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codeName="ThisWorkbook" defaultThemeVersion="124226"/>
  <mc:AlternateContent xmlns:mc="http://schemas.openxmlformats.org/markup-compatibility/2006">
    <mc:Choice Requires="x15">
      <x15ac:absPath xmlns:x15ac="http://schemas.microsoft.com/office/spreadsheetml/2010/11/ac" url="\\newserver3\Share_folder\sales\Invoice\"/>
    </mc:Choice>
  </mc:AlternateContent>
  <xr:revisionPtr revIDLastSave="0" documentId="13_ncr:1_{FC81BF36-ADC8-4029-A935-A3FE0CE25157}" xr6:coauthVersionLast="47" xr6:coauthVersionMax="47" xr10:uidLastSave="{00000000-0000-0000-0000-000000000000}"/>
  <bookViews>
    <workbookView xWindow="28680" yWindow="-240" windowWidth="29040" windowHeight="15840" firstSheet="1" activeTab="1" xr2:uid="{00000000-000D-0000-FFFF-FFFF00000000}"/>
  </bookViews>
  <sheets>
    <sheet name="Control" sheetId="1" state="hidden" r:id="rId1"/>
    <sheet name="Invoice" sheetId="2" r:id="rId2"/>
    <sheet name="Copy paste to Here" sheetId="5" state="hidden" r:id="rId3"/>
    <sheet name="Shipping Invoice" sheetId="7" r:id="rId4"/>
    <sheet name="Tax Invoice" sheetId="6" r:id="rId5"/>
    <sheet name="Old Code" sheetId="11" state="hidden" r:id="rId6"/>
    <sheet name="Just data" sheetId="8" state="hidden" r:id="rId7"/>
    <sheet name="Just data 2" sheetId="9" state="hidden" r:id="rId8"/>
    <sheet name="Just Data 3" sheetId="10" state="hidden" r:id="rId9"/>
  </sheets>
  <externalReferences>
    <externalReference r:id="rId10"/>
    <externalReference r:id="rId11"/>
  </externalReferences>
  <definedNames>
    <definedName name="_xlnm.Print_Area" localSheetId="0">Control!$A$1:$J$4</definedName>
    <definedName name="_xlnm.Print_Area" localSheetId="1">Invoice!$A$1:$K$74</definedName>
    <definedName name="_xlnm.Print_Area" localSheetId="3">'Shipping Invoice'!$A$1:$L$74</definedName>
    <definedName name="_xlnm.Print_Area" localSheetId="4">'Tax Invoice'!$A$1:$H$1013</definedName>
    <definedName name="_xlnm.Print_Titles" localSheetId="1">Invoice!$2:$21</definedName>
    <definedName name="_xlnm.Print_Titles" localSheetId="3">'Shipping Invoice'!$1:$21</definedName>
    <definedName name="_xlnm.Print_Titles" localSheetId="4">'Tax Invoice'!$1:$17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73" i="7" l="1"/>
  <c r="J73" i="2"/>
  <c r="J71" i="2"/>
  <c r="K72" i="7" l="1"/>
  <c r="K71" i="7"/>
  <c r="E61" i="6"/>
  <c r="E55" i="6"/>
  <c r="E49" i="6"/>
  <c r="E43" i="6"/>
  <c r="E37" i="6"/>
  <c r="E31" i="6"/>
  <c r="E25" i="6"/>
  <c r="E19" i="6"/>
  <c r="K14" i="7"/>
  <c r="K17" i="7"/>
  <c r="K10" i="7"/>
  <c r="B68" i="7"/>
  <c r="I68" i="7"/>
  <c r="I63" i="7"/>
  <c r="I62" i="7"/>
  <c r="B57" i="7"/>
  <c r="I57" i="7"/>
  <c r="I52" i="7"/>
  <c r="I51" i="7"/>
  <c r="I46" i="7"/>
  <c r="I45" i="7"/>
  <c r="I40" i="7"/>
  <c r="B39" i="7"/>
  <c r="I35" i="7"/>
  <c r="I34" i="7"/>
  <c r="I29" i="7"/>
  <c r="I28" i="7"/>
  <c r="I23" i="7"/>
  <c r="I22" i="7"/>
  <c r="N1" i="7"/>
  <c r="I65" i="7" s="1"/>
  <c r="N1" i="6"/>
  <c r="E64" i="6" s="1"/>
  <c r="F1002" i="6"/>
  <c r="F1001" i="6"/>
  <c r="D65" i="6"/>
  <c r="B69" i="7" s="1"/>
  <c r="D64" i="6"/>
  <c r="D63" i="6"/>
  <c r="B67" i="7" s="1"/>
  <c r="D62" i="6"/>
  <c r="B66" i="7" s="1"/>
  <c r="D61" i="6"/>
  <c r="B65" i="7" s="1"/>
  <c r="D60" i="6"/>
  <c r="B64" i="7" s="1"/>
  <c r="D59" i="6"/>
  <c r="B63" i="7" s="1"/>
  <c r="K63" i="7" s="1"/>
  <c r="D58" i="6"/>
  <c r="B62" i="7" s="1"/>
  <c r="K62" i="7" s="1"/>
  <c r="D57" i="6"/>
  <c r="B61" i="7" s="1"/>
  <c r="D56" i="6"/>
  <c r="B60" i="7" s="1"/>
  <c r="D55" i="6"/>
  <c r="B59" i="7" s="1"/>
  <c r="D54" i="6"/>
  <c r="B58" i="7" s="1"/>
  <c r="D53" i="6"/>
  <c r="D52" i="6"/>
  <c r="B56" i="7" s="1"/>
  <c r="D51" i="6"/>
  <c r="B55" i="7" s="1"/>
  <c r="D50" i="6"/>
  <c r="B54" i="7" s="1"/>
  <c r="D49" i="6"/>
  <c r="B53" i="7" s="1"/>
  <c r="D48" i="6"/>
  <c r="B52" i="7" s="1"/>
  <c r="D47" i="6"/>
  <c r="B51" i="7" s="1"/>
  <c r="D46" i="6"/>
  <c r="B50" i="7" s="1"/>
  <c r="D45" i="6"/>
  <c r="B49" i="7" s="1"/>
  <c r="D44" i="6"/>
  <c r="B48" i="7" s="1"/>
  <c r="D43" i="6"/>
  <c r="B47" i="7" s="1"/>
  <c r="D42" i="6"/>
  <c r="B46" i="7" s="1"/>
  <c r="D41" i="6"/>
  <c r="B45" i="7" s="1"/>
  <c r="D40" i="6"/>
  <c r="B44" i="7" s="1"/>
  <c r="D39" i="6"/>
  <c r="B43" i="7" s="1"/>
  <c r="D38" i="6"/>
  <c r="B42" i="7" s="1"/>
  <c r="D37" i="6"/>
  <c r="B41" i="7" s="1"/>
  <c r="D36" i="6"/>
  <c r="B40" i="7" s="1"/>
  <c r="D35" i="6"/>
  <c r="D34" i="6"/>
  <c r="B38" i="7" s="1"/>
  <c r="D33" i="6"/>
  <c r="B37" i="7" s="1"/>
  <c r="D32" i="6"/>
  <c r="B36" i="7" s="1"/>
  <c r="D31" i="6"/>
  <c r="B35" i="7" s="1"/>
  <c r="D30" i="6"/>
  <c r="B34" i="7" s="1"/>
  <c r="D29" i="6"/>
  <c r="B33" i="7" s="1"/>
  <c r="D28" i="6"/>
  <c r="B32" i="7" s="1"/>
  <c r="D27" i="6"/>
  <c r="B31" i="7" s="1"/>
  <c r="D26" i="6"/>
  <c r="B30" i="7" s="1"/>
  <c r="D25" i="6"/>
  <c r="B29" i="7" s="1"/>
  <c r="D24" i="6"/>
  <c r="B28" i="7" s="1"/>
  <c r="D23" i="6"/>
  <c r="B27" i="7" s="1"/>
  <c r="D22" i="6"/>
  <c r="B26" i="7" s="1"/>
  <c r="D21" i="6"/>
  <c r="B25" i="7" s="1"/>
  <c r="D20" i="6"/>
  <c r="B24" i="7" s="1"/>
  <c r="D19" i="6"/>
  <c r="B23" i="7" s="1"/>
  <c r="D18" i="6"/>
  <c r="B22" i="7" s="1"/>
  <c r="I69" i="5"/>
  <c r="I68" i="5"/>
  <c r="I67" i="5"/>
  <c r="I66" i="5"/>
  <c r="I65" i="5"/>
  <c r="I64" i="5"/>
  <c r="I63" i="5"/>
  <c r="I62" i="5"/>
  <c r="I61" i="5"/>
  <c r="I60" i="5"/>
  <c r="I59" i="5"/>
  <c r="I58" i="5"/>
  <c r="I57" i="5"/>
  <c r="I56" i="5"/>
  <c r="I55" i="5"/>
  <c r="I54" i="5"/>
  <c r="I53" i="5"/>
  <c r="I52" i="5"/>
  <c r="I51" i="5"/>
  <c r="I50" i="5"/>
  <c r="I49" i="5"/>
  <c r="I48" i="5"/>
  <c r="I47" i="5"/>
  <c r="I46" i="5"/>
  <c r="I45" i="5"/>
  <c r="I44" i="5"/>
  <c r="I43" i="5"/>
  <c r="I42" i="5"/>
  <c r="I41" i="5"/>
  <c r="I40" i="5"/>
  <c r="I39" i="5"/>
  <c r="I38" i="5"/>
  <c r="I37" i="5"/>
  <c r="I36" i="5"/>
  <c r="I35" i="5"/>
  <c r="I34" i="5"/>
  <c r="I33" i="5"/>
  <c r="I32" i="5"/>
  <c r="I31" i="5"/>
  <c r="I30" i="5"/>
  <c r="I29" i="5"/>
  <c r="I28" i="5"/>
  <c r="I27" i="5"/>
  <c r="I26" i="5"/>
  <c r="I25" i="5"/>
  <c r="I24" i="5"/>
  <c r="I23" i="5"/>
  <c r="I22" i="5"/>
  <c r="J69" i="2"/>
  <c r="J68" i="2"/>
  <c r="J67" i="2"/>
  <c r="J66" i="2"/>
  <c r="J65" i="2"/>
  <c r="J64" i="2"/>
  <c r="J63" i="2"/>
  <c r="J62" i="2"/>
  <c r="J61" i="2"/>
  <c r="J60" i="2"/>
  <c r="J59" i="2"/>
  <c r="J58" i="2"/>
  <c r="J57" i="2"/>
  <c r="J56" i="2"/>
  <c r="J55" i="2"/>
  <c r="J54" i="2"/>
  <c r="J53" i="2"/>
  <c r="J52" i="2"/>
  <c r="J51" i="2"/>
  <c r="J50" i="2"/>
  <c r="J49" i="2"/>
  <c r="J48" i="2"/>
  <c r="J47" i="2"/>
  <c r="J46" i="2"/>
  <c r="J45" i="2"/>
  <c r="J44" i="2"/>
  <c r="J43" i="2"/>
  <c r="J42" i="2"/>
  <c r="J41" i="2"/>
  <c r="J40" i="2"/>
  <c r="J39" i="2"/>
  <c r="J38" i="2"/>
  <c r="J37" i="2"/>
  <c r="J36" i="2"/>
  <c r="J35" i="2"/>
  <c r="J34" i="2"/>
  <c r="J33" i="2"/>
  <c r="J32" i="2"/>
  <c r="J31" i="2"/>
  <c r="J30" i="2"/>
  <c r="J29" i="2"/>
  <c r="J28" i="2"/>
  <c r="J27" i="2"/>
  <c r="J26" i="2"/>
  <c r="J25" i="2"/>
  <c r="J24" i="2"/>
  <c r="J23" i="2"/>
  <c r="J22" i="2"/>
  <c r="J70" i="2" s="1"/>
  <c r="A1007" i="6"/>
  <c r="A1006" i="6"/>
  <c r="A1005" i="6"/>
  <c r="F1004" i="6"/>
  <c r="A1004" i="6"/>
  <c r="A1003" i="6"/>
  <c r="K38" i="7" l="1"/>
  <c r="K56" i="7"/>
  <c r="K57" i="7"/>
  <c r="K34" i="7"/>
  <c r="K46" i="7"/>
  <c r="I24" i="7"/>
  <c r="I41" i="7"/>
  <c r="K41" i="7" s="1"/>
  <c r="I58" i="7"/>
  <c r="K58" i="7" s="1"/>
  <c r="K24" i="7"/>
  <c r="K30" i="7"/>
  <c r="K36" i="7"/>
  <c r="K48" i="7"/>
  <c r="K54" i="7"/>
  <c r="K66" i="7"/>
  <c r="I26" i="7"/>
  <c r="K26" i="7" s="1"/>
  <c r="I32" i="7"/>
  <c r="I38" i="7"/>
  <c r="I43" i="7"/>
  <c r="I49" i="7"/>
  <c r="K49" i="7" s="1"/>
  <c r="I55" i="7"/>
  <c r="K55" i="7" s="1"/>
  <c r="I60" i="7"/>
  <c r="K60" i="7" s="1"/>
  <c r="I66" i="7"/>
  <c r="K43" i="7"/>
  <c r="K61" i="7"/>
  <c r="I27" i="7"/>
  <c r="K27" i="7" s="1"/>
  <c r="I33" i="7"/>
  <c r="K33" i="7" s="1"/>
  <c r="I39" i="7"/>
  <c r="K39" i="7" s="1"/>
  <c r="I44" i="7"/>
  <c r="K44" i="7" s="1"/>
  <c r="I50" i="7"/>
  <c r="I56" i="7"/>
  <c r="I61" i="7"/>
  <c r="I67" i="7"/>
  <c r="K67" i="7" s="1"/>
  <c r="K32" i="7"/>
  <c r="K51" i="7"/>
  <c r="K68" i="7"/>
  <c r="K50" i="7"/>
  <c r="K45" i="7"/>
  <c r="K28" i="7"/>
  <c r="K40" i="7"/>
  <c r="K52" i="7"/>
  <c r="K64" i="7"/>
  <c r="I30" i="7"/>
  <c r="I36" i="7"/>
  <c r="I47" i="7"/>
  <c r="K47" i="7" s="1"/>
  <c r="I53" i="7"/>
  <c r="I64" i="7"/>
  <c r="I69" i="7"/>
  <c r="K69" i="7" s="1"/>
  <c r="K23" i="7"/>
  <c r="K29" i="7"/>
  <c r="K35" i="7"/>
  <c r="K53" i="7"/>
  <c r="K65" i="7"/>
  <c r="I25" i="7"/>
  <c r="K25" i="7" s="1"/>
  <c r="I31" i="7"/>
  <c r="K31" i="7" s="1"/>
  <c r="I37" i="7"/>
  <c r="K37" i="7" s="1"/>
  <c r="I42" i="7"/>
  <c r="K42" i="7" s="1"/>
  <c r="I48" i="7"/>
  <c r="I54" i="7"/>
  <c r="I59" i="7"/>
  <c r="K59" i="7" s="1"/>
  <c r="E33" i="6"/>
  <c r="E39" i="6"/>
  <c r="E45" i="6"/>
  <c r="E63" i="6"/>
  <c r="E23" i="6"/>
  <c r="E29" i="6"/>
  <c r="E35" i="6"/>
  <c r="E41" i="6"/>
  <c r="E47" i="6"/>
  <c r="E53" i="6"/>
  <c r="E59" i="6"/>
  <c r="E65" i="6"/>
  <c r="E18" i="6"/>
  <c r="E24" i="6"/>
  <c r="E30" i="6"/>
  <c r="E36" i="6"/>
  <c r="E42" i="6"/>
  <c r="E48" i="6"/>
  <c r="E54" i="6"/>
  <c r="E60" i="6"/>
  <c r="E20" i="6"/>
  <c r="E26" i="6"/>
  <c r="E32" i="6"/>
  <c r="E38" i="6"/>
  <c r="E44" i="6"/>
  <c r="E50" i="6"/>
  <c r="E56" i="6"/>
  <c r="E62" i="6"/>
  <c r="E21" i="6"/>
  <c r="E51" i="6"/>
  <c r="E27" i="6"/>
  <c r="E57" i="6"/>
  <c r="E22" i="6"/>
  <c r="E28" i="6"/>
  <c r="E34" i="6"/>
  <c r="E40" i="6"/>
  <c r="E46" i="6"/>
  <c r="E52" i="6"/>
  <c r="E58" i="6"/>
  <c r="B70" i="7"/>
  <c r="K22" i="7"/>
  <c r="M11" i="6"/>
  <c r="I77" i="2" s="1"/>
  <c r="K70" i="7" l="1"/>
  <c r="M12" i="6"/>
  <c r="M13" i="6"/>
  <c r="M14" i="6"/>
  <c r="M15" i="6"/>
  <c r="M16" i="6"/>
  <c r="F219" i="6"/>
  <c r="F232" i="6"/>
  <c r="F231" i="6"/>
  <c r="F178" i="6"/>
  <c r="F220" i="6"/>
  <c r="F151" i="6"/>
  <c r="F223" i="6"/>
  <c r="F154" i="6"/>
  <c r="F211" i="6"/>
  <c r="F239" i="6"/>
  <c r="F142" i="6"/>
  <c r="F184" i="6"/>
  <c r="F182" i="6"/>
  <c r="F194" i="6"/>
  <c r="F206" i="6"/>
  <c r="F230" i="6"/>
  <c r="F242" i="6"/>
  <c r="F254" i="6"/>
  <c r="F149" i="6"/>
  <c r="F150" i="6"/>
  <c r="F162" i="6"/>
  <c r="F222" i="6"/>
  <c r="F152" i="6"/>
  <c r="F224" i="6"/>
  <c r="F153" i="6"/>
  <c r="F165" i="6"/>
  <c r="F177" i="6"/>
  <c r="F189" i="6"/>
  <c r="F237" i="6"/>
  <c r="F249" i="6"/>
  <c r="F156" i="6"/>
  <c r="F169" i="6"/>
  <c r="F241" i="6"/>
  <c r="F243" i="6"/>
  <c r="F146" i="6"/>
  <c r="F175" i="6"/>
  <c r="F167" i="6"/>
  <c r="F148" i="6"/>
  <c r="F235" i="6"/>
  <c r="F155" i="6"/>
  <c r="F147" i="6"/>
  <c r="F998" i="6"/>
  <c r="B998" i="6"/>
  <c r="A998" i="6"/>
  <c r="B997" i="6"/>
  <c r="A997" i="6"/>
  <c r="B996" i="6"/>
  <c r="A996" i="6"/>
  <c r="B995" i="6"/>
  <c r="A995" i="6"/>
  <c r="F994" i="6"/>
  <c r="B994" i="6"/>
  <c r="A994" i="6"/>
  <c r="F993" i="6"/>
  <c r="B993" i="6"/>
  <c r="A993" i="6"/>
  <c r="F992" i="6"/>
  <c r="B992" i="6"/>
  <c r="A992" i="6"/>
  <c r="F991" i="6"/>
  <c r="B991" i="6"/>
  <c r="A991" i="6"/>
  <c r="F990" i="6"/>
  <c r="B990" i="6"/>
  <c r="A990" i="6"/>
  <c r="B989" i="6"/>
  <c r="A989" i="6"/>
  <c r="B988" i="6"/>
  <c r="A988" i="6"/>
  <c r="F987" i="6"/>
  <c r="B987" i="6"/>
  <c r="A987" i="6"/>
  <c r="F986" i="6"/>
  <c r="B986" i="6"/>
  <c r="A986" i="6"/>
  <c r="F985" i="6"/>
  <c r="B985" i="6"/>
  <c r="A985" i="6"/>
  <c r="B984" i="6"/>
  <c r="A984" i="6"/>
  <c r="B983" i="6"/>
  <c r="A983" i="6"/>
  <c r="B982" i="6"/>
  <c r="A982" i="6"/>
  <c r="F981" i="6"/>
  <c r="B981" i="6"/>
  <c r="A981" i="6"/>
  <c r="F980" i="6"/>
  <c r="B980" i="6"/>
  <c r="A980" i="6"/>
  <c r="F979" i="6"/>
  <c r="B979" i="6"/>
  <c r="A979" i="6"/>
  <c r="B978" i="6"/>
  <c r="A978" i="6"/>
  <c r="B977" i="6"/>
  <c r="A977" i="6"/>
  <c r="B976" i="6"/>
  <c r="A976" i="6"/>
  <c r="F975" i="6"/>
  <c r="B975" i="6"/>
  <c r="A975" i="6"/>
  <c r="F974" i="6"/>
  <c r="B974" i="6"/>
  <c r="A974" i="6"/>
  <c r="B973" i="6"/>
  <c r="A973" i="6"/>
  <c r="B972" i="6"/>
  <c r="A972" i="6"/>
  <c r="B971" i="6"/>
  <c r="A971" i="6"/>
  <c r="B970" i="6"/>
  <c r="A970" i="6"/>
  <c r="F969" i="6"/>
  <c r="B969" i="6"/>
  <c r="A969" i="6"/>
  <c r="B968" i="6"/>
  <c r="A968" i="6"/>
  <c r="F967" i="6"/>
  <c r="B967" i="6"/>
  <c r="A967" i="6"/>
  <c r="B966" i="6"/>
  <c r="A966" i="6"/>
  <c r="B965" i="6"/>
  <c r="A965" i="6"/>
  <c r="F964" i="6"/>
  <c r="B964" i="6"/>
  <c r="A964" i="6"/>
  <c r="B963" i="6"/>
  <c r="A963" i="6"/>
  <c r="F962" i="6"/>
  <c r="B962" i="6"/>
  <c r="A962" i="6"/>
  <c r="F961" i="6"/>
  <c r="B961" i="6"/>
  <c r="A961" i="6"/>
  <c r="B960" i="6"/>
  <c r="A960" i="6"/>
  <c r="B959" i="6"/>
  <c r="A959" i="6"/>
  <c r="B958" i="6"/>
  <c r="A958" i="6"/>
  <c r="F957" i="6"/>
  <c r="B957" i="6"/>
  <c r="A957" i="6"/>
  <c r="F956" i="6"/>
  <c r="B956" i="6"/>
  <c r="A956" i="6"/>
  <c r="F955" i="6"/>
  <c r="B955" i="6"/>
  <c r="A955" i="6"/>
  <c r="F954" i="6"/>
  <c r="B954" i="6"/>
  <c r="A954" i="6"/>
  <c r="B953" i="6"/>
  <c r="A953" i="6"/>
  <c r="B952" i="6"/>
  <c r="A952" i="6"/>
  <c r="B951" i="6"/>
  <c r="A951" i="6"/>
  <c r="F950" i="6"/>
  <c r="B950" i="6"/>
  <c r="A950" i="6"/>
  <c r="B949" i="6"/>
  <c r="A949" i="6"/>
  <c r="B948" i="6"/>
  <c r="A948" i="6"/>
  <c r="B947" i="6"/>
  <c r="A947" i="6"/>
  <c r="F946" i="6"/>
  <c r="B946" i="6"/>
  <c r="A946" i="6"/>
  <c r="F945" i="6"/>
  <c r="B945" i="6"/>
  <c r="A945" i="6"/>
  <c r="B944" i="6"/>
  <c r="A944" i="6"/>
  <c r="F943" i="6"/>
  <c r="B943" i="6"/>
  <c r="A943" i="6"/>
  <c r="B942" i="6"/>
  <c r="A942" i="6"/>
  <c r="B941" i="6"/>
  <c r="A941" i="6"/>
  <c r="B940" i="6"/>
  <c r="A940" i="6"/>
  <c r="B939" i="6"/>
  <c r="A939" i="6"/>
  <c r="F938" i="6"/>
  <c r="B938" i="6"/>
  <c r="A938" i="6"/>
  <c r="B937" i="6"/>
  <c r="A937" i="6"/>
  <c r="B936" i="6"/>
  <c r="A936" i="6"/>
  <c r="B935" i="6"/>
  <c r="A935" i="6"/>
  <c r="B934" i="6"/>
  <c r="A934" i="6"/>
  <c r="F933" i="6"/>
  <c r="B933" i="6"/>
  <c r="A933" i="6"/>
  <c r="B932" i="6"/>
  <c r="A932" i="6"/>
  <c r="F931" i="6"/>
  <c r="B931" i="6"/>
  <c r="A931" i="6"/>
  <c r="F930" i="6"/>
  <c r="B930" i="6"/>
  <c r="A930" i="6"/>
  <c r="B929" i="6"/>
  <c r="A929" i="6"/>
  <c r="B928" i="6"/>
  <c r="A928" i="6"/>
  <c r="B927" i="6"/>
  <c r="A927" i="6"/>
  <c r="F926" i="6"/>
  <c r="B926" i="6"/>
  <c r="A926" i="6"/>
  <c r="F925" i="6"/>
  <c r="B925" i="6"/>
  <c r="A925" i="6"/>
  <c r="B924" i="6"/>
  <c r="A924" i="6"/>
  <c r="B923" i="6"/>
  <c r="A923" i="6"/>
  <c r="B922" i="6"/>
  <c r="A922" i="6"/>
  <c r="F921" i="6"/>
  <c r="B921" i="6"/>
  <c r="A921" i="6"/>
  <c r="B920" i="6"/>
  <c r="A920" i="6"/>
  <c r="F919" i="6"/>
  <c r="B919" i="6"/>
  <c r="A919" i="6"/>
  <c r="B918" i="6"/>
  <c r="A918" i="6"/>
  <c r="B917" i="6"/>
  <c r="A917" i="6"/>
  <c r="F916" i="6"/>
  <c r="B916" i="6"/>
  <c r="A916" i="6"/>
  <c r="B915" i="6"/>
  <c r="A915" i="6"/>
  <c r="F914" i="6"/>
  <c r="B914" i="6"/>
  <c r="A914" i="6"/>
  <c r="B913" i="6"/>
  <c r="A913" i="6"/>
  <c r="B912" i="6"/>
  <c r="A912" i="6"/>
  <c r="F911" i="6"/>
  <c r="B911" i="6"/>
  <c r="A911" i="6"/>
  <c r="B910" i="6"/>
  <c r="A910" i="6"/>
  <c r="F909" i="6"/>
  <c r="B909" i="6"/>
  <c r="A909" i="6"/>
  <c r="F908" i="6"/>
  <c r="B908" i="6"/>
  <c r="A908" i="6"/>
  <c r="F907" i="6"/>
  <c r="B907" i="6"/>
  <c r="A907" i="6"/>
  <c r="F906" i="6"/>
  <c r="B906" i="6"/>
  <c r="A906" i="6"/>
  <c r="B905" i="6"/>
  <c r="A905" i="6"/>
  <c r="F904" i="6"/>
  <c r="B904" i="6"/>
  <c r="A904" i="6"/>
  <c r="B903" i="6"/>
  <c r="A903" i="6"/>
  <c r="F902" i="6"/>
  <c r="B902" i="6"/>
  <c r="A902" i="6"/>
  <c r="B901" i="6"/>
  <c r="A901" i="6"/>
  <c r="B900" i="6"/>
  <c r="A900" i="6"/>
  <c r="B899" i="6"/>
  <c r="A899" i="6"/>
  <c r="B898" i="6"/>
  <c r="A898" i="6"/>
  <c r="F897" i="6"/>
  <c r="B897" i="6"/>
  <c r="A897" i="6"/>
  <c r="B896" i="6"/>
  <c r="A896" i="6"/>
  <c r="F895" i="6"/>
  <c r="B895" i="6"/>
  <c r="A895" i="6"/>
  <c r="B894" i="6"/>
  <c r="A894" i="6"/>
  <c r="B893" i="6"/>
  <c r="A893" i="6"/>
  <c r="B892" i="6"/>
  <c r="A892" i="6"/>
  <c r="B891" i="6"/>
  <c r="A891" i="6"/>
  <c r="F890" i="6"/>
  <c r="B890" i="6"/>
  <c r="A890" i="6"/>
  <c r="B889" i="6"/>
  <c r="A889" i="6"/>
  <c r="B888" i="6"/>
  <c r="A888" i="6"/>
  <c r="B887" i="6"/>
  <c r="A887" i="6"/>
  <c r="F886" i="6"/>
  <c r="B886" i="6"/>
  <c r="A886" i="6"/>
  <c r="F885" i="6"/>
  <c r="B885" i="6"/>
  <c r="A885" i="6"/>
  <c r="F884" i="6"/>
  <c r="B884" i="6"/>
  <c r="A884" i="6"/>
  <c r="F883" i="6"/>
  <c r="B883" i="6"/>
  <c r="A883" i="6"/>
  <c r="F882" i="6"/>
  <c r="B882" i="6"/>
  <c r="A882" i="6"/>
  <c r="B881" i="6"/>
  <c r="A881" i="6"/>
  <c r="F880" i="6"/>
  <c r="B880" i="6"/>
  <c r="A880" i="6"/>
  <c r="B879" i="6"/>
  <c r="A879" i="6"/>
  <c r="F878" i="6"/>
  <c r="B878" i="6"/>
  <c r="A878" i="6"/>
  <c r="F877" i="6"/>
  <c r="B877" i="6"/>
  <c r="A877" i="6"/>
  <c r="B876" i="6"/>
  <c r="A876" i="6"/>
  <c r="F875" i="6"/>
  <c r="B875" i="6"/>
  <c r="A875" i="6"/>
  <c r="B874" i="6"/>
  <c r="A874" i="6"/>
  <c r="F873" i="6"/>
  <c r="B873" i="6"/>
  <c r="A873" i="6"/>
  <c r="F872" i="6"/>
  <c r="B872" i="6"/>
  <c r="A872" i="6"/>
  <c r="F871" i="6"/>
  <c r="B871" i="6"/>
  <c r="A871" i="6"/>
  <c r="B870" i="6"/>
  <c r="A870" i="6"/>
  <c r="B869" i="6"/>
  <c r="A869" i="6"/>
  <c r="B868" i="6"/>
  <c r="A868" i="6"/>
  <c r="F867" i="6"/>
  <c r="B867" i="6"/>
  <c r="A867" i="6"/>
  <c r="F866" i="6"/>
  <c r="B866" i="6"/>
  <c r="A866" i="6"/>
  <c r="B865" i="6"/>
  <c r="A865" i="6"/>
  <c r="B864" i="6"/>
  <c r="A864" i="6"/>
  <c r="B863" i="6"/>
  <c r="A863" i="6"/>
  <c r="B862" i="6"/>
  <c r="A862" i="6"/>
  <c r="F861" i="6"/>
  <c r="B861" i="6"/>
  <c r="A861" i="6"/>
  <c r="B860" i="6"/>
  <c r="A860" i="6"/>
  <c r="F859" i="6"/>
  <c r="B859" i="6"/>
  <c r="A859" i="6"/>
  <c r="B858" i="6"/>
  <c r="A858" i="6"/>
  <c r="B857" i="6"/>
  <c r="A857" i="6"/>
  <c r="B856" i="6"/>
  <c r="A856" i="6"/>
  <c r="F855" i="6"/>
  <c r="B855" i="6"/>
  <c r="A855" i="6"/>
  <c r="F854" i="6"/>
  <c r="B854" i="6"/>
  <c r="A854" i="6"/>
  <c r="F853" i="6"/>
  <c r="B853" i="6"/>
  <c r="A853" i="6"/>
  <c r="B852" i="6"/>
  <c r="A852" i="6"/>
  <c r="B851" i="6"/>
  <c r="A851" i="6"/>
  <c r="B850" i="6"/>
  <c r="A850" i="6"/>
  <c r="F849" i="6"/>
  <c r="B849" i="6"/>
  <c r="A849" i="6"/>
  <c r="B848" i="6"/>
  <c r="A848" i="6"/>
  <c r="F847" i="6"/>
  <c r="B847" i="6"/>
  <c r="A847" i="6"/>
  <c r="B846" i="6"/>
  <c r="A846" i="6"/>
  <c r="B845" i="6"/>
  <c r="A845" i="6"/>
  <c r="B844" i="6"/>
  <c r="A844" i="6"/>
  <c r="B843" i="6"/>
  <c r="A843" i="6"/>
  <c r="F842" i="6"/>
  <c r="B842" i="6"/>
  <c r="A842" i="6"/>
  <c r="F841" i="6"/>
  <c r="B841" i="6"/>
  <c r="A841" i="6"/>
  <c r="B840" i="6"/>
  <c r="A840" i="6"/>
  <c r="F839" i="6"/>
  <c r="B839" i="6"/>
  <c r="A839" i="6"/>
  <c r="B838" i="6"/>
  <c r="A838" i="6"/>
  <c r="F837" i="6"/>
  <c r="B837" i="6"/>
  <c r="A837" i="6"/>
  <c r="B836" i="6"/>
  <c r="A836" i="6"/>
  <c r="F835" i="6"/>
  <c r="B835" i="6"/>
  <c r="A835" i="6"/>
  <c r="F834" i="6"/>
  <c r="B834" i="6"/>
  <c r="A834" i="6"/>
  <c r="B833" i="6"/>
  <c r="A833" i="6"/>
  <c r="F832" i="6"/>
  <c r="B832" i="6"/>
  <c r="A832" i="6"/>
  <c r="B831" i="6"/>
  <c r="A831" i="6"/>
  <c r="F830" i="6"/>
  <c r="B830" i="6"/>
  <c r="A830" i="6"/>
  <c r="F829" i="6"/>
  <c r="B829" i="6"/>
  <c r="A829" i="6"/>
  <c r="B828" i="6"/>
  <c r="A828" i="6"/>
  <c r="B827" i="6"/>
  <c r="A827" i="6"/>
  <c r="B826" i="6"/>
  <c r="A826" i="6"/>
  <c r="F825" i="6"/>
  <c r="B825" i="6"/>
  <c r="A825" i="6"/>
  <c r="B824" i="6"/>
  <c r="A824" i="6"/>
  <c r="F823" i="6"/>
  <c r="B823" i="6"/>
  <c r="A823" i="6"/>
  <c r="B822" i="6"/>
  <c r="A822" i="6"/>
  <c r="B821" i="6"/>
  <c r="A821" i="6"/>
  <c r="B820" i="6"/>
  <c r="A820" i="6"/>
  <c r="B819" i="6"/>
  <c r="A819" i="6"/>
  <c r="F818" i="6"/>
  <c r="B818" i="6"/>
  <c r="A818" i="6"/>
  <c r="F817" i="6"/>
  <c r="B817" i="6"/>
  <c r="A817" i="6"/>
  <c r="B816" i="6"/>
  <c r="A816" i="6"/>
  <c r="B815" i="6"/>
  <c r="A815" i="6"/>
  <c r="B814" i="6"/>
  <c r="A814" i="6"/>
  <c r="F813" i="6"/>
  <c r="B813" i="6"/>
  <c r="A813" i="6"/>
  <c r="B812" i="6"/>
  <c r="A812" i="6"/>
  <c r="F811" i="6"/>
  <c r="B811" i="6"/>
  <c r="A811" i="6"/>
  <c r="B810" i="6"/>
  <c r="A810" i="6"/>
  <c r="B809" i="6"/>
  <c r="A809" i="6"/>
  <c r="F808" i="6"/>
  <c r="B808" i="6"/>
  <c r="A808" i="6"/>
  <c r="B807" i="6"/>
  <c r="A807" i="6"/>
  <c r="F806" i="6"/>
  <c r="B806" i="6"/>
  <c r="A806" i="6"/>
  <c r="B805" i="6"/>
  <c r="A805" i="6"/>
  <c r="B804" i="6"/>
  <c r="A804" i="6"/>
  <c r="B803" i="6"/>
  <c r="A803" i="6"/>
  <c r="F802" i="6"/>
  <c r="B802" i="6"/>
  <c r="A802" i="6"/>
  <c r="F801" i="6"/>
  <c r="B801" i="6"/>
  <c r="A801" i="6"/>
  <c r="F800" i="6"/>
  <c r="B800" i="6"/>
  <c r="A800" i="6"/>
  <c r="F799" i="6"/>
  <c r="B799" i="6"/>
  <c r="A799" i="6"/>
  <c r="F798" i="6"/>
  <c r="B798" i="6"/>
  <c r="A798" i="6"/>
  <c r="B797" i="6"/>
  <c r="A797" i="6"/>
  <c r="F796" i="6"/>
  <c r="B796" i="6"/>
  <c r="A796" i="6"/>
  <c r="F795" i="6"/>
  <c r="B795" i="6"/>
  <c r="A795" i="6"/>
  <c r="F794" i="6"/>
  <c r="B794" i="6"/>
  <c r="A794" i="6"/>
  <c r="F793" i="6"/>
  <c r="B793" i="6"/>
  <c r="A793" i="6"/>
  <c r="B792" i="6"/>
  <c r="A792" i="6"/>
  <c r="F791" i="6"/>
  <c r="B791" i="6"/>
  <c r="A791" i="6"/>
  <c r="F790" i="6"/>
  <c r="B790" i="6"/>
  <c r="A790" i="6"/>
  <c r="F789" i="6"/>
  <c r="B789" i="6"/>
  <c r="A789" i="6"/>
  <c r="F788" i="6"/>
  <c r="B788" i="6"/>
  <c r="A788" i="6"/>
  <c r="F787" i="6"/>
  <c r="B787" i="6"/>
  <c r="A787" i="6"/>
  <c r="F786" i="6"/>
  <c r="B786" i="6"/>
  <c r="A786" i="6"/>
  <c r="B785" i="6"/>
  <c r="A785" i="6"/>
  <c r="F784" i="6"/>
  <c r="B784" i="6"/>
  <c r="A784" i="6"/>
  <c r="B783" i="6"/>
  <c r="A783" i="6"/>
  <c r="F782" i="6"/>
  <c r="B782" i="6"/>
  <c r="A782" i="6"/>
  <c r="B781" i="6"/>
  <c r="A781" i="6"/>
  <c r="B780" i="6"/>
  <c r="A780" i="6"/>
  <c r="B779" i="6"/>
  <c r="A779" i="6"/>
  <c r="F778" i="6"/>
  <c r="B778" i="6"/>
  <c r="A778" i="6"/>
  <c r="F777" i="6"/>
  <c r="B777" i="6"/>
  <c r="A777" i="6"/>
  <c r="F776" i="6"/>
  <c r="B776" i="6"/>
  <c r="A776" i="6"/>
  <c r="F775" i="6"/>
  <c r="B775" i="6"/>
  <c r="A775" i="6"/>
  <c r="F774" i="6"/>
  <c r="B774" i="6"/>
  <c r="A774" i="6"/>
  <c r="B773" i="6"/>
  <c r="A773" i="6"/>
  <c r="B772" i="6"/>
  <c r="A772" i="6"/>
  <c r="B771" i="6"/>
  <c r="A771" i="6"/>
  <c r="F770" i="6"/>
  <c r="B770" i="6"/>
  <c r="A770" i="6"/>
  <c r="F769" i="6"/>
  <c r="B769" i="6"/>
  <c r="A769" i="6"/>
  <c r="B768" i="6"/>
  <c r="A768" i="6"/>
  <c r="B767" i="6"/>
  <c r="A767" i="6"/>
  <c r="B766" i="6"/>
  <c r="A766" i="6"/>
  <c r="F765" i="6"/>
  <c r="B765" i="6"/>
  <c r="A765" i="6"/>
  <c r="B764" i="6"/>
  <c r="A764" i="6"/>
  <c r="F763" i="6"/>
  <c r="B763" i="6"/>
  <c r="A763" i="6"/>
  <c r="F762" i="6"/>
  <c r="B762" i="6"/>
  <c r="A762" i="6"/>
  <c r="B761" i="6"/>
  <c r="A761" i="6"/>
  <c r="F760" i="6"/>
  <c r="B760" i="6"/>
  <c r="A760" i="6"/>
  <c r="B759" i="6"/>
  <c r="A759" i="6"/>
  <c r="F758" i="6"/>
  <c r="B758" i="6"/>
  <c r="A758" i="6"/>
  <c r="B757" i="6"/>
  <c r="A757" i="6"/>
  <c r="F756" i="6"/>
  <c r="B756" i="6"/>
  <c r="A756" i="6"/>
  <c r="B755" i="6"/>
  <c r="A755" i="6"/>
  <c r="B754" i="6"/>
  <c r="A754" i="6"/>
  <c r="B753" i="6"/>
  <c r="A753" i="6"/>
  <c r="F752" i="6"/>
  <c r="B752" i="6"/>
  <c r="A752" i="6"/>
  <c r="F751" i="6"/>
  <c r="B751" i="6"/>
  <c r="A751" i="6"/>
  <c r="F750" i="6"/>
  <c r="B750" i="6"/>
  <c r="A750" i="6"/>
  <c r="F749" i="6"/>
  <c r="B749" i="6"/>
  <c r="A749" i="6"/>
  <c r="B748" i="6"/>
  <c r="A748" i="6"/>
  <c r="B747" i="6"/>
  <c r="A747" i="6"/>
  <c r="F746" i="6"/>
  <c r="B746" i="6"/>
  <c r="A746" i="6"/>
  <c r="F745" i="6"/>
  <c r="B745" i="6"/>
  <c r="A745" i="6"/>
  <c r="F744" i="6"/>
  <c r="B744" i="6"/>
  <c r="A744" i="6"/>
  <c r="F743" i="6"/>
  <c r="B743" i="6"/>
  <c r="A743" i="6"/>
  <c r="F742" i="6"/>
  <c r="B742" i="6"/>
  <c r="A742" i="6"/>
  <c r="F741" i="6"/>
  <c r="B741" i="6"/>
  <c r="A741" i="6"/>
  <c r="F740" i="6"/>
  <c r="B740" i="6"/>
  <c r="A740" i="6"/>
  <c r="F739" i="6"/>
  <c r="B739" i="6"/>
  <c r="A739" i="6"/>
  <c r="B738" i="6"/>
  <c r="A738" i="6"/>
  <c r="B737" i="6"/>
  <c r="A737" i="6"/>
  <c r="B736" i="6"/>
  <c r="A736" i="6"/>
  <c r="B735" i="6"/>
  <c r="A735" i="6"/>
  <c r="F734" i="6"/>
  <c r="B734" i="6"/>
  <c r="A734" i="6"/>
  <c r="B733" i="6"/>
  <c r="A733" i="6"/>
  <c r="B732" i="6"/>
  <c r="A732" i="6"/>
  <c r="B731" i="6"/>
  <c r="A731" i="6"/>
  <c r="B730" i="6"/>
  <c r="A730" i="6"/>
  <c r="B729" i="6"/>
  <c r="A729" i="6"/>
  <c r="B728" i="6"/>
  <c r="A728" i="6"/>
  <c r="F727" i="6"/>
  <c r="B727" i="6"/>
  <c r="A727" i="6"/>
  <c r="B726" i="6"/>
  <c r="A726" i="6"/>
  <c r="B725" i="6"/>
  <c r="A725" i="6"/>
  <c r="B724" i="6"/>
  <c r="A724" i="6"/>
  <c r="F723" i="6"/>
  <c r="B723" i="6"/>
  <c r="A723" i="6"/>
  <c r="B722" i="6"/>
  <c r="A722" i="6"/>
  <c r="F721" i="6"/>
  <c r="B721" i="6"/>
  <c r="A721" i="6"/>
  <c r="B720" i="6"/>
  <c r="A720" i="6"/>
  <c r="F719" i="6"/>
  <c r="B719" i="6"/>
  <c r="A719" i="6"/>
  <c r="B718" i="6"/>
  <c r="A718" i="6"/>
  <c r="F717" i="6"/>
  <c r="B717" i="6"/>
  <c r="A717" i="6"/>
  <c r="B716" i="6"/>
  <c r="A716" i="6"/>
  <c r="F715" i="6"/>
  <c r="B715" i="6"/>
  <c r="A715" i="6"/>
  <c r="F714" i="6"/>
  <c r="B714" i="6"/>
  <c r="A714" i="6"/>
  <c r="B713" i="6"/>
  <c r="A713" i="6"/>
  <c r="B712" i="6"/>
  <c r="A712" i="6"/>
  <c r="B711" i="6"/>
  <c r="A711" i="6"/>
  <c r="F710" i="6"/>
  <c r="B710" i="6"/>
  <c r="A710" i="6"/>
  <c r="B709" i="6"/>
  <c r="A709" i="6"/>
  <c r="F708" i="6"/>
  <c r="B708" i="6"/>
  <c r="A708" i="6"/>
  <c r="B707" i="6"/>
  <c r="A707" i="6"/>
  <c r="B706" i="6"/>
  <c r="A706" i="6"/>
  <c r="B705" i="6"/>
  <c r="A705" i="6"/>
  <c r="F704" i="6"/>
  <c r="B704" i="6"/>
  <c r="A704" i="6"/>
  <c r="F703" i="6"/>
  <c r="B703" i="6"/>
  <c r="A703" i="6"/>
  <c r="F702" i="6"/>
  <c r="B702" i="6"/>
  <c r="A702" i="6"/>
  <c r="F701" i="6"/>
  <c r="B701" i="6"/>
  <c r="A701" i="6"/>
  <c r="F700" i="6"/>
  <c r="B700" i="6"/>
  <c r="A700" i="6"/>
  <c r="B699" i="6"/>
  <c r="A699" i="6"/>
  <c r="F698" i="6"/>
  <c r="B698" i="6"/>
  <c r="A698" i="6"/>
  <c r="F697" i="6"/>
  <c r="B697" i="6"/>
  <c r="A697" i="6"/>
  <c r="F696" i="6"/>
  <c r="B696" i="6"/>
  <c r="A696" i="6"/>
  <c r="F695" i="6"/>
  <c r="B695" i="6"/>
  <c r="A695" i="6"/>
  <c r="F694" i="6"/>
  <c r="B694" i="6"/>
  <c r="A694" i="6"/>
  <c r="B693" i="6"/>
  <c r="A693" i="6"/>
  <c r="F692" i="6"/>
  <c r="B692" i="6"/>
  <c r="A692" i="6"/>
  <c r="F691" i="6"/>
  <c r="B691" i="6"/>
  <c r="A691" i="6"/>
  <c r="B690" i="6"/>
  <c r="A690" i="6"/>
  <c r="B689" i="6"/>
  <c r="A689" i="6"/>
  <c r="B688" i="6"/>
  <c r="A688" i="6"/>
  <c r="F687" i="6"/>
  <c r="B687" i="6"/>
  <c r="A687" i="6"/>
  <c r="F686" i="6"/>
  <c r="B686" i="6"/>
  <c r="A686" i="6"/>
  <c r="B685" i="6"/>
  <c r="A685" i="6"/>
  <c r="B684" i="6"/>
  <c r="A684" i="6"/>
  <c r="B683" i="6"/>
  <c r="A683" i="6"/>
  <c r="B682" i="6"/>
  <c r="A682" i="6"/>
  <c r="B681" i="6"/>
  <c r="A681" i="6"/>
  <c r="B680" i="6"/>
  <c r="A680" i="6"/>
  <c r="F679" i="6"/>
  <c r="B679" i="6"/>
  <c r="A679" i="6"/>
  <c r="B678" i="6"/>
  <c r="A678" i="6"/>
  <c r="B677" i="6"/>
  <c r="A677" i="6"/>
  <c r="B676" i="6"/>
  <c r="A676" i="6"/>
  <c r="F675" i="6"/>
  <c r="B675" i="6"/>
  <c r="A675" i="6"/>
  <c r="B674" i="6"/>
  <c r="A674" i="6"/>
  <c r="F673" i="6"/>
  <c r="B673" i="6"/>
  <c r="A673" i="6"/>
  <c r="B672" i="6"/>
  <c r="A672" i="6"/>
  <c r="F671" i="6"/>
  <c r="B671" i="6"/>
  <c r="A671" i="6"/>
  <c r="F670" i="6"/>
  <c r="B670" i="6"/>
  <c r="A670" i="6"/>
  <c r="F669" i="6"/>
  <c r="B669" i="6"/>
  <c r="A669" i="6"/>
  <c r="F668" i="6"/>
  <c r="B668" i="6"/>
  <c r="A668" i="6"/>
  <c r="B667" i="6"/>
  <c r="A667" i="6"/>
  <c r="F666" i="6"/>
  <c r="B666" i="6"/>
  <c r="A666" i="6"/>
  <c r="B665" i="6"/>
  <c r="A665" i="6"/>
  <c r="F664" i="6"/>
  <c r="B664" i="6"/>
  <c r="A664" i="6"/>
  <c r="F663" i="6"/>
  <c r="B663" i="6"/>
  <c r="A663" i="6"/>
  <c r="F662" i="6"/>
  <c r="B662" i="6"/>
  <c r="A662" i="6"/>
  <c r="F661" i="6"/>
  <c r="B661" i="6"/>
  <c r="A661" i="6"/>
  <c r="B660" i="6"/>
  <c r="A660" i="6"/>
  <c r="F659" i="6"/>
  <c r="B659" i="6"/>
  <c r="A659" i="6"/>
  <c r="F658" i="6"/>
  <c r="B658" i="6"/>
  <c r="A658" i="6"/>
  <c r="F657" i="6"/>
  <c r="B657" i="6"/>
  <c r="A657" i="6"/>
  <c r="F656" i="6"/>
  <c r="B656" i="6"/>
  <c r="A656" i="6"/>
  <c r="B655" i="6"/>
  <c r="A655" i="6"/>
  <c r="B654" i="6"/>
  <c r="A654" i="6"/>
  <c r="B653" i="6"/>
  <c r="A653" i="6"/>
  <c r="B652" i="6"/>
  <c r="A652" i="6"/>
  <c r="F651" i="6"/>
  <c r="B651" i="6"/>
  <c r="A651" i="6"/>
  <c r="F650" i="6"/>
  <c r="B650" i="6"/>
  <c r="A650" i="6"/>
  <c r="F649" i="6"/>
  <c r="B649" i="6"/>
  <c r="A649" i="6"/>
  <c r="B648" i="6"/>
  <c r="A648" i="6"/>
  <c r="F647" i="6"/>
  <c r="B647" i="6"/>
  <c r="A647" i="6"/>
  <c r="B646" i="6"/>
  <c r="A646" i="6"/>
  <c r="F645" i="6"/>
  <c r="B645" i="6"/>
  <c r="A645" i="6"/>
  <c r="B644" i="6"/>
  <c r="A644" i="6"/>
  <c r="B643" i="6"/>
  <c r="A643" i="6"/>
  <c r="B642" i="6"/>
  <c r="A642" i="6"/>
  <c r="B641" i="6"/>
  <c r="A641" i="6"/>
  <c r="F640" i="6"/>
  <c r="B640" i="6"/>
  <c r="A640" i="6"/>
  <c r="B639" i="6"/>
  <c r="A639" i="6"/>
  <c r="B638" i="6"/>
  <c r="A638" i="6"/>
  <c r="F637" i="6"/>
  <c r="B637" i="6"/>
  <c r="A637" i="6"/>
  <c r="F636" i="6"/>
  <c r="B636" i="6"/>
  <c r="A636" i="6"/>
  <c r="B635" i="6"/>
  <c r="A635" i="6"/>
  <c r="B634" i="6"/>
  <c r="A634" i="6"/>
  <c r="B633" i="6"/>
  <c r="A633" i="6"/>
  <c r="B632" i="6"/>
  <c r="A632" i="6"/>
  <c r="F631" i="6"/>
  <c r="B631" i="6"/>
  <c r="A631" i="6"/>
  <c r="F630" i="6"/>
  <c r="B630" i="6"/>
  <c r="A630" i="6"/>
  <c r="B629" i="6"/>
  <c r="A629" i="6"/>
  <c r="F628" i="6"/>
  <c r="B628" i="6"/>
  <c r="A628" i="6"/>
  <c r="F627" i="6"/>
  <c r="B627" i="6"/>
  <c r="A627" i="6"/>
  <c r="F626" i="6"/>
  <c r="B626" i="6"/>
  <c r="A626" i="6"/>
  <c r="F625" i="6"/>
  <c r="B625" i="6"/>
  <c r="A625" i="6"/>
  <c r="B624" i="6"/>
  <c r="A624" i="6"/>
  <c r="F623" i="6"/>
  <c r="B623" i="6"/>
  <c r="A623" i="6"/>
  <c r="B622" i="6"/>
  <c r="A622" i="6"/>
  <c r="F621" i="6"/>
  <c r="B621" i="6"/>
  <c r="A621" i="6"/>
  <c r="B620" i="6"/>
  <c r="A620" i="6"/>
  <c r="F619" i="6"/>
  <c r="B619" i="6"/>
  <c r="A619" i="6"/>
  <c r="F618" i="6"/>
  <c r="B618" i="6"/>
  <c r="A618" i="6"/>
  <c r="F617" i="6"/>
  <c r="B617" i="6"/>
  <c r="A617" i="6"/>
  <c r="F616" i="6"/>
  <c r="B616" i="6"/>
  <c r="A616" i="6"/>
  <c r="B615" i="6"/>
  <c r="A615" i="6"/>
  <c r="F614" i="6"/>
  <c r="B614" i="6"/>
  <c r="A614" i="6"/>
  <c r="B613" i="6"/>
  <c r="A613" i="6"/>
  <c r="F612" i="6"/>
  <c r="B612" i="6"/>
  <c r="A612" i="6"/>
  <c r="B611" i="6"/>
  <c r="A611" i="6"/>
  <c r="F610" i="6"/>
  <c r="B610" i="6"/>
  <c r="A610" i="6"/>
  <c r="B609" i="6"/>
  <c r="A609" i="6"/>
  <c r="F608" i="6"/>
  <c r="B608" i="6"/>
  <c r="A608" i="6"/>
  <c r="B607" i="6"/>
  <c r="A607" i="6"/>
  <c r="B606" i="6"/>
  <c r="A606" i="6"/>
  <c r="B605" i="6"/>
  <c r="A605" i="6"/>
  <c r="F604" i="6"/>
  <c r="B604" i="6"/>
  <c r="A604" i="6"/>
  <c r="F603" i="6"/>
  <c r="B603" i="6"/>
  <c r="A603" i="6"/>
  <c r="F602" i="6"/>
  <c r="B602" i="6"/>
  <c r="A602" i="6"/>
  <c r="B601" i="6"/>
  <c r="A601" i="6"/>
  <c r="F600" i="6"/>
  <c r="B600" i="6"/>
  <c r="A600" i="6"/>
  <c r="F599" i="6"/>
  <c r="B599" i="6"/>
  <c r="A599" i="6"/>
  <c r="F598" i="6"/>
  <c r="B598" i="6"/>
  <c r="A598" i="6"/>
  <c r="F597" i="6"/>
  <c r="B597" i="6"/>
  <c r="A597" i="6"/>
  <c r="F596" i="6"/>
  <c r="B596" i="6"/>
  <c r="A596" i="6"/>
  <c r="F595" i="6"/>
  <c r="B595" i="6"/>
  <c r="A595" i="6"/>
  <c r="B594" i="6"/>
  <c r="A594" i="6"/>
  <c r="F593" i="6"/>
  <c r="B593" i="6"/>
  <c r="A593" i="6"/>
  <c r="F592" i="6"/>
  <c r="B592" i="6"/>
  <c r="A592" i="6"/>
  <c r="F591" i="6"/>
  <c r="B591" i="6"/>
  <c r="A591" i="6"/>
  <c r="F590" i="6"/>
  <c r="B590" i="6"/>
  <c r="A590" i="6"/>
  <c r="B589" i="6"/>
  <c r="A589" i="6"/>
  <c r="F588" i="6"/>
  <c r="B588" i="6"/>
  <c r="A588" i="6"/>
  <c r="B587" i="6"/>
  <c r="A587" i="6"/>
  <c r="F586" i="6"/>
  <c r="B586" i="6"/>
  <c r="A586" i="6"/>
  <c r="B585" i="6"/>
  <c r="A585" i="6"/>
  <c r="F584" i="6"/>
  <c r="B584" i="6"/>
  <c r="A584" i="6"/>
  <c r="B583" i="6"/>
  <c r="A583" i="6"/>
  <c r="B582" i="6"/>
  <c r="A582" i="6"/>
  <c r="F581" i="6"/>
  <c r="B581" i="6"/>
  <c r="A581" i="6"/>
  <c r="F580" i="6"/>
  <c r="B580" i="6"/>
  <c r="A580" i="6"/>
  <c r="B579" i="6"/>
  <c r="A579" i="6"/>
  <c r="F578" i="6"/>
  <c r="B578" i="6"/>
  <c r="A578" i="6"/>
  <c r="B577" i="6"/>
  <c r="A577" i="6"/>
  <c r="F576" i="6"/>
  <c r="B576" i="6"/>
  <c r="A576" i="6"/>
  <c r="B575" i="6"/>
  <c r="A575" i="6"/>
  <c r="F574" i="6"/>
  <c r="B574" i="6"/>
  <c r="A574" i="6"/>
  <c r="B573" i="6"/>
  <c r="A573" i="6"/>
  <c r="F572" i="6"/>
  <c r="B572" i="6"/>
  <c r="A572" i="6"/>
  <c r="B571" i="6"/>
  <c r="A571" i="6"/>
  <c r="B570" i="6"/>
  <c r="A570" i="6"/>
  <c r="F569" i="6"/>
  <c r="B569" i="6"/>
  <c r="A569" i="6"/>
  <c r="B568" i="6"/>
  <c r="A568" i="6"/>
  <c r="B567" i="6"/>
  <c r="A567" i="6"/>
  <c r="B566" i="6"/>
  <c r="A566" i="6"/>
  <c r="F565" i="6"/>
  <c r="B565" i="6"/>
  <c r="A565" i="6"/>
  <c r="B564" i="6"/>
  <c r="A564" i="6"/>
  <c r="B563" i="6"/>
  <c r="A563" i="6"/>
  <c r="F562" i="6"/>
  <c r="B562" i="6"/>
  <c r="A562" i="6"/>
  <c r="B561" i="6"/>
  <c r="A561" i="6"/>
  <c r="F560" i="6"/>
  <c r="B560" i="6"/>
  <c r="A560" i="6"/>
  <c r="B559" i="6"/>
  <c r="A559" i="6"/>
  <c r="F558" i="6"/>
  <c r="B558" i="6"/>
  <c r="A558" i="6"/>
  <c r="B557" i="6"/>
  <c r="A557" i="6"/>
  <c r="B556" i="6"/>
  <c r="A556" i="6"/>
  <c r="B555" i="6"/>
  <c r="A555" i="6"/>
  <c r="B554" i="6"/>
  <c r="A554" i="6"/>
  <c r="B553" i="6"/>
  <c r="A553" i="6"/>
  <c r="B552" i="6"/>
  <c r="A552" i="6"/>
  <c r="F551" i="6"/>
  <c r="B551" i="6"/>
  <c r="A551" i="6"/>
  <c r="B550" i="6"/>
  <c r="A550" i="6"/>
  <c r="B549" i="6"/>
  <c r="A549" i="6"/>
  <c r="F548" i="6"/>
  <c r="B548" i="6"/>
  <c r="A548" i="6"/>
  <c r="B547" i="6"/>
  <c r="A547" i="6"/>
  <c r="B546" i="6"/>
  <c r="A546" i="6"/>
  <c r="F545" i="6"/>
  <c r="B545" i="6"/>
  <c r="A545" i="6"/>
  <c r="F544" i="6"/>
  <c r="B544" i="6"/>
  <c r="A544" i="6"/>
  <c r="F543" i="6"/>
  <c r="B543" i="6"/>
  <c r="A543" i="6"/>
  <c r="F542" i="6"/>
  <c r="B542" i="6"/>
  <c r="A542" i="6"/>
  <c r="B541" i="6"/>
  <c r="A541" i="6"/>
  <c r="B540" i="6"/>
  <c r="A540" i="6"/>
  <c r="F539" i="6"/>
  <c r="B539" i="6"/>
  <c r="A539" i="6"/>
  <c r="B538" i="6"/>
  <c r="A538" i="6"/>
  <c r="F537" i="6"/>
  <c r="B537" i="6"/>
  <c r="A537" i="6"/>
  <c r="F536" i="6"/>
  <c r="B536" i="6"/>
  <c r="A536" i="6"/>
  <c r="F535" i="6"/>
  <c r="B535" i="6"/>
  <c r="A535" i="6"/>
  <c r="F534" i="6"/>
  <c r="B534" i="6"/>
  <c r="A534" i="6"/>
  <c r="B533" i="6"/>
  <c r="A533" i="6"/>
  <c r="F532" i="6"/>
  <c r="B532" i="6"/>
  <c r="A532" i="6"/>
  <c r="F531" i="6"/>
  <c r="B531" i="6"/>
  <c r="A531" i="6"/>
  <c r="F530" i="6"/>
  <c r="B530" i="6"/>
  <c r="A530" i="6"/>
  <c r="F529" i="6"/>
  <c r="B529" i="6"/>
  <c r="A529" i="6"/>
  <c r="F528" i="6"/>
  <c r="B528" i="6"/>
  <c r="A528" i="6"/>
  <c r="F527" i="6"/>
  <c r="B527" i="6"/>
  <c r="A527" i="6"/>
  <c r="B526" i="6"/>
  <c r="A526" i="6"/>
  <c r="F525" i="6"/>
  <c r="B525" i="6"/>
  <c r="A525" i="6"/>
  <c r="B524" i="6"/>
  <c r="A524" i="6"/>
  <c r="F523" i="6"/>
  <c r="B523" i="6"/>
  <c r="A523" i="6"/>
  <c r="B522" i="6"/>
  <c r="A522" i="6"/>
  <c r="B521" i="6"/>
  <c r="A521" i="6"/>
  <c r="B520" i="6"/>
  <c r="A520" i="6"/>
  <c r="F519" i="6"/>
  <c r="B519" i="6"/>
  <c r="A519" i="6"/>
  <c r="F518" i="6"/>
  <c r="B518" i="6"/>
  <c r="A518" i="6"/>
  <c r="F517" i="6"/>
  <c r="B517" i="6"/>
  <c r="A517" i="6"/>
  <c r="F516" i="6"/>
  <c r="B516" i="6"/>
  <c r="A516" i="6"/>
  <c r="B515" i="6"/>
  <c r="A515" i="6"/>
  <c r="B514" i="6"/>
  <c r="A514" i="6"/>
  <c r="B513" i="6"/>
  <c r="A513" i="6"/>
  <c r="F512" i="6"/>
  <c r="B512" i="6"/>
  <c r="A512" i="6"/>
  <c r="F511" i="6"/>
  <c r="B511" i="6"/>
  <c r="A511" i="6"/>
  <c r="B510" i="6"/>
  <c r="A510" i="6"/>
  <c r="B509" i="6"/>
  <c r="A509" i="6"/>
  <c r="F508" i="6"/>
  <c r="B508" i="6"/>
  <c r="A508" i="6"/>
  <c r="B507" i="6"/>
  <c r="A507" i="6"/>
  <c r="F506" i="6"/>
  <c r="B506" i="6"/>
  <c r="A506" i="6"/>
  <c r="B505" i="6"/>
  <c r="A505" i="6"/>
  <c r="F504" i="6"/>
  <c r="B504" i="6"/>
  <c r="A504" i="6"/>
  <c r="B503" i="6"/>
  <c r="A503" i="6"/>
  <c r="B502" i="6"/>
  <c r="A502" i="6"/>
  <c r="B501" i="6"/>
  <c r="A501" i="6"/>
  <c r="F500" i="6"/>
  <c r="B500" i="6"/>
  <c r="A500" i="6"/>
  <c r="F499" i="6"/>
  <c r="B499" i="6"/>
  <c r="A499" i="6"/>
  <c r="F498" i="6"/>
  <c r="B498" i="6"/>
  <c r="A498" i="6"/>
  <c r="B497" i="6"/>
  <c r="A497" i="6"/>
  <c r="B496" i="6"/>
  <c r="A496" i="6"/>
  <c r="B495" i="6"/>
  <c r="A495" i="6"/>
  <c r="F494" i="6"/>
  <c r="B494" i="6"/>
  <c r="A494" i="6"/>
  <c r="B493" i="6"/>
  <c r="A493" i="6"/>
  <c r="F492" i="6"/>
  <c r="B492" i="6"/>
  <c r="A492" i="6"/>
  <c r="B491" i="6"/>
  <c r="A491" i="6"/>
  <c r="B490" i="6"/>
  <c r="A490" i="6"/>
  <c r="F489" i="6"/>
  <c r="B489" i="6"/>
  <c r="A489" i="6"/>
  <c r="F488" i="6"/>
  <c r="B488" i="6"/>
  <c r="A488" i="6"/>
  <c r="F487" i="6"/>
  <c r="B487" i="6"/>
  <c r="A487" i="6"/>
  <c r="F486" i="6"/>
  <c r="B486" i="6"/>
  <c r="A486" i="6"/>
  <c r="B485" i="6"/>
  <c r="A485" i="6"/>
  <c r="F484" i="6"/>
  <c r="B484" i="6"/>
  <c r="A484" i="6"/>
  <c r="F483" i="6"/>
  <c r="B483" i="6"/>
  <c r="A483" i="6"/>
  <c r="F482" i="6"/>
  <c r="B482" i="6"/>
  <c r="A482" i="6"/>
  <c r="F481" i="6"/>
  <c r="B481" i="6"/>
  <c r="A481" i="6"/>
  <c r="F480" i="6"/>
  <c r="B480" i="6"/>
  <c r="A480" i="6"/>
  <c r="F479" i="6"/>
  <c r="B479" i="6"/>
  <c r="A479" i="6"/>
  <c r="B478" i="6"/>
  <c r="A478" i="6"/>
  <c r="F477" i="6"/>
  <c r="B477" i="6"/>
  <c r="A477" i="6"/>
  <c r="B476" i="6"/>
  <c r="A476" i="6"/>
  <c r="F475" i="6"/>
  <c r="B475" i="6"/>
  <c r="A475" i="6"/>
  <c r="B474" i="6"/>
  <c r="A474" i="6"/>
  <c r="B473" i="6"/>
  <c r="A473" i="6"/>
  <c r="B472" i="6"/>
  <c r="A472" i="6"/>
  <c r="B471" i="6"/>
  <c r="A471" i="6"/>
  <c r="F470" i="6"/>
  <c r="B470" i="6"/>
  <c r="A470" i="6"/>
  <c r="B469" i="6"/>
  <c r="A469" i="6"/>
  <c r="F468" i="6"/>
  <c r="B468" i="6"/>
  <c r="A468" i="6"/>
  <c r="B467" i="6"/>
  <c r="A467" i="6"/>
  <c r="B466" i="6"/>
  <c r="A466" i="6"/>
  <c r="B465" i="6"/>
  <c r="A465" i="6"/>
  <c r="B464" i="6"/>
  <c r="A464" i="6"/>
  <c r="F463" i="6"/>
  <c r="B463" i="6"/>
  <c r="A463" i="6"/>
  <c r="B462" i="6"/>
  <c r="A462" i="6"/>
  <c r="B461" i="6"/>
  <c r="A461" i="6"/>
  <c r="F460" i="6"/>
  <c r="B460" i="6"/>
  <c r="A460" i="6"/>
  <c r="B459" i="6"/>
  <c r="A459" i="6"/>
  <c r="F458" i="6"/>
  <c r="B458" i="6"/>
  <c r="A458" i="6"/>
  <c r="F457" i="6"/>
  <c r="B457" i="6"/>
  <c r="A457" i="6"/>
  <c r="F456" i="6"/>
  <c r="B456" i="6"/>
  <c r="A456" i="6"/>
  <c r="F455" i="6"/>
  <c r="B455" i="6"/>
  <c r="A455" i="6"/>
  <c r="B454" i="6"/>
  <c r="A454" i="6"/>
  <c r="F453" i="6"/>
  <c r="B453" i="6"/>
  <c r="A453" i="6"/>
  <c r="B452" i="6"/>
  <c r="A452" i="6"/>
  <c r="F451" i="6"/>
  <c r="B451" i="6"/>
  <c r="A451" i="6"/>
  <c r="B450" i="6"/>
  <c r="A450" i="6"/>
  <c r="B449" i="6"/>
  <c r="A449" i="6"/>
  <c r="B448" i="6"/>
  <c r="A448" i="6"/>
  <c r="F447" i="6"/>
  <c r="B447" i="6"/>
  <c r="A447" i="6"/>
  <c r="F446" i="6"/>
  <c r="B446" i="6"/>
  <c r="A446" i="6"/>
  <c r="F445" i="6"/>
  <c r="B445" i="6"/>
  <c r="A445" i="6"/>
  <c r="F444" i="6"/>
  <c r="B444" i="6"/>
  <c r="A444" i="6"/>
  <c r="B443" i="6"/>
  <c r="A443" i="6"/>
  <c r="B442" i="6"/>
  <c r="A442" i="6"/>
  <c r="B441" i="6"/>
  <c r="A441" i="6"/>
  <c r="F440" i="6"/>
  <c r="B440" i="6"/>
  <c r="A440" i="6"/>
  <c r="F439" i="6"/>
  <c r="B439" i="6"/>
  <c r="A439" i="6"/>
  <c r="B438" i="6"/>
  <c r="A438" i="6"/>
  <c r="B437" i="6"/>
  <c r="A437" i="6"/>
  <c r="B436" i="6"/>
  <c r="A436" i="6"/>
  <c r="B435" i="6"/>
  <c r="A435" i="6"/>
  <c r="F434" i="6"/>
  <c r="B434" i="6"/>
  <c r="A434" i="6"/>
  <c r="B433" i="6"/>
  <c r="A433" i="6"/>
  <c r="F432" i="6"/>
  <c r="B432" i="6"/>
  <c r="A432" i="6"/>
  <c r="F431" i="6"/>
  <c r="B431" i="6"/>
  <c r="A431" i="6"/>
  <c r="B430" i="6"/>
  <c r="A430" i="6"/>
  <c r="B429" i="6"/>
  <c r="A429" i="6"/>
  <c r="F428" i="6"/>
  <c r="B428" i="6"/>
  <c r="A428" i="6"/>
  <c r="F427" i="6"/>
  <c r="B427" i="6"/>
  <c r="A427" i="6"/>
  <c r="F426" i="6"/>
  <c r="B426" i="6"/>
  <c r="A426" i="6"/>
  <c r="B425" i="6"/>
  <c r="A425" i="6"/>
  <c r="F424" i="6"/>
  <c r="B424" i="6"/>
  <c r="A424" i="6"/>
  <c r="B423" i="6"/>
  <c r="A423" i="6"/>
  <c r="F422" i="6"/>
  <c r="B422" i="6"/>
  <c r="A422" i="6"/>
  <c r="F421" i="6"/>
  <c r="B421" i="6"/>
  <c r="A421" i="6"/>
  <c r="F420" i="6"/>
  <c r="B420" i="6"/>
  <c r="A420" i="6"/>
  <c r="F419" i="6"/>
  <c r="B419" i="6"/>
  <c r="A419" i="6"/>
  <c r="B418" i="6"/>
  <c r="A418" i="6"/>
  <c r="B417" i="6"/>
  <c r="A417" i="6"/>
  <c r="F416" i="6"/>
  <c r="B416" i="6"/>
  <c r="A416" i="6"/>
  <c r="F415" i="6"/>
  <c r="B415" i="6"/>
  <c r="A415" i="6"/>
  <c r="F414" i="6"/>
  <c r="B414" i="6"/>
  <c r="A414" i="6"/>
  <c r="B413" i="6"/>
  <c r="A413" i="6"/>
  <c r="F412" i="6"/>
  <c r="B412" i="6"/>
  <c r="A412" i="6"/>
  <c r="B411" i="6"/>
  <c r="A411" i="6"/>
  <c r="F410" i="6"/>
  <c r="B410" i="6"/>
  <c r="A410" i="6"/>
  <c r="B409" i="6"/>
  <c r="A409" i="6"/>
  <c r="F408" i="6"/>
  <c r="B408" i="6"/>
  <c r="A408" i="6"/>
  <c r="B407" i="6"/>
  <c r="A407" i="6"/>
  <c r="B406" i="6"/>
  <c r="A406" i="6"/>
  <c r="F405" i="6"/>
  <c r="B405" i="6"/>
  <c r="A405" i="6"/>
  <c r="B404" i="6"/>
  <c r="A404" i="6"/>
  <c r="F403" i="6"/>
  <c r="B403" i="6"/>
  <c r="A403" i="6"/>
  <c r="B402" i="6"/>
  <c r="A402" i="6"/>
  <c r="B401" i="6"/>
  <c r="A401" i="6"/>
  <c r="B400" i="6"/>
  <c r="A400" i="6"/>
  <c r="F399" i="6"/>
  <c r="B399" i="6"/>
  <c r="A399" i="6"/>
  <c r="F398" i="6"/>
  <c r="B398" i="6"/>
  <c r="A398" i="6"/>
  <c r="F397" i="6"/>
  <c r="B397" i="6"/>
  <c r="A397" i="6"/>
  <c r="F396" i="6"/>
  <c r="B396" i="6"/>
  <c r="A396" i="6"/>
  <c r="B395" i="6"/>
  <c r="A395" i="6"/>
  <c r="B394" i="6"/>
  <c r="A394" i="6"/>
  <c r="F393" i="6"/>
  <c r="B393" i="6"/>
  <c r="A393" i="6"/>
  <c r="B392" i="6"/>
  <c r="A392" i="6"/>
  <c r="F391" i="6"/>
  <c r="B391" i="6"/>
  <c r="A391" i="6"/>
  <c r="F390" i="6"/>
  <c r="B390" i="6"/>
  <c r="A390" i="6"/>
  <c r="B389" i="6"/>
  <c r="A389" i="6"/>
  <c r="B388" i="6"/>
  <c r="A388" i="6"/>
  <c r="B387" i="6"/>
  <c r="A387" i="6"/>
  <c r="F386" i="6"/>
  <c r="B386" i="6"/>
  <c r="A386" i="6"/>
  <c r="F385" i="6"/>
  <c r="B385" i="6"/>
  <c r="A385" i="6"/>
  <c r="F384" i="6"/>
  <c r="B384" i="6"/>
  <c r="A384" i="6"/>
  <c r="F383" i="6"/>
  <c r="B383" i="6"/>
  <c r="A383" i="6"/>
  <c r="F382" i="6"/>
  <c r="B382" i="6"/>
  <c r="A382" i="6"/>
  <c r="F381" i="6"/>
  <c r="B381" i="6"/>
  <c r="A381" i="6"/>
  <c r="B380" i="6"/>
  <c r="A380" i="6"/>
  <c r="F379" i="6"/>
  <c r="B379" i="6"/>
  <c r="A379" i="6"/>
  <c r="B378" i="6"/>
  <c r="A378" i="6"/>
  <c r="B377" i="6"/>
  <c r="A377" i="6"/>
  <c r="B376" i="6"/>
  <c r="A376" i="6"/>
  <c r="B375" i="6"/>
  <c r="A375" i="6"/>
  <c r="F374" i="6"/>
  <c r="B374" i="6"/>
  <c r="A374" i="6"/>
  <c r="B373" i="6"/>
  <c r="A373" i="6"/>
  <c r="B372" i="6"/>
  <c r="A372" i="6"/>
  <c r="B371" i="6"/>
  <c r="A371" i="6"/>
  <c r="B370" i="6"/>
  <c r="A370" i="6"/>
  <c r="F369" i="6"/>
  <c r="B369" i="6"/>
  <c r="A369" i="6"/>
  <c r="B368" i="6"/>
  <c r="A368" i="6"/>
  <c r="F367" i="6"/>
  <c r="B367" i="6"/>
  <c r="A367" i="6"/>
  <c r="B366" i="6"/>
  <c r="A366" i="6"/>
  <c r="B365" i="6"/>
  <c r="A365" i="6"/>
  <c r="B364" i="6"/>
  <c r="A364" i="6"/>
  <c r="F363" i="6"/>
  <c r="B363" i="6"/>
  <c r="A363" i="6"/>
  <c r="F362" i="6"/>
  <c r="B362" i="6"/>
  <c r="A362" i="6"/>
  <c r="B361" i="6"/>
  <c r="A361" i="6"/>
  <c r="B360" i="6"/>
  <c r="A360" i="6"/>
  <c r="B359" i="6"/>
  <c r="A359" i="6"/>
  <c r="B358" i="6"/>
  <c r="A358" i="6"/>
  <c r="F357" i="6"/>
  <c r="B357" i="6"/>
  <c r="A357" i="6"/>
  <c r="B356" i="6"/>
  <c r="A356" i="6"/>
  <c r="F355" i="6"/>
  <c r="B355" i="6"/>
  <c r="A355" i="6"/>
  <c r="B354" i="6"/>
  <c r="A354" i="6"/>
  <c r="B353" i="6"/>
  <c r="A353" i="6"/>
  <c r="B352" i="6"/>
  <c r="A352" i="6"/>
  <c r="B351" i="6"/>
  <c r="A351" i="6"/>
  <c r="F350" i="6"/>
  <c r="B350" i="6"/>
  <c r="A350" i="6"/>
  <c r="B349" i="6"/>
  <c r="A349" i="6"/>
  <c r="B348" i="6"/>
  <c r="A348" i="6"/>
  <c r="B347" i="6"/>
  <c r="A347" i="6"/>
  <c r="B346" i="6"/>
  <c r="A346" i="6"/>
  <c r="F345" i="6"/>
  <c r="B345" i="6"/>
  <c r="A345" i="6"/>
  <c r="B344" i="6"/>
  <c r="A344" i="6"/>
  <c r="F343" i="6"/>
  <c r="B343" i="6"/>
  <c r="A343" i="6"/>
  <c r="B342" i="6"/>
  <c r="A342" i="6"/>
  <c r="B341" i="6"/>
  <c r="A341" i="6"/>
  <c r="B340" i="6"/>
  <c r="A340" i="6"/>
  <c r="F339" i="6"/>
  <c r="B339" i="6"/>
  <c r="A339" i="6"/>
  <c r="F338" i="6"/>
  <c r="B338" i="6"/>
  <c r="A338" i="6"/>
  <c r="B337" i="6"/>
  <c r="A337" i="6"/>
  <c r="B336" i="6"/>
  <c r="A336" i="6"/>
  <c r="B335" i="6"/>
  <c r="A335" i="6"/>
  <c r="B334" i="6"/>
  <c r="A334" i="6"/>
  <c r="F333" i="6"/>
  <c r="B333" i="6"/>
  <c r="A333" i="6"/>
  <c r="B332" i="6"/>
  <c r="A332" i="6"/>
  <c r="F331" i="6"/>
  <c r="B331" i="6"/>
  <c r="A331" i="6"/>
  <c r="B330" i="6"/>
  <c r="A330" i="6"/>
  <c r="B329" i="6"/>
  <c r="A329" i="6"/>
  <c r="B328" i="6"/>
  <c r="A328" i="6"/>
  <c r="B327" i="6"/>
  <c r="A327" i="6"/>
  <c r="F326" i="6"/>
  <c r="B326" i="6"/>
  <c r="A326" i="6"/>
  <c r="B325" i="6"/>
  <c r="A325" i="6"/>
  <c r="B324" i="6"/>
  <c r="A324" i="6"/>
  <c r="B323" i="6"/>
  <c r="A323" i="6"/>
  <c r="B322" i="6"/>
  <c r="A322" i="6"/>
  <c r="F321" i="6"/>
  <c r="B321" i="6"/>
  <c r="A321" i="6"/>
  <c r="B320" i="6"/>
  <c r="A320" i="6"/>
  <c r="F319" i="6"/>
  <c r="B319" i="6"/>
  <c r="A319" i="6"/>
  <c r="B318" i="6"/>
  <c r="A318" i="6"/>
  <c r="B317" i="6"/>
  <c r="A317" i="6"/>
  <c r="B316" i="6"/>
  <c r="A316" i="6"/>
  <c r="F315" i="6"/>
  <c r="B315" i="6"/>
  <c r="A315" i="6"/>
  <c r="F314" i="6"/>
  <c r="B314" i="6"/>
  <c r="A314" i="6"/>
  <c r="B313" i="6"/>
  <c r="A313" i="6"/>
  <c r="B312" i="6"/>
  <c r="A312" i="6"/>
  <c r="B311" i="6"/>
  <c r="A311" i="6"/>
  <c r="B310" i="6"/>
  <c r="A310" i="6"/>
  <c r="F309" i="6"/>
  <c r="B309" i="6"/>
  <c r="A309" i="6"/>
  <c r="B308" i="6"/>
  <c r="A308" i="6"/>
  <c r="F307" i="6"/>
  <c r="B307" i="6"/>
  <c r="A307" i="6"/>
  <c r="B306" i="6"/>
  <c r="A306" i="6"/>
  <c r="B305" i="6"/>
  <c r="A305" i="6"/>
  <c r="B304" i="6"/>
  <c r="A304" i="6"/>
  <c r="B303" i="6"/>
  <c r="A303" i="6"/>
  <c r="F302" i="6"/>
  <c r="B302" i="6"/>
  <c r="A302" i="6"/>
  <c r="B301" i="6"/>
  <c r="A301" i="6"/>
  <c r="B300" i="6"/>
  <c r="A300" i="6"/>
  <c r="B299" i="6"/>
  <c r="A299" i="6"/>
  <c r="B298" i="6"/>
  <c r="A298" i="6"/>
  <c r="F297" i="6"/>
  <c r="B297" i="6"/>
  <c r="A297" i="6"/>
  <c r="B296" i="6"/>
  <c r="A296" i="6"/>
  <c r="F295" i="6"/>
  <c r="B295" i="6"/>
  <c r="A295" i="6"/>
  <c r="B294" i="6"/>
  <c r="A294" i="6"/>
  <c r="B293" i="6"/>
  <c r="A293" i="6"/>
  <c r="B292" i="6"/>
  <c r="A292" i="6"/>
  <c r="F291" i="6"/>
  <c r="B291" i="6"/>
  <c r="A291" i="6"/>
  <c r="F290" i="6"/>
  <c r="B290" i="6"/>
  <c r="A290" i="6"/>
  <c r="B289" i="6"/>
  <c r="A289" i="6"/>
  <c r="B288" i="6"/>
  <c r="A288" i="6"/>
  <c r="B287" i="6"/>
  <c r="A287" i="6"/>
  <c r="B286" i="6"/>
  <c r="A286" i="6"/>
  <c r="F285" i="6"/>
  <c r="B285" i="6"/>
  <c r="A285" i="6"/>
  <c r="B284" i="6"/>
  <c r="A284" i="6"/>
  <c r="F283" i="6"/>
  <c r="B283" i="6"/>
  <c r="A283" i="6"/>
  <c r="B282" i="6"/>
  <c r="A282" i="6"/>
  <c r="B281" i="6"/>
  <c r="A281" i="6"/>
  <c r="B280" i="6"/>
  <c r="A280" i="6"/>
  <c r="B279" i="6"/>
  <c r="A279" i="6"/>
  <c r="F278" i="6"/>
  <c r="B278" i="6"/>
  <c r="A278" i="6"/>
  <c r="B277" i="6"/>
  <c r="A277" i="6"/>
  <c r="B276" i="6"/>
  <c r="A276" i="6"/>
  <c r="B275" i="6"/>
  <c r="A275" i="6"/>
  <c r="B274" i="6"/>
  <c r="A274" i="6"/>
  <c r="F273" i="6"/>
  <c r="B273" i="6"/>
  <c r="A273" i="6"/>
  <c r="B272" i="6"/>
  <c r="A272" i="6"/>
  <c r="F271" i="6"/>
  <c r="B271" i="6"/>
  <c r="A271" i="6"/>
  <c r="B270" i="6"/>
  <c r="A270" i="6"/>
  <c r="B269" i="6"/>
  <c r="A269" i="6"/>
  <c r="B268" i="6"/>
  <c r="A268" i="6"/>
  <c r="B267" i="6"/>
  <c r="A267" i="6"/>
  <c r="F266" i="6"/>
  <c r="B266" i="6"/>
  <c r="A266" i="6"/>
  <c r="B265" i="6"/>
  <c r="A265" i="6"/>
  <c r="B264" i="6"/>
  <c r="A264" i="6"/>
  <c r="B263" i="6"/>
  <c r="A263" i="6"/>
  <c r="B262" i="6"/>
  <c r="A262" i="6"/>
  <c r="F261" i="6"/>
  <c r="B261" i="6"/>
  <c r="A261" i="6"/>
  <c r="B260" i="6"/>
  <c r="A260" i="6"/>
  <c r="F259" i="6"/>
  <c r="B259" i="6"/>
  <c r="A259" i="6"/>
  <c r="B258" i="6"/>
  <c r="A258" i="6"/>
  <c r="B257" i="6"/>
  <c r="A257" i="6"/>
  <c r="B256" i="6"/>
  <c r="A256" i="6"/>
  <c r="F255" i="6"/>
  <c r="B255" i="6"/>
  <c r="A255" i="6"/>
  <c r="B254" i="6"/>
  <c r="A254" i="6"/>
  <c r="B253" i="6"/>
  <c r="A253" i="6"/>
  <c r="B252" i="6"/>
  <c r="A252" i="6"/>
  <c r="B251" i="6"/>
  <c r="A251" i="6"/>
  <c r="B250" i="6"/>
  <c r="A250" i="6"/>
  <c r="B249" i="6"/>
  <c r="A249" i="6"/>
  <c r="B248" i="6"/>
  <c r="A248" i="6"/>
  <c r="F247" i="6"/>
  <c r="B247" i="6"/>
  <c r="A247" i="6"/>
  <c r="B246" i="6"/>
  <c r="A246" i="6"/>
  <c r="B245" i="6"/>
  <c r="A245" i="6"/>
  <c r="B244" i="6"/>
  <c r="A244" i="6"/>
  <c r="B243" i="6"/>
  <c r="A243" i="6"/>
  <c r="B242" i="6"/>
  <c r="A242" i="6"/>
  <c r="B241" i="6"/>
  <c r="A241" i="6"/>
  <c r="B240" i="6"/>
  <c r="A240" i="6"/>
  <c r="B239" i="6"/>
  <c r="A239" i="6"/>
  <c r="B238" i="6"/>
  <c r="A238" i="6"/>
  <c r="B237" i="6"/>
  <c r="A237" i="6"/>
  <c r="B236" i="6"/>
  <c r="A236" i="6"/>
  <c r="B235" i="6"/>
  <c r="A235" i="6"/>
  <c r="B234" i="6"/>
  <c r="A234" i="6"/>
  <c r="B233" i="6"/>
  <c r="A233" i="6"/>
  <c r="B232" i="6"/>
  <c r="A232" i="6"/>
  <c r="B231" i="6"/>
  <c r="A231" i="6"/>
  <c r="B230" i="6"/>
  <c r="A230" i="6"/>
  <c r="B229" i="6"/>
  <c r="A229" i="6"/>
  <c r="B228" i="6"/>
  <c r="A228" i="6"/>
  <c r="F227" i="6"/>
  <c r="B227" i="6"/>
  <c r="A227" i="6"/>
  <c r="B226" i="6"/>
  <c r="A226" i="6"/>
  <c r="F225" i="6"/>
  <c r="B225" i="6"/>
  <c r="A225" i="6"/>
  <c r="B224" i="6"/>
  <c r="A224" i="6"/>
  <c r="B223" i="6"/>
  <c r="A223" i="6"/>
  <c r="B222" i="6"/>
  <c r="A222" i="6"/>
  <c r="B221" i="6"/>
  <c r="A221" i="6"/>
  <c r="B220" i="6"/>
  <c r="A220" i="6"/>
  <c r="B219" i="6"/>
  <c r="A219" i="6"/>
  <c r="F218" i="6"/>
  <c r="B218" i="6"/>
  <c r="A218" i="6"/>
  <c r="B217" i="6"/>
  <c r="A217" i="6"/>
  <c r="B216" i="6"/>
  <c r="A216" i="6"/>
  <c r="B215" i="6"/>
  <c r="A215" i="6"/>
  <c r="F214" i="6"/>
  <c r="B214" i="6"/>
  <c r="A214" i="6"/>
  <c r="F213" i="6"/>
  <c r="B213" i="6"/>
  <c r="A213" i="6"/>
  <c r="B212" i="6"/>
  <c r="A212" i="6"/>
  <c r="B211" i="6"/>
  <c r="A211" i="6"/>
  <c r="B210" i="6"/>
  <c r="A210" i="6"/>
  <c r="B209" i="6"/>
  <c r="A209" i="6"/>
  <c r="B208" i="6"/>
  <c r="A208" i="6"/>
  <c r="B207" i="6"/>
  <c r="A207" i="6"/>
  <c r="B206" i="6"/>
  <c r="A206" i="6"/>
  <c r="B205" i="6"/>
  <c r="A205" i="6"/>
  <c r="B204" i="6"/>
  <c r="A204" i="6"/>
  <c r="B203" i="6"/>
  <c r="A203" i="6"/>
  <c r="F202" i="6"/>
  <c r="B202" i="6"/>
  <c r="A202" i="6"/>
  <c r="F201" i="6"/>
  <c r="B201" i="6"/>
  <c r="A201" i="6"/>
  <c r="B200" i="6"/>
  <c r="A200" i="6"/>
  <c r="B199" i="6"/>
  <c r="A199" i="6"/>
  <c r="B198" i="6"/>
  <c r="A198" i="6"/>
  <c r="B197" i="6"/>
  <c r="A197" i="6"/>
  <c r="B196" i="6"/>
  <c r="A196" i="6"/>
  <c r="B195" i="6"/>
  <c r="A195" i="6"/>
  <c r="B194" i="6"/>
  <c r="A194" i="6"/>
  <c r="B193" i="6"/>
  <c r="A193" i="6"/>
  <c r="B192" i="6"/>
  <c r="A192" i="6"/>
  <c r="B191" i="6"/>
  <c r="A191" i="6"/>
  <c r="B190" i="6"/>
  <c r="A190" i="6"/>
  <c r="B189" i="6"/>
  <c r="A189" i="6"/>
  <c r="B188" i="6"/>
  <c r="A188" i="6"/>
  <c r="B187" i="6"/>
  <c r="A187" i="6"/>
  <c r="B186" i="6"/>
  <c r="A186" i="6"/>
  <c r="B185" i="6"/>
  <c r="A185" i="6"/>
  <c r="B184" i="6"/>
  <c r="A184" i="6"/>
  <c r="B183" i="6"/>
  <c r="A183" i="6"/>
  <c r="B182" i="6"/>
  <c r="A182" i="6"/>
  <c r="B181" i="6"/>
  <c r="A181" i="6"/>
  <c r="B180" i="6"/>
  <c r="A180" i="6"/>
  <c r="B179" i="6"/>
  <c r="A179" i="6"/>
  <c r="B178" i="6"/>
  <c r="A178" i="6"/>
  <c r="B177" i="6"/>
  <c r="A177" i="6"/>
  <c r="B176" i="6"/>
  <c r="A176" i="6"/>
  <c r="B175" i="6"/>
  <c r="A175" i="6"/>
  <c r="B174" i="6"/>
  <c r="A174" i="6"/>
  <c r="B173" i="6"/>
  <c r="A173" i="6"/>
  <c r="B172" i="6"/>
  <c r="A172" i="6"/>
  <c r="B171" i="6"/>
  <c r="A171" i="6"/>
  <c r="F170" i="6"/>
  <c r="B170" i="6"/>
  <c r="A170" i="6"/>
  <c r="B169" i="6"/>
  <c r="A169" i="6"/>
  <c r="B168" i="6"/>
  <c r="A168" i="6"/>
  <c r="B167" i="6"/>
  <c r="A167" i="6"/>
  <c r="B166" i="6"/>
  <c r="A166" i="6"/>
  <c r="B165" i="6"/>
  <c r="A165" i="6"/>
  <c r="F164" i="6"/>
  <c r="B164" i="6"/>
  <c r="A164" i="6"/>
  <c r="F163" i="6"/>
  <c r="B163" i="6"/>
  <c r="A163" i="6"/>
  <c r="B162" i="6"/>
  <c r="A162" i="6"/>
  <c r="B161" i="6"/>
  <c r="A161" i="6"/>
  <c r="F160" i="6"/>
  <c r="B160" i="6"/>
  <c r="A160" i="6"/>
  <c r="B159" i="6"/>
  <c r="A159" i="6"/>
  <c r="F158" i="6"/>
  <c r="B158" i="6"/>
  <c r="A158" i="6"/>
  <c r="F157" i="6"/>
  <c r="B157" i="6"/>
  <c r="A157" i="6"/>
  <c r="B156" i="6"/>
  <c r="A156" i="6"/>
  <c r="B155" i="6"/>
  <c r="A155" i="6"/>
  <c r="B154" i="6"/>
  <c r="A154" i="6"/>
  <c r="B153" i="6"/>
  <c r="A153" i="6"/>
  <c r="B152" i="6"/>
  <c r="A152" i="6"/>
  <c r="B151" i="6"/>
  <c r="A151" i="6"/>
  <c r="B150" i="6"/>
  <c r="A150" i="6"/>
  <c r="B149" i="6"/>
  <c r="A149" i="6"/>
  <c r="B148" i="6"/>
  <c r="A148" i="6"/>
  <c r="B147" i="6"/>
  <c r="A147" i="6"/>
  <c r="B146" i="6"/>
  <c r="A146" i="6"/>
  <c r="B145" i="6"/>
  <c r="A145" i="6"/>
  <c r="B144" i="6"/>
  <c r="A144" i="6"/>
  <c r="B143" i="6"/>
  <c r="A143" i="6"/>
  <c r="B142" i="6"/>
  <c r="A142" i="6"/>
  <c r="B141" i="6"/>
  <c r="A141" i="6"/>
  <c r="B140" i="6"/>
  <c r="A140" i="6"/>
  <c r="B139" i="6"/>
  <c r="A139" i="6"/>
  <c r="B138" i="6"/>
  <c r="A138" i="6"/>
  <c r="B137" i="6"/>
  <c r="A137" i="6"/>
  <c r="B136" i="6"/>
  <c r="A136" i="6"/>
  <c r="B135" i="6"/>
  <c r="A135" i="6"/>
  <c r="B134" i="6"/>
  <c r="A134" i="6"/>
  <c r="B133" i="6"/>
  <c r="A133" i="6"/>
  <c r="B132" i="6"/>
  <c r="A132" i="6"/>
  <c r="B131" i="6"/>
  <c r="A131" i="6"/>
  <c r="B130" i="6"/>
  <c r="A130" i="6"/>
  <c r="B129" i="6"/>
  <c r="A129" i="6"/>
  <c r="B128" i="6"/>
  <c r="A128" i="6"/>
  <c r="B127" i="6"/>
  <c r="A127" i="6"/>
  <c r="B126" i="6"/>
  <c r="A126" i="6"/>
  <c r="B125" i="6"/>
  <c r="A125" i="6"/>
  <c r="B124" i="6"/>
  <c r="A124" i="6"/>
  <c r="B123" i="6"/>
  <c r="A123" i="6"/>
  <c r="B122" i="6"/>
  <c r="A122" i="6"/>
  <c r="B121" i="6"/>
  <c r="A121" i="6"/>
  <c r="B120" i="6"/>
  <c r="A120" i="6"/>
  <c r="B119" i="6"/>
  <c r="A119" i="6"/>
  <c r="B118" i="6"/>
  <c r="A118" i="6"/>
  <c r="B117" i="6"/>
  <c r="A117" i="6"/>
  <c r="B116" i="6"/>
  <c r="A116" i="6"/>
  <c r="B115" i="6"/>
  <c r="A115" i="6"/>
  <c r="B114" i="6"/>
  <c r="A114" i="6"/>
  <c r="B113" i="6"/>
  <c r="A113" i="6"/>
  <c r="B112" i="6"/>
  <c r="A112" i="6"/>
  <c r="B111" i="6"/>
  <c r="A111" i="6"/>
  <c r="B110" i="6"/>
  <c r="A110" i="6"/>
  <c r="B109" i="6"/>
  <c r="A109" i="6"/>
  <c r="B108" i="6"/>
  <c r="A108" i="6"/>
  <c r="B107" i="6"/>
  <c r="A107" i="6"/>
  <c r="B106" i="6"/>
  <c r="A106" i="6"/>
  <c r="B105" i="6"/>
  <c r="A105" i="6"/>
  <c r="B104" i="6"/>
  <c r="A104" i="6"/>
  <c r="B103" i="6"/>
  <c r="A103" i="6"/>
  <c r="B102" i="6"/>
  <c r="A102" i="6"/>
  <c r="B101" i="6"/>
  <c r="A101" i="6"/>
  <c r="B100" i="6"/>
  <c r="A100" i="6"/>
  <c r="B99" i="6"/>
  <c r="A99" i="6"/>
  <c r="B98" i="6"/>
  <c r="A98" i="6"/>
  <c r="B97" i="6"/>
  <c r="A97" i="6"/>
  <c r="B96" i="6"/>
  <c r="A96" i="6"/>
  <c r="B95" i="6"/>
  <c r="A95" i="6"/>
  <c r="B94" i="6"/>
  <c r="A94" i="6"/>
  <c r="B93" i="6"/>
  <c r="A93" i="6"/>
  <c r="B92" i="6"/>
  <c r="A92" i="6"/>
  <c r="B91" i="6"/>
  <c r="A91" i="6"/>
  <c r="B90" i="6"/>
  <c r="A90" i="6"/>
  <c r="B89" i="6"/>
  <c r="A89" i="6"/>
  <c r="B88" i="6"/>
  <c r="A88" i="6"/>
  <c r="B87" i="6"/>
  <c r="A87" i="6"/>
  <c r="B86" i="6"/>
  <c r="A86" i="6"/>
  <c r="B85" i="6"/>
  <c r="A85" i="6"/>
  <c r="B84" i="6"/>
  <c r="A84" i="6"/>
  <c r="B83" i="6"/>
  <c r="A83" i="6"/>
  <c r="B82" i="6"/>
  <c r="A82" i="6"/>
  <c r="B81" i="6"/>
  <c r="A81" i="6"/>
  <c r="B80" i="6"/>
  <c r="A80" i="6"/>
  <c r="B79" i="6"/>
  <c r="A79" i="6"/>
  <c r="B78" i="6"/>
  <c r="A78" i="6"/>
  <c r="B77" i="6"/>
  <c r="A77" i="6"/>
  <c r="B76" i="6"/>
  <c r="A76" i="6"/>
  <c r="B75" i="6"/>
  <c r="A75" i="6"/>
  <c r="B74" i="6"/>
  <c r="A74" i="6"/>
  <c r="B73" i="6"/>
  <c r="A73" i="6"/>
  <c r="B72" i="6"/>
  <c r="A72" i="6"/>
  <c r="B71" i="6"/>
  <c r="A71" i="6"/>
  <c r="B70" i="6"/>
  <c r="A70" i="6"/>
  <c r="B69" i="6"/>
  <c r="A69" i="6"/>
  <c r="B68" i="6"/>
  <c r="A68" i="6"/>
  <c r="B67" i="6"/>
  <c r="A67" i="6"/>
  <c r="B66" i="6"/>
  <c r="A66" i="6"/>
  <c r="B65" i="6"/>
  <c r="A65" i="6"/>
  <c r="B64" i="6"/>
  <c r="A64" i="6"/>
  <c r="B63" i="6"/>
  <c r="A63" i="6"/>
  <c r="B62" i="6"/>
  <c r="A62" i="6"/>
  <c r="B61" i="6"/>
  <c r="A61" i="6"/>
  <c r="B60" i="6"/>
  <c r="A60" i="6"/>
  <c r="B59" i="6"/>
  <c r="A59" i="6"/>
  <c r="B58" i="6"/>
  <c r="A58" i="6"/>
  <c r="B57" i="6"/>
  <c r="A57" i="6"/>
  <c r="B56" i="6"/>
  <c r="A56" i="6"/>
  <c r="B55" i="6"/>
  <c r="A55" i="6"/>
  <c r="B54" i="6"/>
  <c r="A54" i="6"/>
  <c r="B53" i="6"/>
  <c r="A53" i="6"/>
  <c r="B52" i="6"/>
  <c r="A52" i="6"/>
  <c r="B51" i="6"/>
  <c r="A51" i="6"/>
  <c r="B50" i="6"/>
  <c r="A50" i="6"/>
  <c r="B49" i="6"/>
  <c r="A49" i="6"/>
  <c r="B48" i="6"/>
  <c r="A48" i="6"/>
  <c r="B47" i="6"/>
  <c r="A47" i="6"/>
  <c r="B46" i="6"/>
  <c r="A46" i="6"/>
  <c r="B45" i="6"/>
  <c r="A45" i="6"/>
  <c r="B44" i="6"/>
  <c r="A44" i="6"/>
  <c r="B43" i="6"/>
  <c r="A43" i="6"/>
  <c r="B42" i="6"/>
  <c r="A42" i="6"/>
  <c r="B41" i="6"/>
  <c r="A41" i="6"/>
  <c r="B40" i="6"/>
  <c r="A40" i="6"/>
  <c r="B39" i="6"/>
  <c r="A39" i="6"/>
  <c r="B38" i="6"/>
  <c r="A38" i="6"/>
  <c r="B37" i="6"/>
  <c r="A37" i="6"/>
  <c r="B36" i="6"/>
  <c r="A36" i="6"/>
  <c r="B35" i="6"/>
  <c r="A35" i="6"/>
  <c r="B34" i="6"/>
  <c r="A34" i="6"/>
  <c r="B33" i="6"/>
  <c r="A33" i="6"/>
  <c r="B32" i="6"/>
  <c r="A32" i="6"/>
  <c r="B31" i="6"/>
  <c r="A31" i="6"/>
  <c r="B30" i="6"/>
  <c r="A30" i="6"/>
  <c r="B29" i="6"/>
  <c r="A29" i="6"/>
  <c r="B28" i="6"/>
  <c r="A28" i="6"/>
  <c r="B27" i="6"/>
  <c r="A27" i="6"/>
  <c r="B26" i="6"/>
  <c r="A26" i="6"/>
  <c r="B25" i="6"/>
  <c r="A25" i="6"/>
  <c r="B24" i="6"/>
  <c r="A24" i="6"/>
  <c r="B23" i="6"/>
  <c r="A23" i="6"/>
  <c r="B22" i="6"/>
  <c r="A22" i="6"/>
  <c r="B21" i="6"/>
  <c r="A21" i="6"/>
  <c r="B20" i="6"/>
  <c r="A20" i="6"/>
  <c r="B19" i="6"/>
  <c r="A19" i="6"/>
  <c r="B18" i="6"/>
  <c r="A18" i="6"/>
  <c r="F15" i="6"/>
  <c r="A15" i="6"/>
  <c r="F14" i="6"/>
  <c r="A14" i="6"/>
  <c r="F13" i="6"/>
  <c r="A13" i="6"/>
  <c r="F12" i="6"/>
  <c r="A12" i="6"/>
  <c r="F11" i="6"/>
  <c r="A11" i="6"/>
  <c r="F10" i="6"/>
  <c r="A10" i="6"/>
  <c r="J9" i="6"/>
  <c r="F17" i="6" s="1"/>
  <c r="F53" i="6" l="1"/>
  <c r="F79" i="6"/>
  <c r="F50" i="6"/>
  <c r="F140" i="6"/>
  <c r="F66" i="6"/>
  <c r="F26" i="6"/>
  <c r="F76" i="6"/>
  <c r="F126" i="6"/>
  <c r="F131" i="6"/>
  <c r="F83" i="6"/>
  <c r="F80" i="6"/>
  <c r="F93" i="6"/>
  <c r="F68" i="6"/>
  <c r="F134" i="6"/>
  <c r="F106" i="6"/>
  <c r="F105" i="6"/>
  <c r="F60" i="6"/>
  <c r="F19" i="6"/>
  <c r="F42" i="6"/>
  <c r="F82" i="6"/>
  <c r="F114" i="6"/>
  <c r="F116" i="6"/>
  <c r="F75" i="6"/>
  <c r="F49" i="6"/>
  <c r="F122" i="6"/>
  <c r="F20" i="6"/>
  <c r="F86" i="6"/>
  <c r="F92" i="6"/>
  <c r="F98" i="6"/>
  <c r="F110" i="6"/>
  <c r="F119" i="6"/>
  <c r="F57" i="6"/>
  <c r="F69" i="6"/>
  <c r="F81" i="6"/>
  <c r="F90" i="6"/>
  <c r="F111" i="6"/>
  <c r="F117" i="6"/>
  <c r="F129" i="6"/>
  <c r="F141" i="6"/>
  <c r="F22" i="6"/>
  <c r="F25" i="6"/>
  <c r="F31" i="6"/>
  <c r="F34" i="6"/>
  <c r="F43" i="6"/>
  <c r="F55" i="6"/>
  <c r="F67" i="6"/>
  <c r="F85" i="6"/>
  <c r="F88" i="6"/>
  <c r="F91" i="6"/>
  <c r="F100" i="6"/>
  <c r="F103" i="6"/>
  <c r="F112" i="6"/>
  <c r="F115" i="6"/>
  <c r="F133" i="6"/>
  <c r="F136" i="6"/>
  <c r="F139" i="6"/>
  <c r="F24" i="6"/>
  <c r="F45" i="6"/>
  <c r="F124" i="6"/>
  <c r="F138" i="6"/>
  <c r="F118" i="6"/>
  <c r="F127" i="6"/>
  <c r="F32" i="6"/>
  <c r="F38" i="6"/>
  <c r="F44" i="6"/>
  <c r="F130" i="6"/>
  <c r="F62" i="6"/>
  <c r="F74" i="6"/>
  <c r="F128" i="6"/>
  <c r="F27" i="6"/>
  <c r="F30" i="6"/>
  <c r="F71" i="6"/>
  <c r="F18" i="6"/>
  <c r="F33" i="6"/>
  <c r="F70" i="6"/>
  <c r="F104" i="6"/>
  <c r="F176" i="6"/>
  <c r="F301" i="6"/>
  <c r="F287" i="6"/>
  <c r="F78" i="6"/>
  <c r="F102" i="6"/>
  <c r="F190" i="6"/>
  <c r="F216" i="6"/>
  <c r="F236" i="6"/>
  <c r="F253" i="6"/>
  <c r="F496" i="6"/>
  <c r="F29" i="6"/>
  <c r="F54" i="6"/>
  <c r="F123" i="6"/>
  <c r="F172" i="6"/>
  <c r="F234" i="6"/>
  <c r="F248" i="6"/>
  <c r="F265" i="6"/>
  <c r="F294" i="6"/>
  <c r="F320" i="6"/>
  <c r="F337" i="6"/>
  <c r="F366" i="6"/>
  <c r="F35" i="6"/>
  <c r="F347" i="6"/>
  <c r="F443" i="6"/>
  <c r="F464" i="6"/>
  <c r="F515" i="6"/>
  <c r="F284" i="6"/>
  <c r="F356" i="6"/>
  <c r="F510" i="6"/>
  <c r="F573" i="6"/>
  <c r="F97" i="6"/>
  <c r="F270" i="6"/>
  <c r="F407" i="6"/>
  <c r="F712" i="6"/>
  <c r="F299" i="6"/>
  <c r="F371" i="6"/>
  <c r="F554" i="6"/>
  <c r="F709" i="6"/>
  <c r="F41" i="6"/>
  <c r="F56" i="6"/>
  <c r="F143" i="6"/>
  <c r="F39" i="6"/>
  <c r="F251" i="6"/>
  <c r="F323" i="6"/>
  <c r="F275" i="6"/>
  <c r="F145" i="6"/>
  <c r="F258" i="6"/>
  <c r="F330" i="6"/>
  <c r="F467" i="6"/>
  <c r="F359" i="6"/>
  <c r="F570" i="6"/>
  <c r="F678" i="6"/>
  <c r="F159" i="6"/>
  <c r="F313" i="6"/>
  <c r="F342" i="6"/>
  <c r="F417" i="6"/>
  <c r="F747" i="6"/>
  <c r="F903" i="6"/>
  <c r="F125" i="6"/>
  <c r="F459" i="6"/>
  <c r="F557" i="6"/>
  <c r="F876" i="6"/>
  <c r="F380" i="6"/>
  <c r="F121" i="6"/>
  <c r="F183" i="6"/>
  <c r="F260" i="6"/>
  <c r="F277" i="6"/>
  <c r="F306" i="6"/>
  <c r="F332" i="6"/>
  <c r="F349" i="6"/>
  <c r="F378" i="6"/>
  <c r="F392" i="6"/>
  <c r="F195" i="6"/>
  <c r="F448" i="6"/>
  <c r="F373" i="6"/>
  <c r="F387" i="6"/>
  <c r="F63" i="6"/>
  <c r="F99" i="6"/>
  <c r="F327" i="6"/>
  <c r="F23" i="6"/>
  <c r="F207" i="6"/>
  <c r="F368" i="6"/>
  <c r="F438" i="6"/>
  <c r="F174" i="6"/>
  <c r="F546" i="6"/>
  <c r="F613" i="6"/>
  <c r="F21" i="6"/>
  <c r="F58" i="6"/>
  <c r="F354" i="6"/>
  <c r="F436" i="6"/>
  <c r="F503" i="6"/>
  <c r="F61" i="6"/>
  <c r="F72" i="6"/>
  <c r="F279" i="6"/>
  <c r="F37" i="6"/>
  <c r="F52" i="6"/>
  <c r="F263" i="6"/>
  <c r="F303" i="6"/>
  <c r="F335" i="6"/>
  <c r="F375" i="6"/>
  <c r="F395" i="6"/>
  <c r="F450" i="6"/>
  <c r="F161" i="6"/>
  <c r="F181" i="6"/>
  <c r="F204" i="6"/>
  <c r="F296" i="6"/>
  <c r="F462" i="6"/>
  <c r="F568" i="6"/>
  <c r="F267" i="6"/>
  <c r="F706" i="6"/>
  <c r="F282" i="6"/>
  <c r="F308" i="6"/>
  <c r="F325" i="6"/>
  <c r="F402" i="6"/>
  <c r="F720" i="6"/>
  <c r="F95" i="6"/>
  <c r="F188" i="6"/>
  <c r="F311" i="6"/>
  <c r="F351" i="6"/>
  <c r="F850" i="6"/>
  <c r="F978" i="6"/>
  <c r="F47" i="6"/>
  <c r="F84" i="6"/>
  <c r="F101" i="6"/>
  <c r="F192" i="6"/>
  <c r="F246" i="6"/>
  <c r="F272" i="6"/>
  <c r="F289" i="6"/>
  <c r="F318" i="6"/>
  <c r="F344" i="6"/>
  <c r="F361" i="6"/>
  <c r="F589" i="6"/>
  <c r="F64" i="6"/>
  <c r="F73" i="6"/>
  <c r="F109" i="6"/>
  <c r="F113" i="6"/>
  <c r="F186" i="6"/>
  <c r="F200" i="6"/>
  <c r="F217" i="6"/>
  <c r="F228" i="6"/>
  <c r="F497" i="6"/>
  <c r="F524" i="6"/>
  <c r="F577" i="6"/>
  <c r="F809" i="6"/>
  <c r="F896" i="6"/>
  <c r="F944" i="6"/>
  <c r="F526" i="6"/>
  <c r="F168" i="6"/>
  <c r="F772" i="6"/>
  <c r="F973" i="6"/>
  <c r="F107" i="6"/>
  <c r="F198" i="6"/>
  <c r="F212" i="6"/>
  <c r="F238" i="6"/>
  <c r="F388" i="6"/>
  <c r="F430" i="6"/>
  <c r="F471" i="6"/>
  <c r="F474" i="6"/>
  <c r="F561" i="6"/>
  <c r="F633" i="6"/>
  <c r="F660" i="6"/>
  <c r="F783" i="6"/>
  <c r="F949" i="6"/>
  <c r="F952" i="6"/>
  <c r="F46" i="6"/>
  <c r="F87" i="6"/>
  <c r="F96" i="6"/>
  <c r="F137" i="6"/>
  <c r="F191" i="6"/>
  <c r="F196" i="6"/>
  <c r="F210" i="6"/>
  <c r="F245" i="6"/>
  <c r="F401" i="6"/>
  <c r="F409" i="6"/>
  <c r="F425" i="6"/>
  <c r="F493" i="6"/>
  <c r="F556" i="6"/>
  <c r="F564" i="6"/>
  <c r="F607" i="6"/>
  <c r="F685" i="6"/>
  <c r="F773" i="6"/>
  <c r="F910" i="6"/>
  <c r="F552" i="6"/>
  <c r="F654" i="6"/>
  <c r="F48" i="6"/>
  <c r="F59" i="6"/>
  <c r="F193" i="6"/>
  <c r="F429" i="6"/>
  <c r="F646" i="6"/>
  <c r="F89" i="6"/>
  <c r="F179" i="6"/>
  <c r="F205" i="6"/>
  <c r="F240" i="6"/>
  <c r="F566" i="6"/>
  <c r="F690" i="6"/>
  <c r="F40" i="6"/>
  <c r="F51" i="6"/>
  <c r="F94" i="6"/>
  <c r="F135" i="6"/>
  <c r="F166" i="6"/>
  <c r="F173" i="6"/>
  <c r="F180" i="6"/>
  <c r="F203" i="6"/>
  <c r="F208" i="6"/>
  <c r="F423" i="6"/>
  <c r="F466" i="6"/>
  <c r="F514" i="6"/>
  <c r="F522" i="6"/>
  <c r="F538" i="6"/>
  <c r="F575" i="6"/>
  <c r="F583" i="6"/>
  <c r="F730" i="6"/>
  <c r="F894" i="6"/>
  <c r="F942" i="6"/>
  <c r="F473" i="6"/>
  <c r="F707" i="6"/>
  <c r="F244" i="6"/>
  <c r="F501" i="6"/>
  <c r="F540" i="6"/>
  <c r="F585" i="6"/>
  <c r="F997" i="6"/>
  <c r="F28" i="6"/>
  <c r="F171" i="6"/>
  <c r="F215" i="6"/>
  <c r="F226" i="6"/>
  <c r="F229" i="6"/>
  <c r="F257" i="6"/>
  <c r="F269" i="6"/>
  <c r="F281" i="6"/>
  <c r="F293" i="6"/>
  <c r="F305" i="6"/>
  <c r="F317" i="6"/>
  <c r="F329" i="6"/>
  <c r="F341" i="6"/>
  <c r="F353" i="6"/>
  <c r="F365" i="6"/>
  <c r="F377" i="6"/>
  <c r="F452" i="6"/>
  <c r="F469" i="6"/>
  <c r="F491" i="6"/>
  <c r="F559" i="6"/>
  <c r="F733" i="6"/>
  <c r="F252" i="6"/>
  <c r="F264" i="6"/>
  <c r="F276" i="6"/>
  <c r="F288" i="6"/>
  <c r="F300" i="6"/>
  <c r="F312" i="6"/>
  <c r="F324" i="6"/>
  <c r="F336" i="6"/>
  <c r="F348" i="6"/>
  <c r="F360" i="6"/>
  <c r="F372" i="6"/>
  <c r="F413" i="6"/>
  <c r="F454" i="6"/>
  <c r="F495" i="6"/>
  <c r="F934" i="6"/>
  <c r="F65" i="6"/>
  <c r="F185" i="6"/>
  <c r="F197" i="6"/>
  <c r="F209" i="6"/>
  <c r="F256" i="6"/>
  <c r="F268" i="6"/>
  <c r="F280" i="6"/>
  <c r="F292" i="6"/>
  <c r="F304" i="6"/>
  <c r="F316" i="6"/>
  <c r="F328" i="6"/>
  <c r="F340" i="6"/>
  <c r="F352" i="6"/>
  <c r="F364" i="6"/>
  <c r="F376" i="6"/>
  <c r="F400" i="6"/>
  <c r="F465" i="6"/>
  <c r="F502" i="6"/>
  <c r="F644" i="6"/>
  <c r="F674" i="6"/>
  <c r="F781" i="6"/>
  <c r="F807" i="6"/>
  <c r="F929" i="6"/>
  <c r="F108" i="6"/>
  <c r="F221" i="6"/>
  <c r="F250" i="6"/>
  <c r="F262" i="6"/>
  <c r="F274" i="6"/>
  <c r="F286" i="6"/>
  <c r="F298" i="6"/>
  <c r="F310" i="6"/>
  <c r="F322" i="6"/>
  <c r="F334" i="6"/>
  <c r="F346" i="6"/>
  <c r="F358" i="6"/>
  <c r="F370" i="6"/>
  <c r="F389" i="6"/>
  <c r="F433" i="6"/>
  <c r="F461" i="6"/>
  <c r="F485" i="6"/>
  <c r="F520" i="6"/>
  <c r="F550" i="6"/>
  <c r="F555" i="6"/>
  <c r="F571" i="6"/>
  <c r="F587" i="6"/>
  <c r="F609" i="6"/>
  <c r="F642" i="6"/>
  <c r="F680" i="6"/>
  <c r="F683" i="6"/>
  <c r="F724" i="6"/>
  <c r="F735" i="6"/>
  <c r="F898" i="6"/>
  <c r="F940" i="6"/>
  <c r="F77" i="6"/>
  <c r="F120" i="6"/>
  <c r="F132" i="6"/>
  <c r="F144" i="6"/>
  <c r="F233" i="6"/>
  <c r="F411" i="6"/>
  <c r="F442" i="6"/>
  <c r="F472" i="6"/>
  <c r="F579" i="6"/>
  <c r="F632" i="6"/>
  <c r="F638" i="6"/>
  <c r="F652" i="6"/>
  <c r="F672" i="6"/>
  <c r="F766" i="6"/>
  <c r="F862" i="6"/>
  <c r="F932" i="6"/>
  <c r="F988" i="6"/>
  <c r="F36" i="6"/>
  <c r="F394" i="6"/>
  <c r="F505" i="6"/>
  <c r="F805" i="6"/>
  <c r="F437" i="6"/>
  <c r="F509" i="6"/>
  <c r="F563" i="6"/>
  <c r="F629" i="6"/>
  <c r="F889" i="6"/>
  <c r="F913" i="6"/>
  <c r="F965" i="6"/>
  <c r="F995" i="6"/>
  <c r="F406" i="6"/>
  <c r="F478" i="6"/>
  <c r="F549" i="6"/>
  <c r="F728" i="6"/>
  <c r="F731" i="6"/>
  <c r="F738" i="6"/>
  <c r="F757" i="6"/>
  <c r="F779" i="6"/>
  <c r="F821" i="6"/>
  <c r="F843" i="6"/>
  <c r="F860" i="6"/>
  <c r="F870" i="6"/>
  <c r="F901" i="6"/>
  <c r="F924" i="6"/>
  <c r="F927" i="6"/>
  <c r="F968" i="6"/>
  <c r="F187" i="6"/>
  <c r="F199" i="6"/>
  <c r="F404" i="6"/>
  <c r="F435" i="6"/>
  <c r="F441" i="6"/>
  <c r="F449" i="6"/>
  <c r="F476" i="6"/>
  <c r="F507" i="6"/>
  <c r="F513" i="6"/>
  <c r="F521" i="6"/>
  <c r="F553" i="6"/>
  <c r="F605" i="6"/>
  <c r="F611" i="6"/>
  <c r="F634" i="6"/>
  <c r="F768" i="6"/>
  <c r="F848" i="6"/>
  <c r="F958" i="6"/>
  <c r="F963" i="6"/>
  <c r="F971" i="6"/>
  <c r="F418" i="6"/>
  <c r="F490" i="6"/>
  <c r="F533" i="6"/>
  <c r="F541" i="6"/>
  <c r="F547" i="6"/>
  <c r="F601" i="6"/>
  <c r="F648" i="6"/>
  <c r="F676" i="6"/>
  <c r="F681" i="6"/>
  <c r="F716" i="6"/>
  <c r="F726" i="6"/>
  <c r="F748" i="6"/>
  <c r="F755" i="6"/>
  <c r="F846" i="6"/>
  <c r="F858" i="6"/>
  <c r="F892" i="6"/>
  <c r="F899" i="6"/>
  <c r="F729" i="6"/>
  <c r="F761" i="6"/>
  <c r="F844" i="6"/>
  <c r="F888" i="6"/>
  <c r="F947" i="6"/>
  <c r="F959" i="6"/>
  <c r="F984" i="6"/>
  <c r="F567" i="6"/>
  <c r="F622" i="6"/>
  <c r="F722" i="6"/>
  <c r="F785" i="6"/>
  <c r="F803" i="6"/>
  <c r="F840" i="6"/>
  <c r="F917" i="6"/>
  <c r="F977" i="6"/>
  <c r="F996" i="6"/>
  <c r="F582" i="6"/>
  <c r="F594" i="6"/>
  <c r="F606" i="6"/>
  <c r="F718" i="6"/>
  <c r="F764" i="6"/>
  <c r="F828" i="6"/>
  <c r="F920" i="6"/>
  <c r="F928" i="6"/>
  <c r="F972" i="6"/>
  <c r="F620" i="6"/>
  <c r="F635" i="6"/>
  <c r="F737" i="6"/>
  <c r="F754" i="6"/>
  <c r="F759" i="6"/>
  <c r="F864" i="6"/>
  <c r="F868" i="6"/>
  <c r="F874" i="6"/>
  <c r="F915" i="6"/>
  <c r="F936" i="6"/>
  <c r="F982" i="6"/>
  <c r="F705" i="6"/>
  <c r="F771" i="6"/>
  <c r="F833" i="6"/>
  <c r="F900" i="6"/>
  <c r="F948" i="6"/>
  <c r="F966" i="6"/>
  <c r="F684" i="6"/>
  <c r="F824" i="6"/>
  <c r="F838" i="6"/>
  <c r="F845" i="6"/>
  <c r="F923" i="6"/>
  <c r="F953" i="6"/>
  <c r="F624" i="6"/>
  <c r="F641" i="6"/>
  <c r="F753" i="6"/>
  <c r="F797" i="6"/>
  <c r="F810" i="6"/>
  <c r="F852" i="6"/>
  <c r="F918" i="6"/>
  <c r="F615" i="6"/>
  <c r="F639" i="6"/>
  <c r="F643" i="6"/>
  <c r="F653" i="6"/>
  <c r="F665" i="6"/>
  <c r="F682" i="6"/>
  <c r="F689" i="6"/>
  <c r="F693" i="6"/>
  <c r="F699" i="6"/>
  <c r="F732" i="6"/>
  <c r="F767" i="6"/>
  <c r="F815" i="6"/>
  <c r="F819" i="6"/>
  <c r="F822" i="6"/>
  <c r="F827" i="6"/>
  <c r="F831" i="6"/>
  <c r="F836" i="6"/>
  <c r="F856" i="6"/>
  <c r="F905" i="6"/>
  <c r="F951" i="6"/>
  <c r="F976" i="6"/>
  <c r="F713" i="6"/>
  <c r="F816" i="6"/>
  <c r="F887" i="6"/>
  <c r="F893" i="6"/>
  <c r="F804" i="6"/>
  <c r="F881" i="6"/>
  <c r="F941" i="6"/>
  <c r="F989" i="6"/>
  <c r="F655" i="6"/>
  <c r="F667" i="6"/>
  <c r="F688" i="6"/>
  <c r="F711" i="6"/>
  <c r="F736" i="6"/>
  <c r="F792" i="6"/>
  <c r="F812" i="6"/>
  <c r="F820" i="6"/>
  <c r="F826" i="6"/>
  <c r="F863" i="6"/>
  <c r="F865" i="6"/>
  <c r="F869" i="6"/>
  <c r="F891" i="6"/>
  <c r="F912" i="6"/>
  <c r="F922" i="6"/>
  <c r="F935" i="6"/>
  <c r="F937" i="6"/>
  <c r="F960" i="6"/>
  <c r="F970" i="6"/>
  <c r="F983" i="6"/>
  <c r="F677" i="6"/>
  <c r="F725" i="6"/>
  <c r="F780" i="6"/>
  <c r="F814" i="6"/>
  <c r="F851" i="6"/>
  <c r="F857" i="6"/>
  <c r="F879" i="6"/>
  <c r="F939" i="6"/>
  <c r="F1000" i="6" l="1"/>
  <c r="F1003" i="6" s="1"/>
  <c r="E14" i="6"/>
  <c r="I76" i="2" s="1"/>
  <c r="I81" i="2" s="1"/>
  <c r="I80" i="2" l="1"/>
  <c r="I78" i="2" s="1"/>
  <c r="I79" i="2"/>
  <c r="H1007" i="6"/>
  <c r="H1006" i="6"/>
  <c r="H1005" i="6"/>
  <c r="H1003" i="6"/>
  <c r="H1004" i="6"/>
  <c r="H1001" i="6"/>
  <c r="H1000" i="6"/>
  <c r="H1002" i="6"/>
  <c r="G904" i="6"/>
  <c r="H904" i="6" s="1"/>
  <c r="G327" i="6"/>
  <c r="H327" i="6" s="1"/>
  <c r="G708" i="6"/>
  <c r="H708" i="6" s="1"/>
  <c r="G869" i="6"/>
  <c r="H869" i="6" s="1"/>
  <c r="G690" i="6"/>
  <c r="H690" i="6" s="1"/>
  <c r="G989" i="6"/>
  <c r="H989" i="6" s="1"/>
  <c r="G98" i="6"/>
  <c r="H98" i="6" s="1"/>
  <c r="G297" i="6"/>
  <c r="H297" i="6" s="1"/>
  <c r="G731" i="6"/>
  <c r="H731" i="6" s="1"/>
  <c r="G49" i="6"/>
  <c r="H49" i="6" s="1"/>
  <c r="G692" i="6"/>
  <c r="H692" i="6" s="1"/>
  <c r="G277" i="6"/>
  <c r="H277" i="6" s="1"/>
  <c r="G493" i="6"/>
  <c r="H493" i="6" s="1"/>
  <c r="G588" i="6"/>
  <c r="H588" i="6" s="1"/>
  <c r="G443" i="6"/>
  <c r="H443" i="6" s="1"/>
  <c r="G148" i="6"/>
  <c r="H148" i="6" s="1"/>
  <c r="G250" i="6"/>
  <c r="H250" i="6" s="1"/>
  <c r="G296" i="6"/>
  <c r="H296" i="6" s="1"/>
  <c r="G770" i="6"/>
  <c r="H770" i="6" s="1"/>
  <c r="G59" i="6"/>
  <c r="H59" i="6" s="1"/>
  <c r="G112" i="6"/>
  <c r="H112" i="6" s="1"/>
  <c r="G635" i="6"/>
  <c r="H635" i="6" s="1"/>
  <c r="G418" i="6"/>
  <c r="H418" i="6" s="1"/>
  <c r="G908" i="6"/>
  <c r="H908" i="6" s="1"/>
  <c r="G414" i="6"/>
  <c r="H414" i="6" s="1"/>
  <c r="G503" i="6"/>
  <c r="H503" i="6" s="1"/>
  <c r="G392" i="6"/>
  <c r="H392" i="6" s="1"/>
  <c r="G421" i="6"/>
  <c r="H421" i="6" s="1"/>
  <c r="G961" i="6"/>
  <c r="H961" i="6" s="1"/>
  <c r="G430" i="6"/>
  <c r="H430" i="6" s="1"/>
  <c r="G593" i="6"/>
  <c r="H593" i="6" s="1"/>
  <c r="G572" i="6"/>
  <c r="H572" i="6" s="1"/>
  <c r="G542" i="6"/>
  <c r="H542" i="6" s="1"/>
  <c r="G440" i="6"/>
  <c r="H440" i="6" s="1"/>
  <c r="G177" i="6"/>
  <c r="H177" i="6" s="1"/>
  <c r="G781" i="6"/>
  <c r="H781" i="6" s="1"/>
  <c r="G544" i="6"/>
  <c r="H544" i="6" s="1"/>
  <c r="G262" i="6"/>
  <c r="H262" i="6" s="1"/>
  <c r="G949" i="6"/>
  <c r="H949" i="6" s="1"/>
  <c r="G127" i="6"/>
  <c r="H127" i="6" s="1"/>
  <c r="G484" i="6"/>
  <c r="H484" i="6" s="1"/>
  <c r="G145" i="6"/>
  <c r="H145" i="6" s="1"/>
  <c r="G254" i="6"/>
  <c r="H254" i="6" s="1"/>
  <c r="G620" i="6"/>
  <c r="H620" i="6" s="1"/>
  <c r="G758" i="6"/>
  <c r="H758" i="6" s="1"/>
  <c r="G76" i="6"/>
  <c r="H76" i="6" s="1"/>
  <c r="G803" i="6"/>
  <c r="H803" i="6" s="1"/>
  <c r="G657" i="6"/>
  <c r="H657" i="6" s="1"/>
  <c r="G436" i="6"/>
  <c r="H436" i="6" s="1"/>
  <c r="G230" i="6"/>
  <c r="H230" i="6" s="1"/>
  <c r="G688" i="6"/>
  <c r="H688" i="6" s="1"/>
  <c r="G122" i="6"/>
  <c r="H122" i="6" s="1"/>
  <c r="G838" i="6"/>
  <c r="H838" i="6" s="1"/>
  <c r="G213" i="6"/>
  <c r="H213" i="6" s="1"/>
  <c r="G683" i="6"/>
  <c r="H683" i="6" s="1"/>
  <c r="G836" i="6"/>
  <c r="H836" i="6" s="1"/>
  <c r="G486" i="6"/>
  <c r="H486" i="6" s="1"/>
  <c r="G563" i="6"/>
  <c r="H563" i="6" s="1"/>
  <c r="G700" i="6"/>
  <c r="H700" i="6" s="1"/>
  <c r="G685" i="6"/>
  <c r="H685" i="6" s="1"/>
  <c r="G68" i="6"/>
  <c r="H68" i="6" s="1"/>
  <c r="G775" i="6"/>
  <c r="H775" i="6" s="1"/>
  <c r="G25" i="6"/>
  <c r="H25" i="6" s="1"/>
  <c r="G716" i="6"/>
  <c r="H716" i="6" s="1"/>
  <c r="G21" i="6"/>
  <c r="H21" i="6" s="1"/>
  <c r="G101" i="6"/>
  <c r="H101" i="6" s="1"/>
  <c r="G875" i="6"/>
  <c r="H875" i="6" s="1"/>
  <c r="G285" i="6"/>
  <c r="H285" i="6" s="1"/>
  <c r="G655" i="6"/>
  <c r="H655" i="6" s="1"/>
  <c r="G202" i="6"/>
  <c r="H202" i="6" s="1"/>
  <c r="G991" i="6"/>
  <c r="H991" i="6" s="1"/>
  <c r="G681" i="6"/>
  <c r="H681" i="6" s="1"/>
  <c r="G395" i="6"/>
  <c r="H395" i="6" s="1"/>
  <c r="G686" i="6"/>
  <c r="H686" i="6" s="1"/>
  <c r="G570" i="6"/>
  <c r="H570" i="6" s="1"/>
  <c r="G555" i="6"/>
  <c r="H555" i="6" s="1"/>
  <c r="G357" i="6"/>
  <c r="H357" i="6" s="1"/>
  <c r="G757" i="6"/>
  <c r="H757" i="6" s="1"/>
  <c r="G482" i="6"/>
  <c r="H482" i="6" s="1"/>
  <c r="G447" i="6"/>
  <c r="H447" i="6" s="1"/>
  <c r="G822" i="6"/>
  <c r="H822" i="6" s="1"/>
  <c r="G762" i="6"/>
  <c r="H762" i="6" s="1"/>
  <c r="G270" i="6"/>
  <c r="H270" i="6" s="1"/>
  <c r="G211" i="6"/>
  <c r="H211" i="6" s="1"/>
  <c r="G494" i="6"/>
  <c r="H494" i="6" s="1"/>
  <c r="G306" i="6"/>
  <c r="H306" i="6" s="1"/>
  <c r="G624" i="6"/>
  <c r="H624" i="6" s="1"/>
  <c r="G533" i="6"/>
  <c r="H533" i="6" s="1"/>
  <c r="G946" i="6"/>
  <c r="H946" i="6" s="1"/>
  <c r="G641" i="6"/>
  <c r="H641" i="6" s="1"/>
  <c r="G651" i="6"/>
  <c r="H651" i="6" s="1"/>
  <c r="G86" i="6"/>
  <c r="H86" i="6" s="1"/>
  <c r="G764" i="6"/>
  <c r="H764" i="6" s="1"/>
  <c r="G788" i="6"/>
  <c r="H788" i="6" s="1"/>
  <c r="G649" i="6"/>
  <c r="H649" i="6" s="1"/>
  <c r="G295" i="6"/>
  <c r="H295" i="6" s="1"/>
  <c r="G739" i="6"/>
  <c r="H739" i="6" s="1"/>
  <c r="G648" i="6"/>
  <c r="H648" i="6" s="1"/>
  <c r="G846" i="6"/>
  <c r="H846" i="6" s="1"/>
  <c r="G976" i="6"/>
  <c r="H976" i="6" s="1"/>
  <c r="G480" i="6"/>
  <c r="H480" i="6" s="1"/>
  <c r="G523" i="6"/>
  <c r="H523" i="6" s="1"/>
  <c r="G809" i="6"/>
  <c r="H809" i="6" s="1"/>
  <c r="G966" i="6"/>
  <c r="H966" i="6" s="1"/>
  <c r="G617" i="6"/>
  <c r="H617" i="6" s="1"/>
  <c r="G871" i="6"/>
  <c r="H871" i="6" s="1"/>
  <c r="G251" i="6"/>
  <c r="H251" i="6" s="1"/>
  <c r="G100" i="6"/>
  <c r="H100" i="6" s="1"/>
  <c r="G152" i="6"/>
  <c r="H152" i="6" s="1"/>
  <c r="G963" i="6"/>
  <c r="H963" i="6" s="1"/>
  <c r="G857" i="6"/>
  <c r="H857" i="6" s="1"/>
  <c r="G269" i="6"/>
  <c r="H269" i="6" s="1"/>
  <c r="G128" i="6"/>
  <c r="H128" i="6" s="1"/>
  <c r="G104" i="6"/>
  <c r="H104" i="6" s="1"/>
  <c r="G679" i="6"/>
  <c r="H679" i="6" s="1"/>
  <c r="G797" i="6"/>
  <c r="H797" i="6" s="1"/>
  <c r="G223" i="6"/>
  <c r="H223" i="6" s="1"/>
  <c r="G882" i="6"/>
  <c r="H882" i="6" s="1"/>
  <c r="G659" i="6"/>
  <c r="H659" i="6" s="1"/>
  <c r="G660" i="6"/>
  <c r="H660" i="6" s="1"/>
  <c r="G308" i="6"/>
  <c r="H308" i="6" s="1"/>
  <c r="G460" i="6"/>
  <c r="H460" i="6" s="1"/>
  <c r="G977" i="6"/>
  <c r="H977" i="6" s="1"/>
  <c r="G719" i="6"/>
  <c r="H719" i="6" s="1"/>
  <c r="G673" i="6"/>
  <c r="H673" i="6" s="1"/>
  <c r="G717" i="6"/>
  <c r="H717" i="6" s="1"/>
  <c r="G363" i="6"/>
  <c r="H363" i="6" s="1"/>
  <c r="G528" i="6"/>
  <c r="H528" i="6" s="1"/>
  <c r="G457" i="6"/>
  <c r="H457" i="6" s="1"/>
  <c r="G561" i="6"/>
  <c r="H561" i="6" s="1"/>
  <c r="G790" i="6"/>
  <c r="H790" i="6" s="1"/>
  <c r="G960" i="6"/>
  <c r="H960" i="6" s="1"/>
  <c r="G531" i="6"/>
  <c r="H531" i="6" s="1"/>
  <c r="G232" i="6"/>
  <c r="H232" i="6" s="1"/>
  <c r="G640" i="6"/>
  <c r="H640" i="6" s="1"/>
  <c r="G792" i="6"/>
  <c r="H792" i="6" s="1"/>
  <c r="G778" i="6"/>
  <c r="H778" i="6" s="1"/>
  <c r="G51" i="6"/>
  <c r="H51" i="6" s="1"/>
  <c r="G272" i="6"/>
  <c r="H272" i="6" s="1"/>
  <c r="G247" i="6"/>
  <c r="H247" i="6" s="1"/>
  <c r="G500" i="6"/>
  <c r="H500" i="6" s="1"/>
  <c r="G784" i="6"/>
  <c r="H784" i="6" s="1"/>
  <c r="G556" i="6"/>
  <c r="H556" i="6" s="1"/>
  <c r="G362" i="6"/>
  <c r="H362" i="6" s="1"/>
  <c r="G706" i="6"/>
  <c r="H706" i="6" s="1"/>
  <c r="G348" i="6"/>
  <c r="H348" i="6" s="1"/>
  <c r="G903" i="6"/>
  <c r="H903" i="6" s="1"/>
  <c r="G473" i="6"/>
  <c r="H473" i="6" s="1"/>
  <c r="G182" i="6"/>
  <c r="H182" i="6" s="1"/>
  <c r="G760" i="6"/>
  <c r="H760" i="6" s="1"/>
  <c r="G801" i="6"/>
  <c r="H801" i="6" s="1"/>
  <c r="G808" i="6"/>
  <c r="H808" i="6" s="1"/>
  <c r="G400" i="6"/>
  <c r="H400" i="6" s="1"/>
  <c r="G404" i="6"/>
  <c r="H404" i="6" s="1"/>
  <c r="G180" i="6"/>
  <c r="H180" i="6" s="1"/>
  <c r="G835" i="6"/>
  <c r="H835" i="6" s="1"/>
  <c r="G725" i="6"/>
  <c r="H725" i="6" s="1"/>
  <c r="G607" i="6"/>
  <c r="H607" i="6" s="1"/>
  <c r="G627" i="6"/>
  <c r="H627" i="6" s="1"/>
  <c r="G698" i="6"/>
  <c r="H698" i="6" s="1"/>
  <c r="G339" i="6"/>
  <c r="H339" i="6" s="1"/>
  <c r="G917" i="6"/>
  <c r="H917" i="6" s="1"/>
  <c r="G644" i="6"/>
  <c r="H644" i="6" s="1"/>
  <c r="G23" i="6"/>
  <c r="H23" i="6" s="1"/>
  <c r="G722" i="6"/>
  <c r="H722" i="6" s="1"/>
  <c r="G300" i="6"/>
  <c r="H300" i="6" s="1"/>
  <c r="G508" i="6"/>
  <c r="H508" i="6" s="1"/>
  <c r="G787" i="6"/>
  <c r="H787" i="6" s="1"/>
  <c r="G62" i="6"/>
  <c r="H62" i="6" s="1"/>
  <c r="G995" i="6"/>
  <c r="H995" i="6" s="1"/>
  <c r="G907" i="6"/>
  <c r="H907" i="6" s="1"/>
  <c r="G312" i="6"/>
  <c r="H312" i="6" s="1"/>
  <c r="G827" i="6"/>
  <c r="H827" i="6" s="1"/>
  <c r="G841" i="6"/>
  <c r="H841" i="6" s="1"/>
  <c r="G873" i="6"/>
  <c r="H873" i="6" s="1"/>
  <c r="G771" i="6"/>
  <c r="H771" i="6" s="1"/>
  <c r="G245" i="6"/>
  <c r="H245" i="6" s="1"/>
  <c r="G242" i="6"/>
  <c r="H242" i="6" s="1"/>
  <c r="G437" i="6"/>
  <c r="H437" i="6" s="1"/>
  <c r="G200" i="6"/>
  <c r="H200" i="6" s="1"/>
  <c r="G608" i="6"/>
  <c r="H608" i="6" s="1"/>
  <c r="G388" i="6"/>
  <c r="H388" i="6" s="1"/>
  <c r="G215" i="6"/>
  <c r="H215" i="6" s="1"/>
  <c r="G347" i="6"/>
  <c r="H347" i="6" s="1"/>
  <c r="G252" i="6"/>
  <c r="H252" i="6" s="1"/>
  <c r="G265" i="6"/>
  <c r="H265" i="6" s="1"/>
  <c r="G517" i="6"/>
  <c r="H517" i="6" s="1"/>
  <c r="G366" i="6"/>
  <c r="H366" i="6" s="1"/>
  <c r="G582" i="6"/>
  <c r="H582" i="6" s="1"/>
  <c r="G36" i="6"/>
  <c r="H36" i="6" s="1"/>
  <c r="G117" i="6"/>
  <c r="H117" i="6" s="1"/>
  <c r="G861" i="6"/>
  <c r="H861" i="6" s="1"/>
  <c r="G208" i="6"/>
  <c r="H208" i="6" s="1"/>
  <c r="G844" i="6"/>
  <c r="H844" i="6" s="1"/>
  <c r="G390" i="6"/>
  <c r="H390" i="6" s="1"/>
  <c r="G666" i="6"/>
  <c r="H666" i="6" s="1"/>
  <c r="G64" i="6"/>
  <c r="H64" i="6" s="1"/>
  <c r="G263" i="6"/>
  <c r="H263" i="6" s="1"/>
  <c r="G267" i="6"/>
  <c r="H267" i="6" s="1"/>
  <c r="G253" i="6"/>
  <c r="H253" i="6" s="1"/>
  <c r="G361" i="6"/>
  <c r="H361" i="6" s="1"/>
  <c r="G799" i="6"/>
  <c r="H799" i="6" s="1"/>
  <c r="G126" i="6"/>
  <c r="H126" i="6" s="1"/>
  <c r="G292" i="6"/>
  <c r="H292" i="6" s="1"/>
  <c r="G677" i="6"/>
  <c r="H677" i="6" s="1"/>
  <c r="G763" i="6"/>
  <c r="H763" i="6" s="1"/>
  <c r="G218" i="6"/>
  <c r="H218" i="6" s="1"/>
  <c r="G551" i="6"/>
  <c r="H551" i="6" s="1"/>
  <c r="G878" i="6"/>
  <c r="H878" i="6" s="1"/>
  <c r="G372" i="6"/>
  <c r="H372" i="6" s="1"/>
  <c r="G168" i="6"/>
  <c r="H168" i="6" s="1"/>
  <c r="G768" i="6"/>
  <c r="H768" i="6" s="1"/>
  <c r="G821" i="6"/>
  <c r="H821" i="6" s="1"/>
  <c r="G526" i="6"/>
  <c r="H526" i="6" s="1"/>
  <c r="G153" i="6"/>
  <c r="H153" i="6" s="1"/>
  <c r="G693" i="6"/>
  <c r="H693" i="6" s="1"/>
  <c r="G712" i="6"/>
  <c r="H712" i="6" s="1"/>
  <c r="G785" i="6"/>
  <c r="H785" i="6" s="1"/>
  <c r="G70" i="6"/>
  <c r="H70" i="6" s="1"/>
  <c r="G702" i="6"/>
  <c r="H702" i="6" s="1"/>
  <c r="G866" i="6"/>
  <c r="H866" i="6" s="1"/>
  <c r="G675" i="6"/>
  <c r="H675" i="6" s="1"/>
  <c r="G880" i="6"/>
  <c r="H880" i="6" s="1"/>
  <c r="G214" i="6"/>
  <c r="H214" i="6" s="1"/>
  <c r="G67" i="6"/>
  <c r="H67" i="6" s="1"/>
  <c r="G80" i="6"/>
  <c r="H80" i="6" s="1"/>
  <c r="G402" i="6"/>
  <c r="H402" i="6" s="1"/>
  <c r="G711" i="6"/>
  <c r="H711" i="6" s="1"/>
  <c r="G589" i="6"/>
  <c r="H589" i="6" s="1"/>
  <c r="G111" i="6"/>
  <c r="H111" i="6" s="1"/>
  <c r="G914" i="6"/>
  <c r="H914" i="6" s="1"/>
  <c r="G405" i="6"/>
  <c r="H405" i="6" s="1"/>
  <c r="G166" i="6"/>
  <c r="H166" i="6" s="1"/>
  <c r="G699" i="6"/>
  <c r="H699" i="6" s="1"/>
  <c r="G806" i="6"/>
  <c r="H806" i="6" s="1"/>
  <c r="G399" i="6"/>
  <c r="H399" i="6" s="1"/>
  <c r="G884" i="6"/>
  <c r="H884" i="6" s="1"/>
  <c r="G143" i="6"/>
  <c r="H143" i="6" s="1"/>
  <c r="G887" i="6"/>
  <c r="H887" i="6" s="1"/>
  <c r="G831" i="6"/>
  <c r="H831" i="6" s="1"/>
  <c r="G823" i="6"/>
  <c r="H823" i="6" s="1"/>
  <c r="G594" i="6"/>
  <c r="H594" i="6" s="1"/>
  <c r="G92" i="6"/>
  <c r="H92" i="6" s="1"/>
  <c r="G530" i="6"/>
  <c r="H530" i="6" s="1"/>
  <c r="G401" i="6"/>
  <c r="H401" i="6" s="1"/>
  <c r="G231" i="6"/>
  <c r="H231" i="6" s="1"/>
  <c r="G951" i="6"/>
  <c r="H951" i="6" s="1"/>
  <c r="G967" i="6"/>
  <c r="H967" i="6" s="1"/>
  <c r="G661" i="6"/>
  <c r="H661" i="6" s="1"/>
  <c r="G732" i="6"/>
  <c r="H732" i="6" s="1"/>
  <c r="G462" i="6"/>
  <c r="H462" i="6" s="1"/>
  <c r="G919" i="6"/>
  <c r="H919" i="6" s="1"/>
  <c r="G33" i="6"/>
  <c r="H33" i="6" s="1"/>
  <c r="G837" i="6"/>
  <c r="H837" i="6" s="1"/>
  <c r="G88" i="6"/>
  <c r="H88" i="6" s="1"/>
  <c r="G464" i="6"/>
  <c r="H464" i="6" s="1"/>
  <c r="G728" i="6"/>
  <c r="H728" i="6" s="1"/>
  <c r="G789" i="6"/>
  <c r="H789" i="6" s="1"/>
  <c r="G301" i="6"/>
  <c r="H301" i="6" s="1"/>
  <c r="G413" i="6"/>
  <c r="H413" i="6" s="1"/>
  <c r="G941" i="6"/>
  <c r="H941" i="6" s="1"/>
  <c r="G229" i="6"/>
  <c r="H229" i="6" s="1"/>
  <c r="G102" i="6"/>
  <c r="H102" i="6" s="1"/>
  <c r="G969" i="6"/>
  <c r="H969" i="6" s="1"/>
  <c r="G187" i="6"/>
  <c r="H187" i="6" s="1"/>
  <c r="G663" i="6"/>
  <c r="H663" i="6" s="1"/>
  <c r="G47" i="6"/>
  <c r="H47" i="6" s="1"/>
  <c r="G507" i="6"/>
  <c r="H507" i="6" s="1"/>
  <c r="G619" i="6"/>
  <c r="H619" i="6" s="1"/>
  <c r="G415" i="6"/>
  <c r="H415" i="6" s="1"/>
  <c r="G504" i="6"/>
  <c r="H504" i="6" s="1"/>
  <c r="G287" i="6"/>
  <c r="H287" i="6" s="1"/>
  <c r="G527" i="6"/>
  <c r="H527" i="6" s="1"/>
  <c r="G524" i="6"/>
  <c r="H524" i="6" s="1"/>
  <c r="G134" i="6"/>
  <c r="H134" i="6" s="1"/>
  <c r="G696" i="6"/>
  <c r="H696" i="6" s="1"/>
  <c r="G459" i="6"/>
  <c r="H459" i="6" s="1"/>
  <c r="G233" i="6"/>
  <c r="H233" i="6" s="1"/>
  <c r="G534" i="6"/>
  <c r="H534" i="6" s="1"/>
  <c r="G574" i="6"/>
  <c r="H574" i="6" s="1"/>
  <c r="G736" i="6"/>
  <c r="H736" i="6" s="1"/>
  <c r="G69" i="6"/>
  <c r="H69" i="6" s="1"/>
  <c r="G294" i="6"/>
  <c r="H294" i="6" s="1"/>
  <c r="G345" i="6"/>
  <c r="H345" i="6" s="1"/>
  <c r="G729" i="6"/>
  <c r="H729" i="6" s="1"/>
  <c r="G389" i="6"/>
  <c r="H389" i="6" s="1"/>
  <c r="G450" i="6"/>
  <c r="H450" i="6" s="1"/>
  <c r="G793" i="6"/>
  <c r="H793" i="6" s="1"/>
  <c r="G409" i="6"/>
  <c r="H409" i="6" s="1"/>
  <c r="G350" i="6"/>
  <c r="H350" i="6" s="1"/>
  <c r="G813" i="6"/>
  <c r="H813" i="6" s="1"/>
  <c r="G311" i="6"/>
  <c r="H311" i="6" s="1"/>
  <c r="G120" i="6"/>
  <c r="H120" i="6" s="1"/>
  <c r="G217" i="6"/>
  <c r="H217" i="6" s="1"/>
  <c r="G664" i="6"/>
  <c r="H664" i="6" s="1"/>
  <c r="G804" i="6"/>
  <c r="H804" i="6" s="1"/>
  <c r="G510" i="6"/>
  <c r="H510" i="6" s="1"/>
  <c r="G65" i="6"/>
  <c r="H65" i="6" s="1"/>
  <c r="G181" i="6"/>
  <c r="H181" i="6" s="1"/>
  <c r="G432" i="6"/>
  <c r="H432" i="6" s="1"/>
  <c r="G856" i="6"/>
  <c r="H856" i="6" s="1"/>
  <c r="G227" i="6"/>
  <c r="H227" i="6" s="1"/>
  <c r="G32" i="6"/>
  <c r="H32" i="6" s="1"/>
  <c r="G380" i="6"/>
  <c r="H380" i="6" s="1"/>
  <c r="G137" i="6"/>
  <c r="H137" i="6" s="1"/>
  <c r="G99" i="6"/>
  <c r="H99" i="6" s="1"/>
  <c r="G680" i="6"/>
  <c r="H680" i="6" s="1"/>
  <c r="G239" i="6"/>
  <c r="H239" i="6" s="1"/>
  <c r="G740" i="6"/>
  <c r="H740" i="6" s="1"/>
  <c r="G847" i="6"/>
  <c r="H847" i="6" s="1"/>
  <c r="G56" i="6"/>
  <c r="H56" i="6" s="1"/>
  <c r="G674" i="6"/>
  <c r="H674" i="6" s="1"/>
  <c r="G369" i="6"/>
  <c r="H369" i="6" s="1"/>
  <c r="G684" i="6"/>
  <c r="H684" i="6" s="1"/>
  <c r="G766" i="6"/>
  <c r="H766" i="6" s="1"/>
  <c r="G444" i="6"/>
  <c r="H444" i="6" s="1"/>
  <c r="G305" i="6"/>
  <c r="H305" i="6" s="1"/>
  <c r="G336" i="6"/>
  <c r="H336" i="6" s="1"/>
  <c r="G118" i="6"/>
  <c r="H118" i="6" s="1"/>
  <c r="G174" i="6"/>
  <c r="H174" i="6" s="1"/>
  <c r="G540" i="6"/>
  <c r="H540" i="6" s="1"/>
  <c r="G383" i="6"/>
  <c r="H383" i="6" s="1"/>
  <c r="G370" i="6"/>
  <c r="H370" i="6" s="1"/>
  <c r="G610" i="6"/>
  <c r="H610" i="6" s="1"/>
  <c r="G341" i="6"/>
  <c r="H341" i="6" s="1"/>
  <c r="G691" i="6"/>
  <c r="H691" i="6" s="1"/>
  <c r="G165" i="6"/>
  <c r="H165" i="6" s="1"/>
  <c r="G441" i="6"/>
  <c r="H441" i="6" s="1"/>
  <c r="G637" i="6"/>
  <c r="H637" i="6" s="1"/>
  <c r="G492" i="6"/>
  <c r="H492" i="6" s="1"/>
  <c r="G234" i="6"/>
  <c r="H234" i="6" s="1"/>
  <c r="G130" i="6"/>
  <c r="H130" i="6" s="1"/>
  <c r="G340" i="6"/>
  <c r="H340" i="6" s="1"/>
  <c r="G520" i="6"/>
  <c r="H520" i="6" s="1"/>
  <c r="G939" i="6"/>
  <c r="H939" i="6" s="1"/>
  <c r="G742" i="6"/>
  <c r="H742" i="6" s="1"/>
  <c r="G360" i="6"/>
  <c r="H360" i="6" s="1"/>
  <c r="G150" i="6"/>
  <c r="H150" i="6" s="1"/>
  <c r="G192" i="6"/>
  <c r="H192" i="6" s="1"/>
  <c r="G975" i="6"/>
  <c r="H975" i="6" s="1"/>
  <c r="G796" i="6"/>
  <c r="H796" i="6" s="1"/>
  <c r="G575" i="6"/>
  <c r="H575" i="6" s="1"/>
  <c r="G81" i="6"/>
  <c r="H81" i="6" s="1"/>
  <c r="G945" i="6"/>
  <c r="H945" i="6" s="1"/>
  <c r="G805" i="6"/>
  <c r="H805" i="6" s="1"/>
  <c r="G590" i="6"/>
  <c r="H590" i="6" s="1"/>
  <c r="G990" i="6"/>
  <c r="H990" i="6" s="1"/>
  <c r="G220" i="6"/>
  <c r="H220" i="6" s="1"/>
  <c r="G330" i="6"/>
  <c r="H330" i="6" s="1"/>
  <c r="G183" i="6"/>
  <c r="H183" i="6" s="1"/>
  <c r="G513" i="6"/>
  <c r="H513" i="6" s="1"/>
  <c r="G634" i="6"/>
  <c r="H634" i="6" s="1"/>
  <c r="G438" i="6"/>
  <c r="H438" i="6" s="1"/>
  <c r="G419" i="6"/>
  <c r="H419" i="6" s="1"/>
  <c r="G478" i="6"/>
  <c r="H478" i="6" s="1"/>
  <c r="G899" i="6"/>
  <c r="H899" i="6" s="1"/>
  <c r="G779" i="6"/>
  <c r="H779" i="6" s="1"/>
  <c r="G489" i="6"/>
  <c r="H489" i="6" s="1"/>
  <c r="G794" i="6"/>
  <c r="H794" i="6" s="1"/>
  <c r="G491" i="6"/>
  <c r="H491" i="6" s="1"/>
  <c r="G78" i="6"/>
  <c r="H78" i="6" s="1"/>
  <c r="G396" i="6"/>
  <c r="H396" i="6" s="1"/>
  <c r="G119" i="6"/>
  <c r="H119" i="6" s="1"/>
  <c r="G632" i="6"/>
  <c r="H632" i="6" s="1"/>
  <c r="G876" i="6"/>
  <c r="H876" i="6" s="1"/>
  <c r="G704" i="6"/>
  <c r="H704" i="6" s="1"/>
  <c r="G434" i="6"/>
  <c r="H434" i="6" s="1"/>
  <c r="G970" i="6"/>
  <c r="H970" i="6" s="1"/>
  <c r="G109" i="6"/>
  <c r="H109" i="6" s="1"/>
  <c r="G113" i="6"/>
  <c r="H113" i="6" s="1"/>
  <c r="G756" i="6"/>
  <c r="H756" i="6" s="1"/>
  <c r="G707" i="6"/>
  <c r="H707" i="6" s="1"/>
  <c r="G568" i="6"/>
  <c r="H568" i="6" s="1"/>
  <c r="G30" i="6"/>
  <c r="H30" i="6" s="1"/>
  <c r="G578" i="6"/>
  <c r="H578" i="6" s="1"/>
  <c r="G26" i="6"/>
  <c r="H26" i="6" s="1"/>
  <c r="G955" i="6"/>
  <c r="H955" i="6" s="1"/>
  <c r="G646" i="6"/>
  <c r="H646" i="6" s="1"/>
  <c r="G141" i="6"/>
  <c r="H141" i="6" s="1"/>
  <c r="G890" i="6"/>
  <c r="H890" i="6" s="1"/>
  <c r="G782" i="6"/>
  <c r="H782" i="6" s="1"/>
  <c r="G20" i="6"/>
  <c r="H20" i="6" s="1"/>
  <c r="G123" i="6"/>
  <c r="H123" i="6" s="1"/>
  <c r="G567" i="6"/>
  <c r="H567" i="6" s="1"/>
  <c r="G490" i="6"/>
  <c r="H490" i="6" s="1"/>
  <c r="G255" i="6"/>
  <c r="H255" i="6" s="1"/>
  <c r="G110" i="6"/>
  <c r="H110" i="6" s="1"/>
  <c r="G468" i="6"/>
  <c r="H468" i="6" s="1"/>
  <c r="G863" i="6"/>
  <c r="H863" i="6" s="1"/>
  <c r="G54" i="6"/>
  <c r="H54" i="6" s="1"/>
  <c r="G825" i="6"/>
  <c r="H825" i="6" s="1"/>
  <c r="G149" i="6"/>
  <c r="H149" i="6" s="1"/>
  <c r="G913" i="6"/>
  <c r="H913" i="6" s="1"/>
  <c r="G765" i="6"/>
  <c r="H765" i="6" s="1"/>
  <c r="G131" i="6"/>
  <c r="H131" i="6" s="1"/>
  <c r="G580" i="6"/>
  <c r="H580" i="6" s="1"/>
  <c r="G667" i="6"/>
  <c r="H667" i="6" s="1"/>
  <c r="G35" i="6"/>
  <c r="H35" i="6" s="1"/>
  <c r="G422" i="6"/>
  <c r="H422" i="6" s="1"/>
  <c r="G816" i="6"/>
  <c r="H816" i="6" s="1"/>
  <c r="G435" i="6"/>
  <c r="H435" i="6" s="1"/>
  <c r="G654" i="6"/>
  <c r="H654" i="6" s="1"/>
  <c r="G515" i="6"/>
  <c r="H515" i="6" s="1"/>
  <c r="G225" i="6"/>
  <c r="H225" i="6" s="1"/>
  <c r="G879" i="6"/>
  <c r="H879" i="6" s="1"/>
  <c r="G281" i="6"/>
  <c r="H281" i="6" s="1"/>
  <c r="G606" i="6"/>
  <c r="H606" i="6" s="1"/>
  <c r="G501" i="6"/>
  <c r="H501" i="6" s="1"/>
  <c r="G451" i="6"/>
  <c r="H451" i="6" s="1"/>
  <c r="G678" i="6"/>
  <c r="H678" i="6" s="1"/>
  <c r="G703" i="6"/>
  <c r="H703" i="6" s="1"/>
  <c r="G349" i="6"/>
  <c r="H349" i="6" s="1"/>
  <c r="G496" i="6"/>
  <c r="H496" i="6" s="1"/>
  <c r="G599" i="6"/>
  <c r="H599" i="6" s="1"/>
  <c r="G352" i="6"/>
  <c r="H352" i="6" s="1"/>
  <c r="G170" i="6"/>
  <c r="H170" i="6" s="1"/>
  <c r="G403" i="6"/>
  <c r="H403" i="6" s="1"/>
  <c r="G602" i="6"/>
  <c r="H602" i="6" s="1"/>
  <c r="G353" i="6"/>
  <c r="H353" i="6" s="1"/>
  <c r="G591" i="6"/>
  <c r="H591" i="6" s="1"/>
  <c r="G752" i="6"/>
  <c r="H752" i="6" s="1"/>
  <c r="G393" i="6"/>
  <c r="H393" i="6" s="1"/>
  <c r="G965" i="6"/>
  <c r="H965" i="6" s="1"/>
  <c r="G751" i="6"/>
  <c r="H751" i="6" s="1"/>
  <c r="G772" i="6"/>
  <c r="H772" i="6" s="1"/>
  <c r="G562" i="6"/>
  <c r="H562" i="6" s="1"/>
  <c r="G889" i="6"/>
  <c r="H889" i="6" s="1"/>
  <c r="G42" i="6"/>
  <c r="H42" i="6" s="1"/>
  <c r="G44" i="6"/>
  <c r="H44" i="6" s="1"/>
  <c r="G720" i="6"/>
  <c r="H720" i="6" s="1"/>
  <c r="G774" i="6"/>
  <c r="H774" i="6" s="1"/>
  <c r="G769" i="6"/>
  <c r="H769" i="6" s="1"/>
  <c r="G291" i="6"/>
  <c r="H291" i="6" s="1"/>
  <c r="G905" i="6"/>
  <c r="H905" i="6" s="1"/>
  <c r="G282" i="6"/>
  <c r="H282" i="6" s="1"/>
  <c r="G662" i="6"/>
  <c r="H662" i="6" s="1"/>
  <c r="G144" i="6"/>
  <c r="H144" i="6" s="1"/>
  <c r="G947" i="6"/>
  <c r="H947" i="6" s="1"/>
  <c r="G160" i="6"/>
  <c r="H160" i="6" s="1"/>
  <c r="G713" i="6"/>
  <c r="H713" i="6" s="1"/>
  <c r="G142" i="6"/>
  <c r="H142" i="6" s="1"/>
  <c r="G280" i="6"/>
  <c r="H280" i="6" s="1"/>
  <c r="G381" i="6"/>
  <c r="H381" i="6" s="1"/>
  <c r="G854" i="6"/>
  <c r="H854" i="6" s="1"/>
  <c r="G633" i="6"/>
  <c r="H633" i="6" s="1"/>
  <c r="G40" i="6"/>
  <c r="H40" i="6" s="1"/>
  <c r="G600" i="6"/>
  <c r="H600" i="6" s="1"/>
  <c r="G511" i="6"/>
  <c r="H511" i="6" s="1"/>
  <c r="G268" i="6"/>
  <c r="H268" i="6" s="1"/>
  <c r="G724" i="6"/>
  <c r="H724" i="6" s="1"/>
  <c r="G384" i="6"/>
  <c r="H384" i="6" s="1"/>
  <c r="G514" i="6"/>
  <c r="H514" i="6" s="1"/>
  <c r="G18" i="6"/>
  <c r="H18" i="6" s="1"/>
  <c r="G472" i="6"/>
  <c r="H472" i="6" s="1"/>
  <c r="G746" i="6"/>
  <c r="H746" i="6" s="1"/>
  <c r="G61" i="6"/>
  <c r="H61" i="6" s="1"/>
  <c r="G668" i="6"/>
  <c r="H668" i="6" s="1"/>
  <c r="G355" i="6"/>
  <c r="H355" i="6" s="1"/>
  <c r="G604" i="6"/>
  <c r="H604" i="6" s="1"/>
  <c r="G723" i="6"/>
  <c r="H723" i="6" s="1"/>
  <c r="G818" i="6"/>
  <c r="H818" i="6" s="1"/>
  <c r="G557" i="6"/>
  <c r="H557" i="6" s="1"/>
  <c r="G682" i="6"/>
  <c r="H682" i="6" s="1"/>
  <c r="G815" i="6"/>
  <c r="H815" i="6" s="1"/>
  <c r="G46" i="6"/>
  <c r="H46" i="6" s="1"/>
  <c r="G453" i="6"/>
  <c r="H453" i="6" s="1"/>
  <c r="G650" i="6"/>
  <c r="H650" i="6" s="1"/>
  <c r="G710" i="6"/>
  <c r="H710" i="6" s="1"/>
  <c r="G656" i="6"/>
  <c r="H656" i="6" s="1"/>
  <c r="G320" i="6"/>
  <c r="H320" i="6" s="1"/>
  <c r="G795" i="6"/>
  <c r="H795" i="6" s="1"/>
  <c r="G952" i="6"/>
  <c r="H952" i="6" s="1"/>
  <c r="G982" i="6"/>
  <c r="H982" i="6" s="1"/>
  <c r="G439" i="6"/>
  <c r="H439" i="6" s="1"/>
  <c r="G839" i="6"/>
  <c r="H839" i="6" s="1"/>
  <c r="G216" i="6"/>
  <c r="H216" i="6" s="1"/>
  <c r="G583" i="6"/>
  <c r="H583" i="6" s="1"/>
  <c r="G558" i="6"/>
  <c r="H558" i="6" s="1"/>
  <c r="G895" i="6"/>
  <c r="H895" i="6" s="1"/>
  <c r="G983" i="6"/>
  <c r="H983" i="6" s="1"/>
  <c r="G609" i="6"/>
  <c r="H609" i="6" s="1"/>
  <c r="G364" i="6"/>
  <c r="H364" i="6" s="1"/>
  <c r="G579" i="6"/>
  <c r="H579" i="6" s="1"/>
  <c r="G96" i="6"/>
  <c r="H96" i="6" s="1"/>
  <c r="G830" i="6"/>
  <c r="H830" i="6" s="1"/>
  <c r="G359" i="6"/>
  <c r="H359" i="6" s="1"/>
  <c r="G892" i="6"/>
  <c r="H892" i="6" s="1"/>
  <c r="G271" i="6"/>
  <c r="H271" i="6" s="1"/>
  <c r="G83" i="6"/>
  <c r="H83" i="6" s="1"/>
  <c r="G79" i="6"/>
  <c r="H79" i="6" s="1"/>
  <c r="G962" i="6"/>
  <c r="H962" i="6" s="1"/>
  <c r="G313" i="6"/>
  <c r="H313" i="6" s="1"/>
  <c r="G953" i="6"/>
  <c r="H953" i="6" s="1"/>
  <c r="G185" i="6"/>
  <c r="H185" i="6" s="1"/>
  <c r="G552" i="6"/>
  <c r="H552" i="6" s="1"/>
  <c r="G184" i="6"/>
  <c r="H184" i="6" s="1"/>
  <c r="G72" i="6"/>
  <c r="H72" i="6" s="1"/>
  <c r="G930" i="6"/>
  <c r="H930" i="6" s="1"/>
  <c r="G417" i="6"/>
  <c r="H417" i="6" s="1"/>
  <c r="G365" i="6"/>
  <c r="H365" i="6" s="1"/>
  <c r="G479" i="6"/>
  <c r="H479" i="6" s="1"/>
  <c r="G910" i="6"/>
  <c r="H910" i="6" s="1"/>
  <c r="G749" i="6"/>
  <c r="H749" i="6" s="1"/>
  <c r="G386" i="6"/>
  <c r="H386" i="6" s="1"/>
  <c r="G689" i="6"/>
  <c r="H689" i="6" s="1"/>
  <c r="G163" i="6"/>
  <c r="H163" i="6" s="1"/>
  <c r="G318" i="6"/>
  <c r="H318" i="6" s="1"/>
  <c r="G911" i="6"/>
  <c r="H911" i="6" s="1"/>
  <c r="G509" i="6"/>
  <c r="H509" i="6" s="1"/>
  <c r="G652" i="6"/>
  <c r="H652" i="6" s="1"/>
  <c r="G592" i="6"/>
  <c r="H592" i="6" s="1"/>
  <c r="G968" i="6"/>
  <c r="H968" i="6" s="1"/>
  <c r="G916" i="6"/>
  <c r="H916" i="6" s="1"/>
  <c r="G629" i="6"/>
  <c r="H629" i="6" s="1"/>
  <c r="G331" i="6"/>
  <c r="H331" i="6" s="1"/>
  <c r="G391" i="6"/>
  <c r="H391" i="6" s="1"/>
  <c r="G516" i="6"/>
  <c r="H516" i="6" s="1"/>
  <c r="G559" i="6"/>
  <c r="H559" i="6" s="1"/>
  <c r="G701" i="6"/>
  <c r="H701" i="6" s="1"/>
  <c r="G807" i="6"/>
  <c r="H807" i="6" s="1"/>
  <c r="G283" i="6"/>
  <c r="H283" i="6" s="1"/>
  <c r="G212" i="6"/>
  <c r="H212" i="6" s="1"/>
  <c r="G569" i="6"/>
  <c r="H569" i="6" s="1"/>
  <c r="G810" i="6"/>
  <c r="H810" i="6" s="1"/>
  <c r="G475" i="6"/>
  <c r="H475" i="6" s="1"/>
  <c r="G631" i="6"/>
  <c r="H631" i="6" s="1"/>
  <c r="G973" i="6"/>
  <c r="H973" i="6" s="1"/>
  <c r="G38" i="6"/>
  <c r="H38" i="6" s="1"/>
  <c r="G750" i="6"/>
  <c r="H750" i="6" s="1"/>
  <c r="G864" i="6"/>
  <c r="H864" i="6" s="1"/>
  <c r="G275" i="6"/>
  <c r="H275" i="6" s="1"/>
  <c r="G671" i="6"/>
  <c r="H671" i="6" s="1"/>
  <c r="G587" i="6"/>
  <c r="H587" i="6" s="1"/>
  <c r="G896" i="6"/>
  <c r="H896" i="6" s="1"/>
  <c r="G506" i="6"/>
  <c r="H506" i="6" s="1"/>
  <c r="G470" i="6"/>
  <c r="H470" i="6" s="1"/>
  <c r="G974" i="6"/>
  <c r="H974" i="6" s="1"/>
  <c r="G512" i="6"/>
  <c r="H512" i="6" s="1"/>
  <c r="G344" i="6"/>
  <c r="H344" i="6" s="1"/>
  <c r="G550" i="6"/>
  <c r="H550" i="6" s="1"/>
  <c r="G190" i="6"/>
  <c r="H190" i="6" s="1"/>
  <c r="G135" i="6"/>
  <c r="H135" i="6" s="1"/>
  <c r="G428" i="6"/>
  <c r="H428" i="6" s="1"/>
  <c r="G920" i="6"/>
  <c r="H920" i="6" s="1"/>
  <c r="G449" i="6"/>
  <c r="H449" i="6" s="1"/>
  <c r="G943" i="6"/>
  <c r="H943" i="6" s="1"/>
  <c r="G39" i="6"/>
  <c r="H39" i="6" s="1"/>
  <c r="G625" i="6"/>
  <c r="H625" i="6" s="1"/>
  <c r="G256" i="6"/>
  <c r="H256" i="6" s="1"/>
  <c r="G161" i="6"/>
  <c r="H161" i="6" s="1"/>
  <c r="G942" i="6"/>
  <c r="H942" i="6" s="1"/>
  <c r="G885" i="6"/>
  <c r="H885" i="6" s="1"/>
  <c r="G883" i="6"/>
  <c r="H883" i="6" s="1"/>
  <c r="G248" i="6"/>
  <c r="H248" i="6" s="1"/>
  <c r="G812" i="6"/>
  <c r="H812" i="6" s="1"/>
  <c r="G94" i="6"/>
  <c r="H94" i="6" s="1"/>
  <c r="G238" i="6"/>
  <c r="H238" i="6" s="1"/>
  <c r="G424" i="6"/>
  <c r="H424" i="6" s="1"/>
  <c r="G935" i="6"/>
  <c r="H935" i="6" s="1"/>
  <c r="G738" i="6"/>
  <c r="H738" i="6" s="1"/>
  <c r="G709" i="6"/>
  <c r="H709" i="6" s="1"/>
  <c r="G329" i="6"/>
  <c r="H329" i="6" s="1"/>
  <c r="G535" i="6"/>
  <c r="H535" i="6" s="1"/>
  <c r="G773" i="6"/>
  <c r="H773" i="6" s="1"/>
  <c r="G188" i="6"/>
  <c r="H188" i="6" s="1"/>
  <c r="G539" i="6"/>
  <c r="H539" i="6" s="1"/>
  <c r="G948" i="6"/>
  <c r="H948" i="6" s="1"/>
  <c r="G456" i="6"/>
  <c r="H456" i="6" s="1"/>
  <c r="G761" i="6"/>
  <c r="H761" i="6" s="1"/>
  <c r="G747" i="6"/>
  <c r="H747" i="6" s="1"/>
  <c r="G106" i="6"/>
  <c r="H106" i="6" s="1"/>
  <c r="G922" i="6"/>
  <c r="H922" i="6" s="1"/>
  <c r="G310" i="6"/>
  <c r="H310" i="6" s="1"/>
  <c r="G193" i="6"/>
  <c r="H193" i="6" s="1"/>
  <c r="G537" i="6"/>
  <c r="H537" i="6" s="1"/>
  <c r="G695" i="6"/>
  <c r="H695" i="6" s="1"/>
  <c r="G222" i="6"/>
  <c r="H222" i="6" s="1"/>
  <c r="G877" i="6"/>
  <c r="H877" i="6" s="1"/>
  <c r="G495" i="6"/>
  <c r="H495" i="6" s="1"/>
  <c r="G585" i="6"/>
  <c r="H585" i="6" s="1"/>
  <c r="G954" i="6"/>
  <c r="H954" i="6" s="1"/>
  <c r="G721" i="6"/>
  <c r="H721" i="6" s="1"/>
  <c r="G852" i="6"/>
  <c r="H852" i="6" s="1"/>
  <c r="G356" i="6"/>
  <c r="H356" i="6" s="1"/>
  <c r="G502" i="6"/>
  <c r="H502" i="6" s="1"/>
  <c r="G205" i="6"/>
  <c r="H205" i="6" s="1"/>
  <c r="G374" i="6"/>
  <c r="H374" i="6" s="1"/>
  <c r="G425" i="6"/>
  <c r="H425" i="6" s="1"/>
  <c r="G332" i="6"/>
  <c r="H332" i="6" s="1"/>
  <c r="G24" i="6"/>
  <c r="H24" i="6" s="1"/>
  <c r="G888" i="6"/>
  <c r="H888" i="6" s="1"/>
  <c r="G423" i="6"/>
  <c r="H423" i="6" s="1"/>
  <c r="G335" i="6"/>
  <c r="H335" i="6" s="1"/>
  <c r="G595" i="6"/>
  <c r="H595" i="6" s="1"/>
  <c r="G235" i="6"/>
  <c r="H235" i="6" s="1"/>
  <c r="G744" i="6"/>
  <c r="H744" i="6" s="1"/>
  <c r="G154" i="6"/>
  <c r="H154" i="6" s="1"/>
  <c r="G597" i="6"/>
  <c r="H597" i="6" s="1"/>
  <c r="G53" i="6"/>
  <c r="H53" i="6" s="1"/>
  <c r="G107" i="6"/>
  <c r="H107" i="6" s="1"/>
  <c r="G487" i="6"/>
  <c r="H487" i="6" s="1"/>
  <c r="G972" i="6"/>
  <c r="H972" i="6" s="1"/>
  <c r="G697" i="6"/>
  <c r="H697" i="6" s="1"/>
  <c r="G653" i="6"/>
  <c r="H653" i="6" s="1"/>
  <c r="G642" i="6"/>
  <c r="H642" i="6" s="1"/>
  <c r="G611" i="6"/>
  <c r="H611" i="6" s="1"/>
  <c r="G944" i="6"/>
  <c r="H944" i="6" s="1"/>
  <c r="G27" i="6"/>
  <c r="H27" i="6" s="1"/>
  <c r="G63" i="6"/>
  <c r="H63" i="6" s="1"/>
  <c r="G639" i="6"/>
  <c r="H639" i="6" s="1"/>
  <c r="G41" i="6"/>
  <c r="H41" i="6" s="1"/>
  <c r="G850" i="6"/>
  <c r="H850" i="6" s="1"/>
  <c r="G971" i="6"/>
  <c r="H971" i="6" s="1"/>
  <c r="G34" i="6"/>
  <c r="H34" i="6" s="1"/>
  <c r="G178" i="6"/>
  <c r="H178" i="6" s="1"/>
  <c r="G290" i="6"/>
  <c r="H290" i="6" s="1"/>
  <c r="G538" i="6"/>
  <c r="H538" i="6" s="1"/>
  <c r="G780" i="6"/>
  <c r="H780" i="6" s="1"/>
  <c r="G172" i="6"/>
  <c r="H172" i="6" s="1"/>
  <c r="G897" i="6"/>
  <c r="H897" i="6" s="1"/>
  <c r="G75" i="6"/>
  <c r="H75" i="6" s="1"/>
  <c r="G276" i="6"/>
  <c r="H276" i="6" s="1"/>
  <c r="G66" i="6"/>
  <c r="H66" i="6" s="1"/>
  <c r="G726" i="6"/>
  <c r="H726" i="6" s="1"/>
  <c r="G881" i="6"/>
  <c r="H881" i="6" s="1"/>
  <c r="G467" i="6"/>
  <c r="H467" i="6" s="1"/>
  <c r="G298" i="6"/>
  <c r="H298" i="6" s="1"/>
  <c r="G730" i="6"/>
  <c r="H730" i="6" s="1"/>
  <c r="G959" i="6"/>
  <c r="H959" i="6" s="1"/>
  <c r="G981" i="6"/>
  <c r="H981" i="6" s="1"/>
  <c r="G865" i="6"/>
  <c r="H865" i="6" s="1"/>
  <c r="G189" i="6"/>
  <c r="H189" i="6" s="1"/>
  <c r="G497" i="6"/>
  <c r="H497" i="6" s="1"/>
  <c r="G377" i="6"/>
  <c r="H377" i="6" s="1"/>
  <c r="G565" i="6"/>
  <c r="H565" i="6" s="1"/>
  <c r="G851" i="6"/>
  <c r="H851" i="6" s="1"/>
  <c r="G786" i="6"/>
  <c r="H786" i="6" s="1"/>
  <c r="G243" i="6"/>
  <c r="H243" i="6" s="1"/>
  <c r="G288" i="6"/>
  <c r="H288" i="6" s="1"/>
  <c r="G548" i="6"/>
  <c r="H548" i="6" s="1"/>
  <c r="G266" i="6"/>
  <c r="H266" i="6" s="1"/>
  <c r="G647" i="6"/>
  <c r="H647" i="6" s="1"/>
  <c r="G862" i="6"/>
  <c r="H862" i="6" s="1"/>
  <c r="G108" i="6"/>
  <c r="H108" i="6" s="1"/>
  <c r="G621" i="6"/>
  <c r="H621" i="6" s="1"/>
  <c r="G408" i="6"/>
  <c r="H408" i="6" s="1"/>
  <c r="G146" i="6"/>
  <c r="H146" i="6" s="1"/>
  <c r="G996" i="6"/>
  <c r="H996" i="6" s="1"/>
  <c r="G442" i="6"/>
  <c r="H442" i="6" s="1"/>
  <c r="G73" i="6"/>
  <c r="H73" i="6" s="1"/>
  <c r="G626" i="6"/>
  <c r="H626" i="6" s="1"/>
  <c r="G499" i="6"/>
  <c r="H499" i="6" s="1"/>
  <c r="G103" i="6"/>
  <c r="H103" i="6" s="1"/>
  <c r="G173" i="6"/>
  <c r="H173" i="6" s="1"/>
  <c r="G979" i="6"/>
  <c r="H979" i="6" s="1"/>
  <c r="G614" i="6"/>
  <c r="H614" i="6" s="1"/>
  <c r="G90" i="6"/>
  <c r="H90" i="6" s="1"/>
  <c r="G264" i="6"/>
  <c r="H264" i="6" s="1"/>
  <c r="G980" i="6"/>
  <c r="H980" i="6" s="1"/>
  <c r="G940" i="6"/>
  <c r="H940" i="6" s="1"/>
  <c r="G71" i="6"/>
  <c r="H71" i="6" s="1"/>
  <c r="G927" i="6"/>
  <c r="H927" i="6" s="1"/>
  <c r="G485" i="6"/>
  <c r="H485" i="6" s="1"/>
  <c r="G867" i="6"/>
  <c r="H867" i="6" s="1"/>
  <c r="G984" i="6"/>
  <c r="H984" i="6" s="1"/>
  <c r="G167" i="6"/>
  <c r="H167" i="6" s="1"/>
  <c r="G37" i="6"/>
  <c r="H37" i="6" s="1"/>
  <c r="G553" i="6"/>
  <c r="H553" i="6" s="1"/>
  <c r="G912" i="6"/>
  <c r="H912" i="6" s="1"/>
  <c r="G676" i="6"/>
  <c r="H676" i="6" s="1"/>
  <c r="G576" i="6"/>
  <c r="H576" i="6" s="1"/>
  <c r="G431" i="6"/>
  <c r="H431" i="6" s="1"/>
  <c r="G925" i="6"/>
  <c r="H925" i="6" s="1"/>
  <c r="G855" i="6"/>
  <c r="H855" i="6" s="1"/>
  <c r="G342" i="6"/>
  <c r="H342" i="6" s="1"/>
  <c r="G842" i="6"/>
  <c r="H842" i="6" s="1"/>
  <c r="G97" i="6"/>
  <c r="H97" i="6" s="1"/>
  <c r="G824" i="6"/>
  <c r="H824" i="6" s="1"/>
  <c r="G870" i="6"/>
  <c r="H870" i="6" s="1"/>
  <c r="G828" i="6"/>
  <c r="H828" i="6" s="1"/>
  <c r="G915" i="6"/>
  <c r="H915" i="6" s="1"/>
  <c r="G687" i="6"/>
  <c r="H687" i="6" s="1"/>
  <c r="G734" i="6"/>
  <c r="H734" i="6" s="1"/>
  <c r="G522" i="6"/>
  <c r="H522" i="6" s="1"/>
  <c r="G753" i="6"/>
  <c r="H753" i="6" s="1"/>
  <c r="G566" i="6"/>
  <c r="H566" i="6" s="1"/>
  <c r="G397" i="6"/>
  <c r="H397" i="6" s="1"/>
  <c r="G612" i="6"/>
  <c r="H612" i="6" s="1"/>
  <c r="G993" i="6"/>
  <c r="H993" i="6" s="1"/>
  <c r="G317" i="6"/>
  <c r="H317" i="6" s="1"/>
  <c r="G411" i="6"/>
  <c r="H411" i="6" s="1"/>
  <c r="G45" i="6"/>
  <c r="H45" i="6" s="1"/>
  <c r="G226" i="6"/>
  <c r="H226" i="6" s="1"/>
  <c r="G924" i="6"/>
  <c r="H924" i="6" s="1"/>
  <c r="G743" i="6"/>
  <c r="H743" i="6" s="1"/>
  <c r="G179" i="6"/>
  <c r="H179" i="6" s="1"/>
  <c r="G158" i="6"/>
  <c r="H158" i="6" s="1"/>
  <c r="G236" i="6"/>
  <c r="H236" i="6" s="1"/>
  <c r="G601" i="6"/>
  <c r="H601" i="6" s="1"/>
  <c r="G783" i="6"/>
  <c r="H783" i="6" s="1"/>
  <c r="G840" i="6"/>
  <c r="H840" i="6" s="1"/>
  <c r="G91" i="6"/>
  <c r="H91" i="6" s="1"/>
  <c r="G605" i="6"/>
  <c r="H605" i="6" s="1"/>
  <c r="G367" i="6"/>
  <c r="H367" i="6" s="1"/>
  <c r="G260" i="6"/>
  <c r="H260" i="6" s="1"/>
  <c r="G573" i="6"/>
  <c r="H573" i="6" s="1"/>
  <c r="G420" i="6"/>
  <c r="H420" i="6" s="1"/>
  <c r="G445" i="6"/>
  <c r="H445" i="6" s="1"/>
  <c r="G718" i="6"/>
  <c r="H718" i="6" s="1"/>
  <c r="G694" i="6"/>
  <c r="H694" i="6" s="1"/>
  <c r="G603" i="6"/>
  <c r="H603" i="6" s="1"/>
  <c r="G843" i="6"/>
  <c r="H843" i="6" s="1"/>
  <c r="G31" i="6"/>
  <c r="H31" i="6" s="1"/>
  <c r="G52" i="6"/>
  <c r="H52" i="6" s="1"/>
  <c r="G197" i="6"/>
  <c r="H197" i="6" s="1"/>
  <c r="G379" i="6"/>
  <c r="H379" i="6" s="1"/>
  <c r="G169" i="6"/>
  <c r="H169" i="6" s="1"/>
  <c r="G376" i="6"/>
  <c r="H376" i="6" s="1"/>
  <c r="G371" i="6"/>
  <c r="H371" i="6" s="1"/>
  <c r="G286" i="6"/>
  <c r="H286" i="6" s="1"/>
  <c r="G859" i="6"/>
  <c r="H859" i="6" s="1"/>
  <c r="G303" i="6"/>
  <c r="H303" i="6" s="1"/>
  <c r="G638" i="6"/>
  <c r="H638" i="6" s="1"/>
  <c r="G549" i="6"/>
  <c r="H549" i="6" s="1"/>
  <c r="G521" i="6"/>
  <c r="H521" i="6" s="1"/>
  <c r="G988" i="6"/>
  <c r="H988" i="6" s="1"/>
  <c r="G85" i="6"/>
  <c r="H85" i="6" s="1"/>
  <c r="G210" i="6"/>
  <c r="H210" i="6" s="1"/>
  <c r="G304" i="6"/>
  <c r="H304" i="6" s="1"/>
  <c r="G147" i="6"/>
  <c r="H147" i="6" s="1"/>
  <c r="G705" i="6"/>
  <c r="H705" i="6" s="1"/>
  <c r="G958" i="6"/>
  <c r="H958" i="6" s="1"/>
  <c r="G872" i="6"/>
  <c r="H872" i="6" s="1"/>
  <c r="G136" i="6"/>
  <c r="H136" i="6" s="1"/>
  <c r="G375" i="6"/>
  <c r="H375" i="6" s="1"/>
  <c r="G433" i="6"/>
  <c r="H433" i="6" s="1"/>
  <c r="G240" i="6"/>
  <c r="H240" i="6" s="1"/>
  <c r="G957" i="6"/>
  <c r="H957" i="6" s="1"/>
  <c r="G358" i="6"/>
  <c r="H358" i="6" s="1"/>
  <c r="G121" i="6"/>
  <c r="H121" i="6" s="1"/>
  <c r="G934" i="6"/>
  <c r="H934" i="6" s="1"/>
  <c r="G776" i="6"/>
  <c r="H776" i="6" s="1"/>
  <c r="G998" i="6"/>
  <c r="H998" i="6" s="1"/>
  <c r="G581" i="6"/>
  <c r="H581" i="6" s="1"/>
  <c r="G337" i="6"/>
  <c r="H337" i="6" s="1"/>
  <c r="G354" i="6"/>
  <c r="H354" i="6" s="1"/>
  <c r="G630" i="6"/>
  <c r="H630" i="6" s="1"/>
  <c r="G618" i="6"/>
  <c r="H618" i="6" s="1"/>
  <c r="G302" i="6"/>
  <c r="H302" i="6" s="1"/>
  <c r="G95" i="6"/>
  <c r="H95" i="6" s="1"/>
  <c r="G923" i="6"/>
  <c r="H923" i="6" s="1"/>
  <c r="G246" i="6"/>
  <c r="H246" i="6" s="1"/>
  <c r="G325" i="6"/>
  <c r="H325" i="6" s="1"/>
  <c r="G93" i="6"/>
  <c r="H93" i="6" s="1"/>
  <c r="G615" i="6"/>
  <c r="H615" i="6" s="1"/>
  <c r="G759" i="6"/>
  <c r="H759" i="6" s="1"/>
  <c r="G891" i="6"/>
  <c r="H891" i="6" s="1"/>
  <c r="G201" i="6"/>
  <c r="H201" i="6" s="1"/>
  <c r="G228" i="6"/>
  <c r="H228" i="6" s="1"/>
  <c r="G560" i="6"/>
  <c r="H560" i="6" s="1"/>
  <c r="G157" i="6"/>
  <c r="H157" i="6" s="1"/>
  <c r="G811" i="6"/>
  <c r="H811" i="6" s="1"/>
  <c r="G138" i="6"/>
  <c r="H138" i="6" s="1"/>
  <c r="G643" i="6"/>
  <c r="H643" i="6" s="1"/>
  <c r="G800" i="6"/>
  <c r="H800" i="6" s="1"/>
  <c r="G139" i="6"/>
  <c r="H139" i="6" s="1"/>
  <c r="G315" i="6"/>
  <c r="H315" i="6" s="1"/>
  <c r="G543" i="6"/>
  <c r="H543" i="6" s="1"/>
  <c r="G741" i="6"/>
  <c r="H741" i="6" s="1"/>
  <c r="G249" i="6"/>
  <c r="H249" i="6" s="1"/>
  <c r="G140" i="6"/>
  <c r="H140" i="6" s="1"/>
  <c r="G299" i="6"/>
  <c r="H299" i="6" s="1"/>
  <c r="G950" i="6"/>
  <c r="H950" i="6" s="1"/>
  <c r="G333" i="6"/>
  <c r="H333" i="6" s="1"/>
  <c r="G937" i="6"/>
  <c r="H937" i="6" s="1"/>
  <c r="G427" i="6"/>
  <c r="H427" i="6" s="1"/>
  <c r="G133" i="6"/>
  <c r="H133" i="6" s="1"/>
  <c r="G382" i="6"/>
  <c r="H382" i="6" s="1"/>
  <c r="G159" i="6"/>
  <c r="H159" i="6" s="1"/>
  <c r="G175" i="6"/>
  <c r="H175" i="6" s="1"/>
  <c r="G596" i="6"/>
  <c r="H596" i="6" s="1"/>
  <c r="G237" i="6"/>
  <c r="H237" i="6" s="1"/>
  <c r="G407" i="6"/>
  <c r="H407" i="6" s="1"/>
  <c r="G545" i="6"/>
  <c r="H545" i="6" s="1"/>
  <c r="G874" i="6"/>
  <c r="H874" i="6" s="1"/>
  <c r="G116" i="6"/>
  <c r="H116" i="6" s="1"/>
  <c r="G928" i="6"/>
  <c r="H928" i="6" s="1"/>
  <c r="G471" i="6"/>
  <c r="H471" i="6" s="1"/>
  <c r="G199" i="6"/>
  <c r="H199" i="6" s="1"/>
  <c r="G658" i="6"/>
  <c r="H658" i="6" s="1"/>
  <c r="G328" i="6"/>
  <c r="H328" i="6" s="1"/>
  <c r="G997" i="6"/>
  <c r="H997" i="6" s="1"/>
  <c r="G60" i="6"/>
  <c r="H60" i="6" s="1"/>
  <c r="G221" i="6"/>
  <c r="H221" i="6" s="1"/>
  <c r="G735" i="6"/>
  <c r="H735" i="6" s="1"/>
  <c r="G429" i="6"/>
  <c r="H429" i="6" s="1"/>
  <c r="G777" i="6"/>
  <c r="H777" i="6" s="1"/>
  <c r="G481" i="6"/>
  <c r="H481" i="6" s="1"/>
  <c r="G798" i="6"/>
  <c r="H798" i="6" s="1"/>
  <c r="G829" i="6"/>
  <c r="H829" i="6" s="1"/>
  <c r="G387" i="6"/>
  <c r="H387" i="6" s="1"/>
  <c r="G412" i="6"/>
  <c r="H412" i="6" s="1"/>
  <c r="G469" i="6"/>
  <c r="H469" i="6" s="1"/>
  <c r="G918" i="6"/>
  <c r="H918" i="6" s="1"/>
  <c r="G598" i="6"/>
  <c r="H598" i="6" s="1"/>
  <c r="G343" i="6"/>
  <c r="H343" i="6" s="1"/>
  <c r="G670" i="6"/>
  <c r="H670" i="6" s="1"/>
  <c r="G978" i="6"/>
  <c r="H978" i="6" s="1"/>
  <c r="G326" i="6"/>
  <c r="H326" i="6" s="1"/>
  <c r="G124" i="6"/>
  <c r="H124" i="6" s="1"/>
  <c r="G461" i="6"/>
  <c r="H461" i="6" s="1"/>
  <c r="G931" i="6"/>
  <c r="H931" i="6" s="1"/>
  <c r="G767" i="6"/>
  <c r="H767" i="6" s="1"/>
  <c r="G791" i="6"/>
  <c r="H791" i="6" s="1"/>
  <c r="G257" i="6"/>
  <c r="H257" i="6" s="1"/>
  <c r="G89" i="6"/>
  <c r="H89" i="6" s="1"/>
  <c r="G77" i="6"/>
  <c r="H77" i="6" s="1"/>
  <c r="G505" i="6"/>
  <c r="H505" i="6" s="1"/>
  <c r="G541" i="6"/>
  <c r="H541" i="6" s="1"/>
  <c r="G832" i="6"/>
  <c r="H832" i="6" s="1"/>
  <c r="G546" i="6"/>
  <c r="H546" i="6" s="1"/>
  <c r="G446" i="6"/>
  <c r="H446" i="6" s="1"/>
  <c r="G132" i="6"/>
  <c r="H132" i="6" s="1"/>
  <c r="G894" i="6"/>
  <c r="H894" i="6" s="1"/>
  <c r="G322" i="6"/>
  <c r="H322" i="6" s="1"/>
  <c r="G207" i="6"/>
  <c r="H207" i="6" s="1"/>
  <c r="G324" i="6"/>
  <c r="H324" i="6" s="1"/>
  <c r="G932" i="6"/>
  <c r="H932" i="6" s="1"/>
  <c r="G986" i="6"/>
  <c r="H986" i="6" s="1"/>
  <c r="G156" i="6"/>
  <c r="H156" i="6" s="1"/>
  <c r="G849" i="6"/>
  <c r="H849" i="6" s="1"/>
  <c r="G164" i="6"/>
  <c r="H164" i="6" s="1"/>
  <c r="G203" i="6"/>
  <c r="H203" i="6" s="1"/>
  <c r="G488" i="6"/>
  <c r="H488" i="6" s="1"/>
  <c r="G454" i="6"/>
  <c r="H454" i="6" s="1"/>
  <c r="G171" i="6"/>
  <c r="H171" i="6" s="1"/>
  <c r="G84" i="6"/>
  <c r="H84" i="6" s="1"/>
  <c r="G273" i="6"/>
  <c r="H273" i="6" s="1"/>
  <c r="G323" i="6"/>
  <c r="H323" i="6" s="1"/>
  <c r="G938" i="6"/>
  <c r="H938" i="6" s="1"/>
  <c r="G219" i="6"/>
  <c r="H219" i="6" s="1"/>
  <c r="G474" i="6"/>
  <c r="H474" i="6" s="1"/>
  <c r="G921" i="6"/>
  <c r="H921" i="6" s="1"/>
  <c r="G845" i="6"/>
  <c r="H845" i="6" s="1"/>
  <c r="G58" i="6"/>
  <c r="H58" i="6" s="1"/>
  <c r="G186" i="6"/>
  <c r="H186" i="6" s="1"/>
  <c r="G833" i="6"/>
  <c r="H833" i="6" s="1"/>
  <c r="G74" i="6"/>
  <c r="H74" i="6" s="1"/>
  <c r="G57" i="6"/>
  <c r="H57" i="6" s="1"/>
  <c r="G547" i="6"/>
  <c r="H547" i="6" s="1"/>
  <c r="G715" i="6"/>
  <c r="H715" i="6" s="1"/>
  <c r="G87" i="6"/>
  <c r="H87" i="6" s="1"/>
  <c r="G819" i="6"/>
  <c r="H819" i="6" s="1"/>
  <c r="G284" i="6"/>
  <c r="H284" i="6" s="1"/>
  <c r="G452" i="6"/>
  <c r="H452" i="6" s="1"/>
  <c r="G455" i="6"/>
  <c r="H455" i="6" s="1"/>
  <c r="G129" i="6"/>
  <c r="H129" i="6" s="1"/>
  <c r="G463" i="6"/>
  <c r="H463" i="6" s="1"/>
  <c r="G519" i="6"/>
  <c r="H519" i="6" s="1"/>
  <c r="G50" i="6"/>
  <c r="H50" i="6" s="1"/>
  <c r="G483" i="6"/>
  <c r="H483" i="6" s="1"/>
  <c r="G628" i="6"/>
  <c r="H628" i="6" s="1"/>
  <c r="G191" i="6"/>
  <c r="H191" i="6" s="1"/>
  <c r="G274" i="6"/>
  <c r="H274" i="6" s="1"/>
  <c r="G278" i="6"/>
  <c r="H278" i="6" s="1"/>
  <c r="G999" i="6"/>
  <c r="G898" i="6"/>
  <c r="H898" i="6" s="1"/>
  <c r="G378" i="6"/>
  <c r="H378" i="6" s="1"/>
  <c r="G532" i="6"/>
  <c r="H532" i="6" s="1"/>
  <c r="G834" i="6"/>
  <c r="H834" i="6" s="1"/>
  <c r="G309" i="6"/>
  <c r="H309" i="6" s="1"/>
  <c r="G577" i="6"/>
  <c r="H577" i="6" s="1"/>
  <c r="G956" i="6"/>
  <c r="H956" i="6" s="1"/>
  <c r="G536" i="6"/>
  <c r="H536" i="6" s="1"/>
  <c r="G564" i="6"/>
  <c r="H564" i="6" s="1"/>
  <c r="G28" i="6"/>
  <c r="H28" i="6" s="1"/>
  <c r="G936" i="6"/>
  <c r="H936" i="6" s="1"/>
  <c r="G82" i="6"/>
  <c r="H82" i="6" s="1"/>
  <c r="G196" i="6"/>
  <c r="H196" i="6" s="1"/>
  <c r="G714" i="6"/>
  <c r="H714" i="6" s="1"/>
  <c r="G669" i="6"/>
  <c r="H669" i="6" s="1"/>
  <c r="G314" i="6"/>
  <c r="H314" i="6" s="1"/>
  <c r="G584" i="6"/>
  <c r="H584" i="6" s="1"/>
  <c r="G321" i="6"/>
  <c r="H321" i="6" s="1"/>
  <c r="G406" i="6"/>
  <c r="H406" i="6" s="1"/>
  <c r="G398" i="6"/>
  <c r="H398" i="6" s="1"/>
  <c r="G194" i="6"/>
  <c r="H194" i="6" s="1"/>
  <c r="G346" i="6"/>
  <c r="H346" i="6" s="1"/>
  <c r="G261" i="6"/>
  <c r="H261" i="6" s="1"/>
  <c r="G319" i="6"/>
  <c r="H319" i="6" s="1"/>
  <c r="G848" i="6"/>
  <c r="H848" i="6" s="1"/>
  <c r="G448" i="6"/>
  <c r="H448" i="6" s="1"/>
  <c r="G224" i="6"/>
  <c r="H224" i="6" s="1"/>
  <c r="G906" i="6"/>
  <c r="H906" i="6" s="1"/>
  <c r="G586" i="6"/>
  <c r="H586" i="6" s="1"/>
  <c r="G334" i="6"/>
  <c r="H334" i="6" s="1"/>
  <c r="G518" i="6"/>
  <c r="H518" i="6" s="1"/>
  <c r="G853" i="6"/>
  <c r="H853" i="6" s="1"/>
  <c r="G195" i="6"/>
  <c r="H195" i="6" s="1"/>
  <c r="G394" i="6"/>
  <c r="H394" i="6" s="1"/>
  <c r="G933" i="6"/>
  <c r="H933" i="6" s="1"/>
  <c r="G198" i="6"/>
  <c r="H198" i="6" s="1"/>
  <c r="G748" i="6"/>
  <c r="H748" i="6" s="1"/>
  <c r="G817" i="6"/>
  <c r="H817" i="6" s="1"/>
  <c r="G316" i="6"/>
  <c r="H316" i="6" s="1"/>
  <c r="G105" i="6"/>
  <c r="H105" i="6" s="1"/>
  <c r="G992" i="6"/>
  <c r="H992" i="6" s="1"/>
  <c r="G826" i="6"/>
  <c r="H826" i="6" s="1"/>
  <c r="G529" i="6"/>
  <c r="H529" i="6" s="1"/>
  <c r="G48" i="6"/>
  <c r="H48" i="6" s="1"/>
  <c r="G802" i="6"/>
  <c r="H802" i="6" s="1"/>
  <c r="G926" i="6"/>
  <c r="H926" i="6" s="1"/>
  <c r="G244" i="6"/>
  <c r="H244" i="6" s="1"/>
  <c r="G672" i="6"/>
  <c r="H672" i="6" s="1"/>
  <c r="G909" i="6"/>
  <c r="H909" i="6" s="1"/>
  <c r="G289" i="6"/>
  <c r="H289" i="6" s="1"/>
  <c r="G176" i="6"/>
  <c r="H176" i="6" s="1"/>
  <c r="G19" i="6"/>
  <c r="H19" i="6" s="1"/>
  <c r="G985" i="6"/>
  <c r="H985" i="6" s="1"/>
  <c r="G115" i="6"/>
  <c r="H115" i="6" s="1"/>
  <c r="G886" i="6"/>
  <c r="H886" i="6" s="1"/>
  <c r="G241" i="6"/>
  <c r="H241" i="6" s="1"/>
  <c r="G125" i="6"/>
  <c r="H125" i="6" s="1"/>
  <c r="G860" i="6"/>
  <c r="H860" i="6" s="1"/>
  <c r="G466" i="6"/>
  <c r="H466" i="6" s="1"/>
  <c r="G498" i="6"/>
  <c r="H498" i="6" s="1"/>
  <c r="G465" i="6"/>
  <c r="H465" i="6" s="1"/>
  <c r="G368" i="6"/>
  <c r="H368" i="6" s="1"/>
  <c r="G571" i="6"/>
  <c r="H571" i="6" s="1"/>
  <c r="G477" i="6"/>
  <c r="H477" i="6" s="1"/>
  <c r="G814" i="6"/>
  <c r="H814" i="6" s="1"/>
  <c r="G416" i="6"/>
  <c r="H416" i="6" s="1"/>
  <c r="G733" i="6"/>
  <c r="H733" i="6" s="1"/>
  <c r="G293" i="6"/>
  <c r="H293" i="6" s="1"/>
  <c r="G645" i="6"/>
  <c r="H645" i="6" s="1"/>
  <c r="G209" i="6"/>
  <c r="H209" i="6" s="1"/>
  <c r="G636" i="6"/>
  <c r="H636" i="6" s="1"/>
  <c r="G616" i="6"/>
  <c r="H616" i="6" s="1"/>
  <c r="G258" i="6"/>
  <c r="H258" i="6" s="1"/>
  <c r="G155" i="6"/>
  <c r="H155" i="6" s="1"/>
  <c r="G737" i="6"/>
  <c r="H737" i="6" s="1"/>
  <c r="G987" i="6"/>
  <c r="H987" i="6" s="1"/>
  <c r="G259" i="6"/>
  <c r="H259" i="6" s="1"/>
  <c r="G820" i="6"/>
  <c r="H820" i="6" s="1"/>
  <c r="G525" i="6"/>
  <c r="H525" i="6" s="1"/>
  <c r="G206" i="6"/>
  <c r="H206" i="6" s="1"/>
  <c r="G900" i="6"/>
  <c r="H900" i="6" s="1"/>
  <c r="G754" i="6"/>
  <c r="H754" i="6" s="1"/>
  <c r="G426" i="6"/>
  <c r="H426" i="6" s="1"/>
  <c r="G622" i="6"/>
  <c r="H622" i="6" s="1"/>
  <c r="G901" i="6"/>
  <c r="H901" i="6" s="1"/>
  <c r="G964" i="6"/>
  <c r="H964" i="6" s="1"/>
  <c r="G307" i="6"/>
  <c r="H307" i="6" s="1"/>
  <c r="G204" i="6"/>
  <c r="H204" i="6" s="1"/>
  <c r="G458" i="6"/>
  <c r="H458" i="6" s="1"/>
  <c r="G29" i="6"/>
  <c r="H29" i="6" s="1"/>
  <c r="G929" i="6"/>
  <c r="H929" i="6" s="1"/>
  <c r="G114" i="6"/>
  <c r="H114" i="6" s="1"/>
  <c r="G554" i="6"/>
  <c r="H554" i="6" s="1"/>
  <c r="G162" i="6"/>
  <c r="H162" i="6" s="1"/>
  <c r="G868" i="6"/>
  <c r="H868" i="6" s="1"/>
  <c r="G22" i="6"/>
  <c r="H22" i="6" s="1"/>
  <c r="G55" i="6"/>
  <c r="H55" i="6" s="1"/>
  <c r="G613" i="6"/>
  <c r="H613" i="6" s="1"/>
  <c r="G410" i="6"/>
  <c r="H410" i="6" s="1"/>
  <c r="G43" i="6"/>
  <c r="H43" i="6" s="1"/>
  <c r="G338" i="6"/>
  <c r="H338" i="6" s="1"/>
  <c r="G727" i="6"/>
  <c r="H727" i="6" s="1"/>
  <c r="G476" i="6"/>
  <c r="H476" i="6" s="1"/>
  <c r="G745" i="6"/>
  <c r="H745" i="6" s="1"/>
  <c r="G385" i="6"/>
  <c r="H385" i="6" s="1"/>
  <c r="G279" i="6"/>
  <c r="H279" i="6" s="1"/>
  <c r="G858" i="6"/>
  <c r="H858" i="6" s="1"/>
  <c r="G665" i="6"/>
  <c r="H665" i="6" s="1"/>
  <c r="G351" i="6"/>
  <c r="H351" i="6" s="1"/>
  <c r="G893" i="6"/>
  <c r="H893" i="6" s="1"/>
  <c r="G623" i="6"/>
  <c r="H623" i="6" s="1"/>
  <c r="G373" i="6"/>
  <c r="H373" i="6" s="1"/>
  <c r="G994" i="6"/>
  <c r="H994" i="6" s="1"/>
  <c r="G151" i="6"/>
  <c r="H151" i="6" s="1"/>
  <c r="G755" i="6"/>
  <c r="H755" i="6" s="1"/>
  <c r="G902" i="6"/>
  <c r="H902" i="6" s="1"/>
  <c r="H1013" i="6" l="1"/>
  <c r="H1010" i="6"/>
  <c r="H1009" i="6"/>
  <c r="H1012" i="6" l="1"/>
  <c r="H1011" i="6" s="1"/>
</calcChain>
</file>

<file path=xl/sharedStrings.xml><?xml version="1.0" encoding="utf-8"?>
<sst xmlns="http://schemas.openxmlformats.org/spreadsheetml/2006/main" count="2578" uniqueCount="788">
  <si>
    <t xml:space="preserve">1 - </t>
  </si>
  <si>
    <t xml:space="preserve">2 - </t>
  </si>
  <si>
    <t xml:space="preserve">3 - </t>
  </si>
  <si>
    <r>
      <t xml:space="preserve">Open the invoice in </t>
    </r>
    <r>
      <rPr>
        <b/>
        <sz val="10"/>
        <color theme="1"/>
        <rFont val="Segoe UI"/>
        <family val="2"/>
      </rPr>
      <t>Firefox</t>
    </r>
    <r>
      <rPr>
        <sz val="10"/>
        <color theme="1"/>
        <rFont val="Segoe UI"/>
        <family val="2"/>
      </rPr>
      <t xml:space="preserve"> </t>
    </r>
    <r>
      <rPr>
        <b/>
        <sz val="10"/>
        <color rgb="FFFF0000"/>
        <rFont val="Segoe UI"/>
        <family val="2"/>
      </rPr>
      <t>13</t>
    </r>
  </si>
  <si>
    <r>
      <rPr>
        <b/>
        <sz val="10"/>
        <color theme="1"/>
        <rFont val="Segoe UI"/>
        <family val="2"/>
      </rPr>
      <t>Select all</t>
    </r>
    <r>
      <rPr>
        <sz val="10"/>
        <color theme="1"/>
        <rFont val="Segoe UI"/>
        <family val="2"/>
      </rPr>
      <t xml:space="preserve"> (Ctrl+A), then </t>
    </r>
    <r>
      <rPr>
        <b/>
        <sz val="10"/>
        <color theme="1"/>
        <rFont val="Segoe UI"/>
        <family val="2"/>
      </rPr>
      <t>copy</t>
    </r>
    <r>
      <rPr>
        <sz val="10"/>
        <color theme="1"/>
        <rFont val="Segoe UI"/>
        <family val="2"/>
      </rPr>
      <t xml:space="preserve"> (Ctrl+C)</t>
    </r>
  </si>
  <si>
    <t>SOLD TO:</t>
  </si>
  <si>
    <t>ALBALINER SAS</t>
  </si>
  <si>
    <t>MIKAEL RONCONI</t>
  </si>
  <si>
    <t>48 RUE PASTOURELLE</t>
  </si>
  <si>
    <t>75003 PARIS</t>
  </si>
  <si>
    <t>France</t>
  </si>
  <si>
    <t xml:space="preserve"> </t>
  </si>
  <si>
    <t>SHIP TO:</t>
  </si>
  <si>
    <t>Tel: +33 0661763101</t>
  </si>
  <si>
    <t>Email: treizetattoo@gmail.com</t>
  </si>
  <si>
    <t xml:space="preserve">Invoice No. </t>
  </si>
  <si>
    <t xml:space="preserve">Date Ordered: </t>
  </si>
  <si>
    <t>29/09/2021</t>
  </si>
  <si>
    <t xml:space="preserve">Payment Method: </t>
  </si>
  <si>
    <t>I want to pay by Credit Card</t>
  </si>
  <si>
    <t xml:space="preserve">Qty </t>
  </si>
  <si>
    <t xml:space="preserve">Products </t>
  </si>
  <si>
    <t xml:space="preserve">Option 1 </t>
  </si>
  <si>
    <t xml:space="preserve">Option 2 </t>
  </si>
  <si>
    <t xml:space="preserve">Description </t>
  </si>
  <si>
    <t xml:space="preserve">Price each </t>
  </si>
  <si>
    <t>Amount</t>
  </si>
  <si>
    <t>BBNPS</t>
  </si>
  <si>
    <t>Length: 6mm</t>
  </si>
  <si>
    <t xml:space="preserve">Surgical steel nipple barbell, 14g (1.6mm) with two 4mm balls </t>
  </si>
  <si>
    <t>Length: 8mm</t>
  </si>
  <si>
    <t>Length: 10mm</t>
  </si>
  <si>
    <t>Length: 12mm</t>
  </si>
  <si>
    <t>Length: 14mm</t>
  </si>
  <si>
    <t>Length: 16mm</t>
  </si>
  <si>
    <t>BBIND</t>
  </si>
  <si>
    <t>Length: 25mm</t>
  </si>
  <si>
    <t xml:space="preserve">316L surgical steel Industrial barbell, 14g (1.6mm) with two 5mm balls </t>
  </si>
  <si>
    <t>Length: 28mm</t>
  </si>
  <si>
    <t>Length: 32mm</t>
  </si>
  <si>
    <t>Length: 35mm</t>
  </si>
  <si>
    <t>Length: 37mm</t>
  </si>
  <si>
    <t>Length: 38mm</t>
  </si>
  <si>
    <t>Length: 42mm</t>
  </si>
  <si>
    <t>Length: 45mm</t>
  </si>
  <si>
    <t>Length: 48mm</t>
  </si>
  <si>
    <t>Length: 50mm</t>
  </si>
  <si>
    <t>Length: 52mm</t>
  </si>
  <si>
    <t>BBS</t>
  </si>
  <si>
    <t xml:space="preserve">Surgical steel tongue barbell, 14g (1.6mm) with two 5mm balls </t>
  </si>
  <si>
    <t>Length: 15mm</t>
  </si>
  <si>
    <t>Length: 17mm</t>
  </si>
  <si>
    <t>Length: 18mm</t>
  </si>
  <si>
    <t>Length: 19mm</t>
  </si>
  <si>
    <t>Length: 20mm</t>
  </si>
  <si>
    <t>Length: 22mm</t>
  </si>
  <si>
    <t>Length: 24mm</t>
  </si>
  <si>
    <t>GIBIGE5</t>
  </si>
  <si>
    <t xml:space="preserve">Clear bio flexible labret, 16g (1.2mm) with threadless push pin 10k gold top with 2mm genuine prong set ruby stone </t>
  </si>
  <si>
    <t>CBETB25</t>
  </si>
  <si>
    <t xml:space="preserve">Color: Gold </t>
  </si>
  <si>
    <t xml:space="preserve">Anodized surgical steel circular barbell, 16g (1.2mm) with two 2.5mm balls </t>
  </si>
  <si>
    <t>GIBIGE9</t>
  </si>
  <si>
    <t xml:space="preserve">Clear bio flexible labret, 16g (1.2mm) with threadless push pin 10k gold top with 2mm genuine prong set blue sapphire stone </t>
  </si>
  <si>
    <t>BCETC3</t>
  </si>
  <si>
    <t xml:space="preserve">Color: Black Annodized w/ Clear crystal </t>
  </si>
  <si>
    <t xml:space="preserve">PVD plated surgical closure ring, 16g (1.2mm) with 3mm closure ball with a bezel set crystal </t>
  </si>
  <si>
    <t xml:space="preserve">Color: Black Annodized w/ Blue zircon crystal </t>
  </si>
  <si>
    <t xml:space="preserve">Color: Black Annodized w/ L. Siam crystal </t>
  </si>
  <si>
    <t xml:space="preserve">Color: Gold Annodized w/ clear crystal </t>
  </si>
  <si>
    <t>SEGH16</t>
  </si>
  <si>
    <t xml:space="preserve">High polished surgical steel hinged segment ring, 16g (1.2mm) </t>
  </si>
  <si>
    <t>Length: 9mm</t>
  </si>
  <si>
    <t>SEGHT16</t>
  </si>
  <si>
    <t xml:space="preserve">PVD plated surgical steel hinged segment ring, 16g (1.2mm) </t>
  </si>
  <si>
    <t>ZLBB3</t>
  </si>
  <si>
    <t xml:space="preserve">EO gas sterilized piercing: 316L steel labret, 16g (1.2mm) with a 3mm ball </t>
  </si>
  <si>
    <t>ZLBC3</t>
  </si>
  <si>
    <t xml:space="preserve">Crystal Color: Clear </t>
  </si>
  <si>
    <t xml:space="preserve">EO gas sterilized piercing: 316L steel labret, 16g (1.2mm) with 3mm bezel set jewel ball - length 5/16" to 3/8" (8mm to 10mm) </t>
  </si>
  <si>
    <t>ZCBEB</t>
  </si>
  <si>
    <t xml:space="preserve">EO gas sterilized piercing: 316L steel circular barbell, 16g (1.2mm) with two 3mm balls </t>
  </si>
  <si>
    <t>ZBNEB</t>
  </si>
  <si>
    <t xml:space="preserve">EO gas sterilized piercing: 316L steel eyebrow banana, 16g (1.2mm) with two 3mm balls </t>
  </si>
  <si>
    <t>ZBBS</t>
  </si>
  <si>
    <t xml:space="preserve">EO gas sterilized piercing: 316L steel tongue barbell, 14g (1.6mm) with two 5mm balls </t>
  </si>
  <si>
    <t>FBBNPVB4</t>
  </si>
  <si>
    <t xml:space="preserve">Color: Black </t>
  </si>
  <si>
    <t xml:space="preserve">Bioflex nipple barbell, 14g (1.6mm) with two 4mm balls </t>
  </si>
  <si>
    <t xml:space="preserve">Color: White </t>
  </si>
  <si>
    <t xml:space="preserve">Color: Clear </t>
  </si>
  <si>
    <t>FNPVCN4</t>
  </si>
  <si>
    <t xml:space="preserve">Bioflex nipple barbell, 14g (1.6mm) with two 4mm cones </t>
  </si>
  <si>
    <t>BBNPCN</t>
  </si>
  <si>
    <t xml:space="preserve">Surgical steel nipple barbell, 14g (1.6mm) with two 4mm cones </t>
  </si>
  <si>
    <t>Length: 11mm</t>
  </si>
  <si>
    <t>BBNPSS</t>
  </si>
  <si>
    <t xml:space="preserve">Surgical steel nipple barbell, 14g (1.6mm) with two 3mm balls </t>
  </si>
  <si>
    <t>Length: 13mm</t>
  </si>
  <si>
    <t>BLK229B</t>
  </si>
  <si>
    <t xml:space="preserve">Bulk body jewelry: 50 pcs. assortment of surgical steel nipple barbell, 14g (1.6mm) with two 5mm balls </t>
  </si>
  <si>
    <t>ANPAJB5</t>
  </si>
  <si>
    <t xml:space="preserve">Flexible clear acrylic nipple barbell, 14g (1.6mm) with two 5mm balls with bezel set crystals </t>
  </si>
  <si>
    <t>SELT20</t>
  </si>
  <si>
    <t xml:space="preserve">PVD plated annealed surgical steel ring, 20g (0.8mm) </t>
  </si>
  <si>
    <t>BBNP2C</t>
  </si>
  <si>
    <t xml:space="preserve">Surgical steel nipple barbell, 14g (1.6mm) with two forward facing 5mm jewel balls </t>
  </si>
  <si>
    <t>BBCC38</t>
  </si>
  <si>
    <t xml:space="preserve">Surgical steel Industrial barbell, 14g 1.6mm) with two forward facing 5mm jewel balls </t>
  </si>
  <si>
    <t>BBEB</t>
  </si>
  <si>
    <t xml:space="preserve">Surgical steel eyebrow barbell, 16g (1.2mm) with two 3mm balls </t>
  </si>
  <si>
    <t>NSCFWC</t>
  </si>
  <si>
    <t>Crystal Color: Clear</t>
  </si>
  <si>
    <t xml:space="preserve">High polished surgical steel nose screw, 20g (0.8mm) with flower shaped top with small 6 crystals </t>
  </si>
  <si>
    <t>NSCOP</t>
  </si>
  <si>
    <t>Color: Clear</t>
  </si>
  <si>
    <t xml:space="preserve">Surgical steel nose screw, 20g (0.8mm) with 1.5mm round synthetic opal top </t>
  </si>
  <si>
    <t>ZNSCB25</t>
  </si>
  <si>
    <t xml:space="preserve">EO gas sterilized piercing: 316L steel nose screw, 20g (0.8mm) with 1.5mm bezel set round crystal top </t>
  </si>
  <si>
    <t>NSCSTC</t>
  </si>
  <si>
    <t xml:space="preserve">High polished surgical steel nose screw, 20g (0.8mm) with star shaped top with small center crystal </t>
  </si>
  <si>
    <t>NSB</t>
  </si>
  <si>
    <t xml:space="preserve">High polished surgical steel nose screw, 20g (0.8mm) with 2mm ball shaped top </t>
  </si>
  <si>
    <t>NSCHTOP</t>
  </si>
  <si>
    <t xml:space="preserve">Surgical steel nose screw, 20g (0.8mm) with heart shaped top and round 1.5mm synthetic opal center </t>
  </si>
  <si>
    <t>NSCN</t>
  </si>
  <si>
    <t xml:space="preserve">High polished surgical steel nose screw, 20g (0.8mm) with 2mm cone shaped top </t>
  </si>
  <si>
    <t>NSWZR15</t>
  </si>
  <si>
    <t>CZ Color: Clear</t>
  </si>
  <si>
    <t xml:space="preserve">Surgical steel nose screw, 20g (0.8mm) with prong set 1.5mm round CZ stone </t>
  </si>
  <si>
    <t>NSC</t>
  </si>
  <si>
    <t xml:space="preserve">Surgical steel nose screw, 20g (0.8mm) with 2mm half ball shaped round crystal top </t>
  </si>
  <si>
    <t>NPBNJB5</t>
  </si>
  <si>
    <t xml:space="preserve">Surgical steel nipple banana, 1.6mm (14g) with two 5mm bezel set jewel balls </t>
  </si>
  <si>
    <t xml:space="preserve">Sub-Total: </t>
  </si>
  <si>
    <t xml:space="preserve">SHIPPING HANDLING - DISCOUNT : </t>
  </si>
  <si>
    <t xml:space="preserve">Total: </t>
  </si>
  <si>
    <t xml:space="preserve">CURRENCY: </t>
  </si>
  <si>
    <t>EUR</t>
  </si>
  <si>
    <t>Acha Co., Ltd.</t>
  </si>
  <si>
    <t>247-249 Tanow Road, Bavornives</t>
  </si>
  <si>
    <t>Pranakorn, Bangkok 10200 Thailand</t>
  </si>
  <si>
    <t>TEL: +66 02057 5858</t>
  </si>
  <si>
    <t>FAX: +66 02046 6650</t>
  </si>
  <si>
    <t>www.achadirect.com</t>
  </si>
  <si>
    <t>Invoice</t>
  </si>
  <si>
    <t>Stainless steel imitation jewelry</t>
  </si>
  <si>
    <t>Order</t>
  </si>
  <si>
    <t>Rep:</t>
  </si>
  <si>
    <t>PCS</t>
  </si>
  <si>
    <t>Acha Co.,Ltd.</t>
  </si>
  <si>
    <t xml:space="preserve">                   TAX INVOICE/DELIVERY ORDER/ RECEIPT</t>
  </si>
  <si>
    <t>247,249 Tanow Road, Bavornives</t>
  </si>
  <si>
    <t>TAX ID NO. 0105545048072</t>
  </si>
  <si>
    <t>Date</t>
  </si>
  <si>
    <t xml:space="preserve">Invoice # </t>
  </si>
  <si>
    <t>Pranakorn, Bangkok 10200</t>
  </si>
  <si>
    <t>Thailand</t>
  </si>
  <si>
    <t>TEL: +  66-02057-5858</t>
  </si>
  <si>
    <t>FAX: + 66-02046-6650</t>
  </si>
  <si>
    <t>Currency of Invoice</t>
  </si>
  <si>
    <t>Ship to</t>
  </si>
  <si>
    <t>Bill to  (Customer name)</t>
  </si>
  <si>
    <t>THB-USD</t>
  </si>
  <si>
    <t>USD</t>
  </si>
  <si>
    <t>THB-EUR</t>
  </si>
  <si>
    <t>THB-GBP</t>
  </si>
  <si>
    <t>GBP</t>
  </si>
  <si>
    <t>THB-AUD</t>
  </si>
  <si>
    <t>AUD</t>
  </si>
  <si>
    <t>THB-CAD</t>
  </si>
  <si>
    <t>CAD</t>
  </si>
  <si>
    <t>THB-NZD</t>
  </si>
  <si>
    <t>NZD</t>
  </si>
  <si>
    <t>Description</t>
  </si>
  <si>
    <t>Item Code</t>
  </si>
  <si>
    <t>Baht price</t>
  </si>
  <si>
    <t>Amount baht</t>
  </si>
  <si>
    <t>If other currency Fill out here</t>
  </si>
  <si>
    <t>SEK</t>
  </si>
  <si>
    <t xml:space="preserve">Sub-Total for Goods: </t>
  </si>
  <si>
    <t>TOTAL</t>
  </si>
  <si>
    <t>LESS DISCOUNT</t>
  </si>
  <si>
    <t>SUB TOTAL</t>
  </si>
  <si>
    <t>VALUE ADDED TAX 7%</t>
  </si>
  <si>
    <t>GRAND TOTAL</t>
  </si>
  <si>
    <t>4 -</t>
  </si>
  <si>
    <t>Enter the adjustment % to the yellow cell</t>
  </si>
  <si>
    <t>NEW TOTAL AMOUNT</t>
  </si>
  <si>
    <t>OLD TOTAL AMOUNT</t>
  </si>
  <si>
    <t>SHIPPING HANDLING</t>
  </si>
  <si>
    <t>DISCOUNT</t>
  </si>
  <si>
    <t>Family Jewels</t>
  </si>
  <si>
    <t>Janet Yip</t>
  </si>
  <si>
    <t>71 Ingram Road</t>
  </si>
  <si>
    <t>L3S 4J9 Markham</t>
  </si>
  <si>
    <t>Canada</t>
  </si>
  <si>
    <t>3495 Lawrence Ave East</t>
  </si>
  <si>
    <t>M1H 1B3 Scarborough</t>
  </si>
  <si>
    <t>Tel: (647)221-2057</t>
  </si>
  <si>
    <t>Email: Shannonsco008@yahoo.ca</t>
  </si>
  <si>
    <t>Invoice No.</t>
  </si>
  <si>
    <t>22/11/2021</t>
  </si>
  <si>
    <t>Payment Method:</t>
  </si>
  <si>
    <t>Qty</t>
  </si>
  <si>
    <t>Products</t>
  </si>
  <si>
    <t>Option 1</t>
  </si>
  <si>
    <t>Option 2</t>
  </si>
  <si>
    <t>Price each</t>
  </si>
  <si>
    <t xml:space="preserve">BLK481 </t>
  </si>
  <si>
    <t>Quantity In Bulk: 100 pcs.</t>
  </si>
  <si>
    <t>Piercing supplies: Assortment of 12 to 250 pcs. of EO gas sterilized piercing: surgical steel eyebrow or helix barbells, 16g (1.2mm) with two 3mm balls</t>
  </si>
  <si>
    <t xml:space="preserve">BLK474 </t>
  </si>
  <si>
    <t>Quantity In Bulk: 12 pcs.</t>
  </si>
  <si>
    <t>Piercing supplies: Assortment of 12 to 250 pcs. of EO gas sterilized piercing: surgical steel circular barbells, 16g (1.2mm) with two 3mm balls</t>
  </si>
  <si>
    <t xml:space="preserve">ZBN2CG </t>
  </si>
  <si>
    <t>Crystal Color: AB</t>
  </si>
  <si>
    <t>EO gas sterilized piercing: 316L steel belly banana, 14g (1.6mm) with 8mm and 5mm jewel ball - length 5/16" or 1/2" (8mm - 12mm)</t>
  </si>
  <si>
    <t>Crystal Color: Rose</t>
  </si>
  <si>
    <t>Crystal Color: Light Sapphire</t>
  </si>
  <si>
    <t>Crystal Color: Aquamarine</t>
  </si>
  <si>
    <t xml:space="preserve">ZBNEB </t>
  </si>
  <si>
    <t>EO gas sterilized piercing: 316L steel eyebrow banana, 16g (1.2mm) with two 3mm balls</t>
  </si>
  <si>
    <t xml:space="preserve">GBNZ </t>
  </si>
  <si>
    <t>Length: 10mm with 1.5mm top part</t>
  </si>
  <si>
    <t>Solid 14k gold eyebrow banana,16g (1.2mm) with threadless push pin tops featuring clear Cubic Zirconia (CZ)</t>
  </si>
  <si>
    <t>Length: 10mm with 2mm top part</t>
  </si>
  <si>
    <t xml:space="preserve">G14END </t>
  </si>
  <si>
    <t>Solid 14k gold endless nose hoop, 22g (0.6mm) with an outer diameter</t>
  </si>
  <si>
    <t xml:space="preserve">DGSC17 </t>
  </si>
  <si>
    <t>Box with 12 pcs. of 14 kt. gold nose screws, 22g (0.6mm) with 2mm round prong set clear CZ stones</t>
  </si>
  <si>
    <t xml:space="preserve">GILBZ </t>
  </si>
  <si>
    <t>Length: 6mm with 2.5mm top part</t>
  </si>
  <si>
    <t>10k solid gold labret, 16g (1.2mm) with a threadless push pin top with clear Cubic Zirconia (CZ) stone</t>
  </si>
  <si>
    <t>Length: 8mm with 2.5mm top part</t>
  </si>
  <si>
    <t>Length: 10mm with 2.5mm top part</t>
  </si>
  <si>
    <t>Length: 6mm with 3mm top part</t>
  </si>
  <si>
    <t>Length: 8mm with 3mm top part</t>
  </si>
  <si>
    <t>Length: 10mm with 3mm top part</t>
  </si>
  <si>
    <t>Length: 6mm with 4mm top part</t>
  </si>
  <si>
    <t>Length: 8mm with 4mm top part</t>
  </si>
  <si>
    <t>Length: 10mm with 4mm top part</t>
  </si>
  <si>
    <t xml:space="preserve">UBN2CG </t>
  </si>
  <si>
    <t>Titanium G23 belly banana, 14g (1.6mm) with 8mm &amp; 5mm bezel set jewel ball</t>
  </si>
  <si>
    <t xml:space="preserve">GINBZM1 </t>
  </si>
  <si>
    <t>Cz Color: Clear</t>
  </si>
  <si>
    <t>10 kt. gold nose bone, 22g (0.6mm) with a 2mm round prong set CZ stone</t>
  </si>
  <si>
    <t xml:space="preserve">BLK483 </t>
  </si>
  <si>
    <t>Quantity In Bulk: 24 pcs.</t>
  </si>
  <si>
    <t>Piercing supplies: Assortment of 12 to 250 pcs. of EO gas sterilized piercing: surgical steel nose screws, 20g (0.8mm) with bezel set crystal in round ball</t>
  </si>
  <si>
    <t>Quantity In Bulk: 250 pcs.</t>
  </si>
  <si>
    <t xml:space="preserve">BBINDS </t>
  </si>
  <si>
    <t>Extra long surgical steel Industrial barbell, 16g (1.2mm) with two 4mm balls</t>
  </si>
  <si>
    <t xml:space="preserve">NVCL11 </t>
  </si>
  <si>
    <t>Sterling Silver fake nose clip with 2mm prong set cz stone</t>
  </si>
  <si>
    <t xml:space="preserve">NVCL9 </t>
  </si>
  <si>
    <t>Sterling Silver fake nose clip with a crystal flower top</t>
  </si>
  <si>
    <t xml:space="preserve">NWP14CX </t>
  </si>
  <si>
    <t>Display box with 52 pcs. of sterling silver nose screws, 22g (0.6mm) with prong set 2mm clear crystals</t>
  </si>
  <si>
    <t xml:space="preserve">18WP14XC </t>
  </si>
  <si>
    <t>Display box with 36 pcs. of 18k gold plated 925 silver nose screws, 22g (0.6mm) with prong set 2mm clear crystals</t>
  </si>
  <si>
    <t>Sub-Total:</t>
  </si>
  <si>
    <t>SHIPPING HANDLING - DISCOUNT:</t>
  </si>
  <si>
    <t>Total:</t>
  </si>
  <si>
    <t>CURRENCY:</t>
  </si>
  <si>
    <t>NEW SUBTOTAL AMOUNT</t>
  </si>
  <si>
    <t>OLD SUBTOTAL AMOUNT</t>
  </si>
  <si>
    <t>Price</t>
  </si>
  <si>
    <t xml:space="preserve">BN2CG </t>
  </si>
  <si>
    <t>Crystal Color: Sapphire</t>
  </si>
  <si>
    <t>Surgical steel belly banana, 14g (1.6m) with a 8mm and a 5mm jewel ball - length 5/16'' - 1/2'' (8mm - 12mm)</t>
  </si>
  <si>
    <t>Crystal Color: Blue Zircon</t>
  </si>
  <si>
    <t>Crystal Color: Light Amethyst</t>
  </si>
  <si>
    <t>Crystal Color: Amethyst</t>
  </si>
  <si>
    <t>Crystal Color: Jet</t>
  </si>
  <si>
    <t>Crystal Color: Light Siam</t>
  </si>
  <si>
    <t>Crystal Color: Emerald</t>
  </si>
  <si>
    <t>Color: Rainbow</t>
  </si>
  <si>
    <t>Color: Gold</t>
  </si>
  <si>
    <t>Color: Black</t>
  </si>
  <si>
    <t xml:space="preserve">AERRD </t>
  </si>
  <si>
    <t>Pair of flexible clear acrylic retainer ear studs, 20g (0.8mm) with flat disk top and ultra soft silicon butterflies</t>
  </si>
  <si>
    <t>THB</t>
  </si>
  <si>
    <t>qwer weqrwtqqqqqq</t>
  </si>
  <si>
    <t>werwerqqqqqqq</t>
  </si>
  <si>
    <t>12345 werewrqqqq</t>
  </si>
  <si>
    <t>Benin</t>
  </si>
  <si>
    <t>Tel: 132456</t>
  </si>
  <si>
    <t>Email: frolus13@gmail.com</t>
  </si>
  <si>
    <t>I want to pay by Bank Transfer</t>
  </si>
  <si>
    <t>Old Code</t>
  </si>
  <si>
    <t>BLK671</t>
  </si>
  <si>
    <t xml:space="preserve">BLK671A </t>
  </si>
  <si>
    <t>Bulk body jewelry: 24 pcs or 100 pcs. of 10mm multi-crystal balls with 14g (1.6mm) threading and resin cover.</t>
  </si>
  <si>
    <t xml:space="preserve">BLK671B </t>
  </si>
  <si>
    <t>NPDL52</t>
  </si>
  <si>
    <t xml:space="preserve">NPDL52 </t>
  </si>
  <si>
    <t>Surgical steel nipple barbell, 14g (1.6mm) with two 5mm balls connected via a chain with a dangling plain star</t>
  </si>
  <si>
    <t>MCD770</t>
  </si>
  <si>
    <t xml:space="preserve">MCD770 </t>
  </si>
  <si>
    <t>Size: 8mm</t>
  </si>
  <si>
    <t>Surgical steel belly banana, 14g (1.6mm) with an 8mm bezel set jewel ball with a dangling plain steel star</t>
  </si>
  <si>
    <t>LBIJBBZ</t>
  </si>
  <si>
    <t xml:space="preserve">LBIJBBZ </t>
  </si>
  <si>
    <t>Size: 6mm</t>
  </si>
  <si>
    <t>Clear bio flexible labret, 16g (1.2mm) with a 3mm bezel-set jewel ball</t>
  </si>
  <si>
    <t>DNSM266</t>
  </si>
  <si>
    <t xml:space="preserve">DNSM266 </t>
  </si>
  <si>
    <t>Crystal Color: Assorted</t>
  </si>
  <si>
    <t>925 silver seamless nose rings, 0.8mm (20g) with three 1.5mm prong set colored crystals - 8mm outer diameter, 24 pcs box</t>
  </si>
  <si>
    <t>LBEC770</t>
  </si>
  <si>
    <t xml:space="preserve">LBEC770 </t>
  </si>
  <si>
    <t>316L steel labret, 16g (1.2mm) with a 4mm bezel set jewel ball and a dangling plain steel star</t>
  </si>
  <si>
    <t>UNSC20</t>
  </si>
  <si>
    <t xml:space="preserve">UNSC20 </t>
  </si>
  <si>
    <t>Titanium G23 nose screw, 20g (0.8mm) with a bezel set round crystal top</t>
  </si>
  <si>
    <t>Crystal Color: Fuchsia</t>
  </si>
  <si>
    <t>Crystal Color: Peridot</t>
  </si>
  <si>
    <t>PHOXF</t>
  </si>
  <si>
    <t xml:space="preserve">PHOXF </t>
  </si>
  <si>
    <t>Size: 10mm</t>
  </si>
  <si>
    <t>Pair of 925 silver Bali design black oxidized hoop earrings style F</t>
  </si>
  <si>
    <t>UNSB</t>
  </si>
  <si>
    <t xml:space="preserve">UNSB </t>
  </si>
  <si>
    <t>Titanium G23 nose screw, 20g (0.8mm) with 2mm ball shaped top</t>
  </si>
  <si>
    <t>PHOXE</t>
  </si>
  <si>
    <t xml:space="preserve">PHOXE </t>
  </si>
  <si>
    <t>Pair of 925 silver Bali design black oxidized hoop earrings style E</t>
  </si>
  <si>
    <t>TRGOP4SS</t>
  </si>
  <si>
    <t xml:space="preserve">TRGOP4SS </t>
  </si>
  <si>
    <t>Surgical steel tragus piercing, 18g (1mm) with 4mm synthetic opal top ball and 3mm plain steel lower ball</t>
  </si>
  <si>
    <t>PHOXD</t>
  </si>
  <si>
    <t xml:space="preserve">PHOXD </t>
  </si>
  <si>
    <t>Pair of 925 silver Bali design black oxidized hoop earrings style D</t>
  </si>
  <si>
    <t>TRGOP3XS</t>
  </si>
  <si>
    <t xml:space="preserve">TRGOP3XS </t>
  </si>
  <si>
    <t>Surgical steel tragus piercing, 20g (0.8mm) with 3mm synthetic opal top ball and 3mm plain steel lower ball</t>
  </si>
  <si>
    <t>PHOXC</t>
  </si>
  <si>
    <t xml:space="preserve">PHOXC </t>
  </si>
  <si>
    <t>Pair of 925 silver Bali design black oxidized hoop earrings style C</t>
  </si>
  <si>
    <t>PHOXB</t>
  </si>
  <si>
    <t xml:space="preserve">PHOXB </t>
  </si>
  <si>
    <t>Pair of 925 silver Bali design black oxidized hoop earrings style B</t>
  </si>
  <si>
    <t>SPEOP3SS</t>
  </si>
  <si>
    <t xml:space="preserve">SPEOP3SS </t>
  </si>
  <si>
    <t>Surgical steel spiral, 18g (1mm) with two 3mm synthetic opal balls</t>
  </si>
  <si>
    <t>BLK486</t>
  </si>
  <si>
    <t xml:space="preserve">BLK486D </t>
  </si>
  <si>
    <t>EO gas sterilized piercing: Surgical steel eyebrow banana, 1.2mm (16g) 8mm length with two 3mm jewel balls, 12 to 250 pcs per pack</t>
  </si>
  <si>
    <t>SELTW18</t>
  </si>
  <si>
    <t xml:space="preserve">SELTW18 </t>
  </si>
  <si>
    <t>PVD plated annealed surgical steel seamless ring, 18g (1mm) with a twisted wire design</t>
  </si>
  <si>
    <t>UBLK485</t>
  </si>
  <si>
    <t xml:space="preserve">UBLK485D </t>
  </si>
  <si>
    <t>Cz Color: Rose</t>
  </si>
  <si>
    <t>EO gas sterilized piercing: Titanium G23 labret, 1.2mm (16g) with color crystal in 3mm ball, 12 to 250 pcs per pack</t>
  </si>
  <si>
    <t>SEGH12</t>
  </si>
  <si>
    <t xml:space="preserve">SEGH12 </t>
  </si>
  <si>
    <t>High polished surgical steel hinged segment ring, 12g (2mm)</t>
  </si>
  <si>
    <t>UBLK486</t>
  </si>
  <si>
    <t xml:space="preserve">UBLK486D </t>
  </si>
  <si>
    <t>EO gas sterilized piercing: Titanium G23 eyebrow banana, 1.2mm (16g) 6mm length with two 3mm jewel balls, 12 to 250 pcs per pack</t>
  </si>
  <si>
    <t>MDRZ769</t>
  </si>
  <si>
    <t xml:space="preserve">MDRZ769 </t>
  </si>
  <si>
    <t>Rose Gold PVD plated 316L steel belly banana, 14g (1.6mm) with a lower 8mm prong set cubic zirconia stone and a dangling ankh cross (dangling part is made from rose gold plated brass)</t>
  </si>
  <si>
    <t>MCD769</t>
  </si>
  <si>
    <t xml:space="preserve">MCD769 </t>
  </si>
  <si>
    <t>Surgical steel belly banana, 14g (1.6mm) with an 8mm bezel set jewel ball with a dangling ankh cross (dangling is made from silver plated brass)</t>
  </si>
  <si>
    <t>UBLK487</t>
  </si>
  <si>
    <t xml:space="preserve">UBLK487D </t>
  </si>
  <si>
    <t>EO gas sterilized piercing: Titanium G23 circular barbell, 1.2mm (16g) with two 3mm jewel balls, length 8mm, 12 to 250 pcs per pack</t>
  </si>
  <si>
    <t>BILBFWG</t>
  </si>
  <si>
    <t xml:space="preserve">BILBFWG </t>
  </si>
  <si>
    <t>Clear bio-flexible labret, 1.2mm (16g) with a 18k gold plated 925 silver flower with a centered crystal</t>
  </si>
  <si>
    <t>LBFR3SS</t>
  </si>
  <si>
    <t xml:space="preserve">LBFR3SS </t>
  </si>
  <si>
    <t>Surgical steel labret, 18g (1mm) with a 3mm ferido glued multi-crystal ball with resin cover</t>
  </si>
  <si>
    <t>BILBFG</t>
  </si>
  <si>
    <t xml:space="preserve">BILBFG </t>
  </si>
  <si>
    <t>Clear bio-flexible labret, 1.2mm (16g) with a 18k gold plated 925 silver flower with crystal leaves</t>
  </si>
  <si>
    <t>VSEGH16</t>
  </si>
  <si>
    <t xml:space="preserve">VSEGH16A </t>
  </si>
  <si>
    <t>Sterling Silver hinged segment ring, 16g (1.2mm)</t>
  </si>
  <si>
    <t>ZULBC3</t>
  </si>
  <si>
    <t xml:space="preserve">ZULBC3 </t>
  </si>
  <si>
    <t>EO gas sterilized piercing: Titanium G23 labret, 16g (1.2mm) with a 3mm bezel set jewel ball</t>
  </si>
  <si>
    <t>BBER88</t>
  </si>
  <si>
    <t xml:space="preserve">BBER88 </t>
  </si>
  <si>
    <t>Surgical steel eyebrow or helix barbell, 18g (1mm) with two 3mm ferido glued multi crystal balls with resin cover</t>
  </si>
  <si>
    <t>ZUBNE2C</t>
  </si>
  <si>
    <t xml:space="preserve">ZUBNE2C </t>
  </si>
  <si>
    <t>EO gas sterilized piercing: Titanium G23 eyebrow banana, 16g (1.2mm) with two 3mm bezel jewel balls</t>
  </si>
  <si>
    <t>LB20B</t>
  </si>
  <si>
    <t xml:space="preserve">LB20B </t>
  </si>
  <si>
    <t>Surgical steel labret, 20g (0.8mm) with a 3mm ball</t>
  </si>
  <si>
    <t>ZCBE2C</t>
  </si>
  <si>
    <t xml:space="preserve">ZCBE2C </t>
  </si>
  <si>
    <t>EO gas sterilized piercing: Surgical steel circular barbell, 1.2mm (16g) with two 3mm jewel balls</t>
  </si>
  <si>
    <t>XBTT3XS</t>
  </si>
  <si>
    <t xml:space="preserve">XBTT3XS </t>
  </si>
  <si>
    <t>Rose gold PVD plated surgical steel 3mm balls for 0.8mm (20g) post with 1mm (18g) threading, 10 pcs per pack</t>
  </si>
  <si>
    <t>MFR3XS</t>
  </si>
  <si>
    <t xml:space="preserve">MFR3XS </t>
  </si>
  <si>
    <t>3mm multi-crystal ball with resin cover and 20g (0.8mm) threading (sold per pcs.)</t>
  </si>
  <si>
    <t>BLK487</t>
  </si>
  <si>
    <t xml:space="preserve">BLK487D </t>
  </si>
  <si>
    <t>EO gas sterilized piercing: Surgical steel circular barbell, 1.2mm (16g) with two 3mm jewel balls, 8mm length, 12 to 250 pcs per pack</t>
  </si>
  <si>
    <t>ERH769</t>
  </si>
  <si>
    <t xml:space="preserve">ERH769 </t>
  </si>
  <si>
    <t>Pair of high polished stainless steel huggies earrings with a dangling ankh cross (dangling part is made from silver plated brass)</t>
  </si>
  <si>
    <t>BNRZ769</t>
  </si>
  <si>
    <t xml:space="preserve">BNRZ769 </t>
  </si>
  <si>
    <t>Surgical steel casting belly banana, 14g (1.6mm) with 8mm prong set cubic zirconia (CZ) stone with a dangling ankh cross (dangling is made from silver plated brass)</t>
  </si>
  <si>
    <t>BNEFO3L</t>
  </si>
  <si>
    <t xml:space="preserve">BNEFO3L </t>
  </si>
  <si>
    <t>Surgical steel snake eye piercing banana, 1.2mm (16g) with two 3mm surgical steel balls with a frosted effect surface</t>
  </si>
  <si>
    <t>BNFR3SS</t>
  </si>
  <si>
    <t xml:space="preserve">BNFR3SS </t>
  </si>
  <si>
    <t>Surgical steel eyebrow banana, 18g (1mm) with 3mm multi-crystal ball with resin cover</t>
  </si>
  <si>
    <t>BNEOP3XS</t>
  </si>
  <si>
    <t xml:space="preserve">BNEOP3XS </t>
  </si>
  <si>
    <t>Surgical steel eyebrow banana, 20g (0.8mm) with two 3mm synthetic opal balls</t>
  </si>
  <si>
    <t>NPBNFO5</t>
  </si>
  <si>
    <t xml:space="preserve">NPBNFO5 </t>
  </si>
  <si>
    <t>Surgical steel nipple banana, 1.6mm (14g) with two 5mm surgical steel balls with a frosted effect surface</t>
  </si>
  <si>
    <t>BNEOP3SS</t>
  </si>
  <si>
    <t xml:space="preserve">BNEOP3SS </t>
  </si>
  <si>
    <t>Surgical steel eyebrow banana, 18g (1mm) with two 3mm synthetic opal balls</t>
  </si>
  <si>
    <t>GLBZT</t>
  </si>
  <si>
    <t xml:space="preserve">GLBZTA </t>
  </si>
  <si>
    <t>14k gold labret, 1.2mm (16g) threadless push pin top with a 3mm prong set triangle Cubic Zirconia (CZ) stone</t>
  </si>
  <si>
    <t>BNE1OPSS</t>
  </si>
  <si>
    <t xml:space="preserve">BNE1OPSS </t>
  </si>
  <si>
    <t>Surgical steel eyebrow banana, 18g (1mm) with lower 3mm synthetic opal ball and a upper 3mm plain steel ball</t>
  </si>
  <si>
    <t>GLBZQ</t>
  </si>
  <si>
    <t xml:space="preserve">GLBZQA </t>
  </si>
  <si>
    <t>14k gold labret, 1.2mm (16g) threadless push pin top with a 2mm prong set AAA grade square Cubic Zirconia (CZ) stone</t>
  </si>
  <si>
    <t xml:space="preserve">GLBZQB </t>
  </si>
  <si>
    <t xml:space="preserve">GLBZQC </t>
  </si>
  <si>
    <t>BCRTS769</t>
  </si>
  <si>
    <t xml:space="preserve">BCRTS769 </t>
  </si>
  <si>
    <t>Gold anodized 316L steel ball closure ring, 16g (1.2mm) with a dangling ankh cross (dangling is made from gold plated brass)</t>
  </si>
  <si>
    <t>GLBZH</t>
  </si>
  <si>
    <t xml:space="preserve">GLBZHA </t>
  </si>
  <si>
    <t>14k gold labret, 1.2mm (16g) threadless push pin top with a 3mm prong set heart Cubic Zirconia (CZ) stone</t>
  </si>
  <si>
    <t>BCRS769</t>
  </si>
  <si>
    <t xml:space="preserve">BCRS769 </t>
  </si>
  <si>
    <t>316L steel ball closure ring, 16g (1.2mm) with a dangling ankh cross (dangling is made from silver plated brass)</t>
  </si>
  <si>
    <t>AGHST22</t>
  </si>
  <si>
    <t xml:space="preserve">AGHST22A </t>
  </si>
  <si>
    <t>925 silver seamless nose ring, 0.6mm (22g) with plain star - 8mm outer diameter</t>
  </si>
  <si>
    <t>BBNPTHZ</t>
  </si>
  <si>
    <t xml:space="preserve">BBNPTHZ </t>
  </si>
  <si>
    <t>Gold anodized 316L steel nipple barbell, 14g (1.6mm) with two forward facing 5mm heart shaped CZs in prong set (prong sets made from gold plated brass)</t>
  </si>
  <si>
    <t>AGHBT22</t>
  </si>
  <si>
    <t xml:space="preserve">AGHBT22A </t>
  </si>
  <si>
    <t>925 silver seamless nose ring, 0.6mm (22g) with plain butterfly - 8mm outer diameter</t>
  </si>
  <si>
    <t>BBNPT2Z</t>
  </si>
  <si>
    <t xml:space="preserve">BBNPT2Z </t>
  </si>
  <si>
    <t>Gold anodized 316L steel nipple barbell, 14g (1.6mm) with two forward facing 5mm prong set round Cubic Zirconia stones (prong sets made from gold plated brass)</t>
  </si>
  <si>
    <t>UBNEBL</t>
  </si>
  <si>
    <t xml:space="preserve">UBNEBL </t>
  </si>
  <si>
    <t>Titanium G23 snake eye piercing banana, 1.2mm (16g) with 3mm balls</t>
  </si>
  <si>
    <t>VSEGH18</t>
  </si>
  <si>
    <t xml:space="preserve">VSEGH18A </t>
  </si>
  <si>
    <t>Sterling Silver hinged segment ring, 18g (1.0mm) (Size is inner diameter)</t>
  </si>
  <si>
    <t>UNSTC</t>
  </si>
  <si>
    <t xml:space="preserve">UNSTC </t>
  </si>
  <si>
    <t>Color: Black Annodized w/ Clear crystal</t>
  </si>
  <si>
    <t>Anodized Titanium G23 nose screw, 18g (1mm) with a bezel set round crystal top</t>
  </si>
  <si>
    <t>G9SCDB2</t>
  </si>
  <si>
    <t xml:space="preserve">G9SCDB2 </t>
  </si>
  <si>
    <t>Genuine diamond, 9k gold nose screw, 0.6mm (22g) with a 2mm prong set round diamond</t>
  </si>
  <si>
    <t>SELZB20</t>
  </si>
  <si>
    <t xml:space="preserve">SELZB20 </t>
  </si>
  <si>
    <t>Annealed surgical steel seamless ring, 20g (0.8mm) with 6 prong set 1.5mm CZs on the lower part</t>
  </si>
  <si>
    <t>G9NPDB2</t>
  </si>
  <si>
    <t xml:space="preserve">G9NPDB2 </t>
  </si>
  <si>
    <t>Genuine diamond, 9k gold nose bone, 0.6mm (22g) with a 2mm prong set round diamond</t>
  </si>
  <si>
    <t>SEGHT20</t>
  </si>
  <si>
    <t xml:space="preserve">SEGHT20 </t>
  </si>
  <si>
    <t>PVD plated surgical steel hinged segment ring, 20g (0.8mm)</t>
  </si>
  <si>
    <t>RSCDB2</t>
  </si>
  <si>
    <t xml:space="preserve">RSCDB2 </t>
  </si>
  <si>
    <t>Genuine diamond, 14k rose gold nose screw, 0.6mm (22g) with a 2mm prong set round diamond</t>
  </si>
  <si>
    <t>RNPDB2</t>
  </si>
  <si>
    <t xml:space="preserve">RNPDB2 </t>
  </si>
  <si>
    <t>Genuine diamond, 14k rose gold nose bone, 0.6mm (22g) with a 2mm prong set round diamond</t>
  </si>
  <si>
    <t>DPVB4</t>
  </si>
  <si>
    <t xml:space="preserve">DPVB4 </t>
  </si>
  <si>
    <t>Color: Light blue</t>
  </si>
  <si>
    <t>4mm acrylic UV dimple ball for 14g or 16g ball closure rings (1.2mm or 1.6mm) ball closure rings (can use for both sizes)</t>
  </si>
  <si>
    <t>BNE1OPXS</t>
  </si>
  <si>
    <t xml:space="preserve">BNE1OPXS </t>
  </si>
  <si>
    <t>Surgical steel eyebrow banana, 20g (0.8mm) with lower 3mm synthetic opal ball and a upper 3mm plain steel ball</t>
  </si>
  <si>
    <t>BBSL1D</t>
  </si>
  <si>
    <t xml:space="preserve">BBSL1D </t>
  </si>
  <si>
    <t>Surgical steel industrial barbell, 1.6mm (14g) with 6mm balls and a slave ring attached with a dangling barbell - Length 45mm (1.7")</t>
  </si>
  <si>
    <t>BNJB25XS</t>
  </si>
  <si>
    <t xml:space="preserve">BNJB25XS </t>
  </si>
  <si>
    <t>Surgical steel eyebrow banana, 20g (0.8mm) with two 2.5 bezel set jewel balls</t>
  </si>
  <si>
    <t>XBTT25XS</t>
  </si>
  <si>
    <t xml:space="preserve">XBTT25XS </t>
  </si>
  <si>
    <t>Rose gold PVD plated surgical steel 2.5mm balls for 0.8mm (20g) post with 1mm (18g) threading, 10 pcs per pack</t>
  </si>
  <si>
    <t>BN18JB3</t>
  </si>
  <si>
    <t xml:space="preserve">BN18JB3 </t>
  </si>
  <si>
    <t>Surgical steel eyebrow banana, 18g (1mm) with two 3mm bezel set jewel balls</t>
  </si>
  <si>
    <t>BBJB25XS</t>
  </si>
  <si>
    <t xml:space="preserve">BBJB25XS </t>
  </si>
  <si>
    <t>Surgical steel barbell, 20g (0.8mm) with two tiny 2.5 bezel jewel balls</t>
  </si>
  <si>
    <t>GPNHAM8</t>
  </si>
  <si>
    <t xml:space="preserve">GPNHAM8 </t>
  </si>
  <si>
    <t>18k gold plated 925 silver seamless nose ring, 0.8mm (20g) with three 1.5mm prong set clear crystals - 8mm outer diameter</t>
  </si>
  <si>
    <t>BB18JB3</t>
  </si>
  <si>
    <t xml:space="preserve">BB18JB3 </t>
  </si>
  <si>
    <t>Surgical steel eyebrow barbell, 18g (1mm) with two 3mm bezel set jewel balls</t>
  </si>
  <si>
    <t>ER275</t>
  </si>
  <si>
    <t xml:space="preserve">ER275 </t>
  </si>
  <si>
    <t>Pair of stainless steel earring studs - red skull &amp; crossbones logo pirate #6</t>
  </si>
  <si>
    <t>XJB3XS</t>
  </si>
  <si>
    <t xml:space="preserve">XJB3XS </t>
  </si>
  <si>
    <t>Pack of 10 pcs. of 3mm high polished surgical steel balls with bezel set crystal and with 0.8mm (20g) threading</t>
  </si>
  <si>
    <t>ER274</t>
  </si>
  <si>
    <t xml:space="preserve">ER274 </t>
  </si>
  <si>
    <t>Pair of stainless steel earring studs - white skull &amp; crossbones logo pirate #7</t>
  </si>
  <si>
    <t>SEGH16FX</t>
  </si>
  <si>
    <t xml:space="preserve">SEGH16FX </t>
  </si>
  <si>
    <t>Crystal Color: # 3 in picture</t>
  </si>
  <si>
    <t>High polished surgical steel hinged segment ring, 16g (1.2mm) with crystals in alternating colours on the lower half</t>
  </si>
  <si>
    <t>G9END</t>
  </si>
  <si>
    <t xml:space="preserve">G9END8 </t>
  </si>
  <si>
    <t>Solid 9k gold endless nose hoop, 22g (0.6mm) with an outer diameter</t>
  </si>
  <si>
    <t>BCR16Z3</t>
  </si>
  <si>
    <t xml:space="preserve">BCR16Z3 </t>
  </si>
  <si>
    <t>Cz Color: Lavender</t>
  </si>
  <si>
    <t>Surgical steel ball closure ring, 16g (1.2mm) with 3mm bezel CZ closure disk</t>
  </si>
  <si>
    <t>DNSM265</t>
  </si>
  <si>
    <t xml:space="preserve">DNSM265 </t>
  </si>
  <si>
    <t>925 silver seamless nose rings, 0.8mm (20g) with three 1.5mm prong set clear crystals - 8mm outer diameter, 24 pcs box</t>
  </si>
  <si>
    <t>SEGH16F</t>
  </si>
  <si>
    <t xml:space="preserve">SEGH16F </t>
  </si>
  <si>
    <t>High polished surgical steel hinged segment ring, 16g (1.2mm) with crystals on the lower half</t>
  </si>
  <si>
    <t>UBNCN4</t>
  </si>
  <si>
    <t xml:space="preserve">UBNCN4 </t>
  </si>
  <si>
    <t>Titanium G23 banana, 14g (1.6mm) with two 4mm cones</t>
  </si>
  <si>
    <t>BLK670</t>
  </si>
  <si>
    <t xml:space="preserve">BLK670A </t>
  </si>
  <si>
    <t>Wholesale silver nose piercing bulk of 1000, 500, 250 or 100 pcs. of 925 sterling silver nose screws, 22g (0.6mm) with 1.2mm round prong set crystal</t>
  </si>
  <si>
    <t>BLK664</t>
  </si>
  <si>
    <t xml:space="preserve">BLK664A </t>
  </si>
  <si>
    <t>Wholesale silver nose piercing bulk of 1000, 500, 250 or 100 pcs. of 925 sterling silver nose studs, 22g (0.6mm) with mini 1.2mm round crystal top</t>
  </si>
  <si>
    <t>PND668X</t>
  </si>
  <si>
    <t xml:space="preserve">PND668X </t>
  </si>
  <si>
    <t>Crystal Color: # 2 in picture</t>
  </si>
  <si>
    <t>Maternity pregnancy belly ring, 14g (1.6mm) with two 5mm steel balls and a dangling painted small milk bottle - (length 50mm and can be cut an re threaded to desired size</t>
  </si>
  <si>
    <t>GIYZM1</t>
  </si>
  <si>
    <t xml:space="preserve">GIYZM1 </t>
  </si>
  <si>
    <t>10kt gold bend it yourself nose stud, 22g (0.6mm) with 2mm round prong set CZ stone</t>
  </si>
  <si>
    <t>NPDL48</t>
  </si>
  <si>
    <t xml:space="preserve">NPDL48 </t>
  </si>
  <si>
    <t>Surgical steel nipple barbell, 14g (1.6mm) with two 5mm balls connected via a chain with a dangling dagger (dangling is made from silver plated brass)</t>
  </si>
  <si>
    <t>EHG768</t>
  </si>
  <si>
    <t xml:space="preserve">EHG768 </t>
  </si>
  <si>
    <t>Gold PVD plated stainless steel huggies with a dangling dagger (dangling is made from gold plated brass &amp; sold per pcs.)</t>
  </si>
  <si>
    <t>GIBIRD</t>
  </si>
  <si>
    <t xml:space="preserve">GIBIRD </t>
  </si>
  <si>
    <t>Clear bio flexible labret, 16g (1.2mm) with threadless push pin 10k gold 2mm half ball top</t>
  </si>
  <si>
    <t>PHOD48</t>
  </si>
  <si>
    <t xml:space="preserve">PHOD48A </t>
  </si>
  <si>
    <t>Plain 925 sterling silver helix hoop earring, 16g (1.2mm) with silver heart dangling (sold per pcs.)</t>
  </si>
  <si>
    <t>SNS</t>
  </si>
  <si>
    <t xml:space="preserve">SNS </t>
  </si>
  <si>
    <t>Surgical steel "Bend it yourself" nose stud, 20g (0.8mm) with a 2mm round crystal tops - length 17mm</t>
  </si>
  <si>
    <t>IJF5</t>
  </si>
  <si>
    <t xml:space="preserve">IJF5 </t>
  </si>
  <si>
    <t>5mm surgical steel dermal anchor top part with bezel set flat crystal for internally threaded, 16g (1.2mm) dermal anchor base plate with a height of 2mm - 2.5mm (this item does only fit our dermal anchors and surface bars)</t>
  </si>
  <si>
    <t>IPRD</t>
  </si>
  <si>
    <t xml:space="preserve">IPRD3 </t>
  </si>
  <si>
    <t>Size: 3mm</t>
  </si>
  <si>
    <t>High polished surgical steel fake plug without rubber O-Rings</t>
  </si>
  <si>
    <t>AGSEL20</t>
  </si>
  <si>
    <t xml:space="preserve">AGSEL20A </t>
  </si>
  <si>
    <t>925 silver seamless ring, 20g (0.8mm) - outer diameter</t>
  </si>
  <si>
    <t>MFR4S</t>
  </si>
  <si>
    <t xml:space="preserve">MFR4S </t>
  </si>
  <si>
    <t>4mm multi-crystal ball with resin cover and 16g (1.2mm) threading (sold per pcs)</t>
  </si>
  <si>
    <t>AERRD</t>
  </si>
  <si>
    <t>NS06BL</t>
  </si>
  <si>
    <t xml:space="preserve">NS06BL </t>
  </si>
  <si>
    <t>Color: White</t>
  </si>
  <si>
    <t>Color-plated sterling silver nose hoop, 22g (0.6mm) with ball and an outer diameter of 3/8" (10mm) - 1 piece</t>
  </si>
  <si>
    <t>LBFR3</t>
  </si>
  <si>
    <t xml:space="preserve">LBFR3 </t>
  </si>
  <si>
    <t>Surgical steel labret, 16g (1.2mm) with a 3mm ferido glued multi-crystal ball with resin cover</t>
  </si>
  <si>
    <t>CZRDM</t>
  </si>
  <si>
    <t xml:space="preserve">CZRD2M </t>
  </si>
  <si>
    <t>Size: 2mm</t>
  </si>
  <si>
    <t>Pair of 925 silver ear studs with 2mm to 11mm round prong set Cubic Zirconia stones</t>
  </si>
  <si>
    <t>LBIJY</t>
  </si>
  <si>
    <t xml:space="preserve">LBIJY </t>
  </si>
  <si>
    <t>Clear bio flexible labret, 16g (1.2mm) with a 316L steel push in 2.5mm flat crystal top</t>
  </si>
  <si>
    <t xml:space="preserve">BBNP2C </t>
  </si>
  <si>
    <t>Surgical steel nipple barbell, 14g (1.6mm) with two forward facing 5mm jewel balls</t>
  </si>
  <si>
    <t>PHO</t>
  </si>
  <si>
    <t xml:space="preserve">PHO8 </t>
  </si>
  <si>
    <t>Pair of plain 925 sterling silver hoop earrings</t>
  </si>
  <si>
    <t>SPETB</t>
  </si>
  <si>
    <t xml:space="preserve">SPETB </t>
  </si>
  <si>
    <t>Premium PVD plated surgical steel eyebrow spiral, 16g (1.2mm) with two 3mm balls</t>
  </si>
  <si>
    <t>SEGT16</t>
  </si>
  <si>
    <t xml:space="preserve">SEGT16 </t>
  </si>
  <si>
    <t>Premium PVD plated surgical steel segment ring, 16g (1.2mm)</t>
  </si>
  <si>
    <t>GPSEL20</t>
  </si>
  <si>
    <t xml:space="preserve">GPSEL20A </t>
  </si>
  <si>
    <t>Sterling silver seamless ring, 20g (0.8mm) with real 18k gold plating and an outer diameter of 5/16" to 1/2" (8mm to 12mm)</t>
  </si>
  <si>
    <t>CBEB4</t>
  </si>
  <si>
    <t xml:space="preserve">CBEB4 </t>
  </si>
  <si>
    <t>Surgical steel circular barbell, 16g (1.2mm) with two 4mm balls</t>
  </si>
  <si>
    <t>BNRT</t>
  </si>
  <si>
    <t xml:space="preserve">BNRT </t>
  </si>
  <si>
    <t>Gauge: 1.2mm</t>
  </si>
  <si>
    <t>Bioflexible belly piercing retainer, 16g to 14g (1.6mm to 1.2mm) with rubber O-ring</t>
  </si>
  <si>
    <t>BCRT</t>
  </si>
  <si>
    <t xml:space="preserve">BCRT </t>
  </si>
  <si>
    <t>Premium PVD plated surgical steel ball closure ring, 14g (1.6mm) with a 4mm ball</t>
  </si>
  <si>
    <t>BN2CS</t>
  </si>
  <si>
    <t xml:space="preserve">BN2CS </t>
  </si>
  <si>
    <t>Surgical steel belly banana, 14g (1.6mm) with a 6mm and a 5mm bezel set jewel ball</t>
  </si>
  <si>
    <t>LBHJB3</t>
  </si>
  <si>
    <t xml:space="preserve">LBHJB3 </t>
  </si>
  <si>
    <t>Surgical steel labret, 16g (1.2mm) with 3mm bezel set half jewel ball</t>
  </si>
  <si>
    <t>NSTB</t>
  </si>
  <si>
    <t xml:space="preserve">NSTB </t>
  </si>
  <si>
    <t>Anodized surgical steel nose stud with 2mm ball shaped top</t>
  </si>
  <si>
    <t>CLNS20</t>
  </si>
  <si>
    <t xml:space="preserve">CLNS20 </t>
  </si>
  <si>
    <t>Surgical steel flat back nose ring hoop, 0.8mm (20g)</t>
  </si>
  <si>
    <t>ABNUV</t>
  </si>
  <si>
    <t xml:space="preserve">ABNUV </t>
  </si>
  <si>
    <t>Color: Assorted</t>
  </si>
  <si>
    <t>Flexible acrylic belly banana, 14g (1.6mm) with 5 &amp; 8mm acrylic UV balls - length 3/8" (10mm)</t>
  </si>
  <si>
    <t>Color: # 1 in picture</t>
  </si>
  <si>
    <t>Color: # 2 in picture</t>
  </si>
  <si>
    <t>Color: # 3 in picture</t>
  </si>
  <si>
    <t>Color: # 4 in picture</t>
  </si>
  <si>
    <t>Color: # 5 in picture</t>
  </si>
  <si>
    <t>Color: # 6 in picture</t>
  </si>
  <si>
    <t>Color: # 8 in picture</t>
  </si>
  <si>
    <t>Color: # 9 in picture</t>
  </si>
  <si>
    <t>Color: # 10 in picture</t>
  </si>
  <si>
    <t>TR14</t>
  </si>
  <si>
    <t xml:space="preserve">TR14 </t>
  </si>
  <si>
    <t>Bio flexible tongue retainer, 14g (1.6mm) with silicon O-ring</t>
  </si>
  <si>
    <t xml:space="preserve">ZCBEB </t>
  </si>
  <si>
    <t>EO gas sterilized piercing: 316L steel circular barbell, 16g (1.2mm) with two 3mm balls</t>
  </si>
  <si>
    <t>SEGH14</t>
  </si>
  <si>
    <t xml:space="preserve">SEGH14 </t>
  </si>
  <si>
    <t>Length: 7mm</t>
  </si>
  <si>
    <t>High polished surgical steel hinged segment ring, 14g (1.6mm)</t>
  </si>
  <si>
    <t>LBTCN3</t>
  </si>
  <si>
    <t xml:space="preserve">LBTCN3 </t>
  </si>
  <si>
    <t>Premium PVD plated surgical steel labret, 16g (1.2mm) with a 3mm cone</t>
  </si>
  <si>
    <t>LBB3</t>
  </si>
  <si>
    <t xml:space="preserve">LBB3 </t>
  </si>
  <si>
    <t>Surgical steel labret, 16g (1.2mm) with a 3mm ball</t>
  </si>
  <si>
    <t>WNPDB2</t>
  </si>
  <si>
    <t xml:space="preserve">WNPDB2 </t>
  </si>
  <si>
    <t>Genuine diamond, 14k gold rhodium plated nose bone, 0.6mm (22g) with a 2mm prong set round diamond</t>
  </si>
  <si>
    <t>BN2CG</t>
  </si>
  <si>
    <t>Crystal Color: Hyacinth</t>
  </si>
  <si>
    <t>Crystal Color: Topaz</t>
  </si>
  <si>
    <t>GYDB2</t>
  </si>
  <si>
    <t xml:space="preserve">GYDB2 </t>
  </si>
  <si>
    <t>Genuine diamond, 14k gold "Bend it yourself nose stud", 0.6mm (22g) with a 2mm prong set round diamond diamond</t>
  </si>
  <si>
    <t xml:space="preserve">BBEB </t>
  </si>
  <si>
    <t>Surgical steel eyebrow barbell, 16g (1.2mm) with two 3mm balls</t>
  </si>
  <si>
    <t>BBETB2</t>
  </si>
  <si>
    <t xml:space="preserve">BBETB2 </t>
  </si>
  <si>
    <t>Anodized surgical steel eyebrow or helix barbell, 16g (1.2mm) with two 2mm balls</t>
  </si>
  <si>
    <t>Color: Blue</t>
  </si>
  <si>
    <t>BBETB4</t>
  </si>
  <si>
    <t xml:space="preserve">BBETB4 </t>
  </si>
  <si>
    <t>Anodized surgical steel eyebrow or helix barbell, 16g (1.2mm) with two 4mm balls</t>
  </si>
  <si>
    <t>ALBCN3</t>
  </si>
  <si>
    <t xml:space="preserve">ALBCN3 </t>
  </si>
  <si>
    <t>Bio - Flex labret, 16g (1.2mm) with a 3mm steel cone</t>
  </si>
  <si>
    <t>NBRTA</t>
  </si>
  <si>
    <t xml:space="preserve">NBRTA </t>
  </si>
  <si>
    <t>Acrylic flexible nose bone retainer, 22g (0.6mm) with 1.5mm ball shaped tops</t>
  </si>
  <si>
    <t>LBDXU</t>
  </si>
  <si>
    <t xml:space="preserve">LBDXU </t>
  </si>
  <si>
    <t>Surgical steel labret, 16g (1.2mm) with a 3mm acrylic ball with checker pattern - length 5/16" (8mm)</t>
  </si>
  <si>
    <t>LBDXZ</t>
  </si>
  <si>
    <t xml:space="preserve">LBDXZ </t>
  </si>
  <si>
    <t>Surgical steel labret, 16g (1.2mm) with a 3mm acrylic ball with a red and white star pattern - length 5/16" (8mm)</t>
  </si>
  <si>
    <t>LBDXX</t>
  </si>
  <si>
    <t xml:space="preserve">LBDXX </t>
  </si>
  <si>
    <t>Surgical steel labret, 16g (1.2mm) with a 3mm black and white acrylic flower ball - length 5/16" (8mm)</t>
  </si>
  <si>
    <t>NPBNJB4</t>
  </si>
  <si>
    <t xml:space="preserve">NPBNJB4 </t>
  </si>
  <si>
    <t>Surgical steel nipple banana, 1.6mm (14g) with two 4mm bezel set jewel balls</t>
  </si>
  <si>
    <t xml:space="preserve">NPBNJB5 </t>
  </si>
  <si>
    <t>Surgical steel nipple banana, 1.6mm (14g) with two 5mm bezel set jewel balls</t>
  </si>
  <si>
    <t>18NYPXM</t>
  </si>
  <si>
    <t xml:space="preserve">18NYPXM </t>
  </si>
  <si>
    <t>Packing Option: Standard Package</t>
  </si>
  <si>
    <t>Display box with 52 pcs. of 925 sterling silver "Bend it yourself" nose studs, 22g (0.6mm) with 1.5mm round prong set crystal in assorted colors with real 18k gold plating (in standard packing or in vacuum sealed packing to prevent tarnishing)</t>
  </si>
  <si>
    <t>Size: 12mm</t>
  </si>
  <si>
    <t>BCRG653</t>
  </si>
  <si>
    <t xml:space="preserve">BCRG653 </t>
  </si>
  <si>
    <t>316L steel ball closure ring, 14g (1.6mm) with a dangling plain bird wing (dangling is made from silver plated brass)</t>
  </si>
  <si>
    <t>Exchange Rate USD-THB</t>
  </si>
  <si>
    <t>Total Order THB</t>
  </si>
  <si>
    <t>Total Invoice THB</t>
  </si>
  <si>
    <t>Total Order USD</t>
  </si>
  <si>
    <t>Total Invoice USD</t>
  </si>
  <si>
    <t>blue banana</t>
  </si>
  <si>
    <t>jon taylor</t>
  </si>
  <si>
    <t>p a house</t>
  </si>
  <si>
    <t>pl14 3us liskeard</t>
  </si>
  <si>
    <t>United Kingdom</t>
  </si>
  <si>
    <t>Tel: 441579341900</t>
  </si>
  <si>
    <t>Email: jon@bluebanana.com</t>
  </si>
  <si>
    <t>Length: 12mm with 5mm jewel balls</t>
  </si>
  <si>
    <t>316L steel nipple barbell, 1.6mm (14g) with two forward facing 5mm or 6mm jewel balls</t>
  </si>
  <si>
    <t>Length: 14mm with 5mm jewel balls</t>
  </si>
  <si>
    <t>BDC14</t>
  </si>
  <si>
    <t xml:space="preserve">BDC14 </t>
  </si>
  <si>
    <t>Surgical steel Industrial twister barbell, 14g (1.6mm) with two 5mm balls</t>
  </si>
  <si>
    <t>BLK289</t>
  </si>
  <si>
    <t xml:space="preserve">BLK289A </t>
  </si>
  <si>
    <t>Quantity In Bulk: Size 8mm Quantity 100 pcs</t>
  </si>
  <si>
    <t>Wholesale silver nose ring bulk of 1000, 500, 250 or 100 pcs. of 925 Silver endless nose hoops, 22g (0.6mm), with an outer diameter</t>
  </si>
  <si>
    <t xml:space="preserve">BLK289B </t>
  </si>
  <si>
    <t>Quantity In Bulk: Size 10mm Quantity 100 pcs</t>
  </si>
  <si>
    <t>BN2FRS</t>
  </si>
  <si>
    <t xml:space="preserve">BN2FRS </t>
  </si>
  <si>
    <t>Surgical steel belly banana, 14g (1.6mm) with 5mm &amp; 6mm ferido glued multi crystal balls with resin cover</t>
  </si>
  <si>
    <t>CBECN4</t>
  </si>
  <si>
    <t xml:space="preserve">CBECN4 </t>
  </si>
  <si>
    <t>Surgical steel circular barbell, 16g (1.2mm) with two 4mm cones</t>
  </si>
  <si>
    <t>INCNDZ3</t>
  </si>
  <si>
    <t xml:space="preserve">INCNDZ3 </t>
  </si>
  <si>
    <t>316L steel Industrial loop barbell, 14g (1.6mm) with two 5mm cones and a with a dangling star with a encased round CZ stone (dangling is made from silver plated brass)</t>
  </si>
  <si>
    <t>LBIC</t>
  </si>
  <si>
    <t xml:space="preserve">LBIC </t>
  </si>
  <si>
    <t>Surgical steel internal threaded labret, 16g (1.2mm) with a 2.5mm flat head crystal top</t>
  </si>
  <si>
    <t>MFR3</t>
  </si>
  <si>
    <t xml:space="preserve">MFR3 </t>
  </si>
  <si>
    <t>3mm multi-crystal ferido glued ball with resin cover and 16g (1.2mm) threading (sold per pcs)</t>
  </si>
  <si>
    <t>MFR5</t>
  </si>
  <si>
    <t xml:space="preserve">MFR5 </t>
  </si>
  <si>
    <t>5mm multi-crystal ferido glued balls with resin cover and 14g (1.6mm) threading (sold per pcs)</t>
  </si>
  <si>
    <t>NHAM</t>
  </si>
  <si>
    <t xml:space="preserve">NHAM8 </t>
  </si>
  <si>
    <t>925 silver seamless nose ring, 0.8mm (20g) with three 1.5mm prong set color crystals</t>
  </si>
  <si>
    <t>NS02RS</t>
  </si>
  <si>
    <t xml:space="preserve">NS02RS </t>
  </si>
  <si>
    <t>NS05RS</t>
  </si>
  <si>
    <t xml:space="preserve">NS05RS </t>
  </si>
  <si>
    <t>PJSATXL</t>
  </si>
  <si>
    <t xml:space="preserve">PJSATXL2 </t>
  </si>
  <si>
    <t>Gauge: 52mm</t>
  </si>
  <si>
    <t>XL size concave double flare plug with four different wood quarters (sawo, jack fruit, areng , teak)</t>
  </si>
  <si>
    <t>SEGH16E</t>
  </si>
  <si>
    <t xml:space="preserve">SEGH16E </t>
  </si>
  <si>
    <t>High polished surgical steel hinged segment ring, 16g (1.2mm) with 3 small crystals</t>
  </si>
  <si>
    <t>SELT16</t>
  </si>
  <si>
    <t xml:space="preserve">SELT16 </t>
  </si>
  <si>
    <t>PVD plated annealed 316L steel seamless hoop ring, 16g (1.2mm)</t>
  </si>
  <si>
    <t>SUDIB</t>
  </si>
  <si>
    <t xml:space="preserve">SUDIB5 </t>
  </si>
  <si>
    <t>Size: 5mm</t>
  </si>
  <si>
    <t>Internally threaded surgical steel industrial surface barbell, 14g (1.6mm) with a 90 degree angle with two 3 to 6mm balls</t>
  </si>
  <si>
    <t>Three Thousand One Hundred Sixty Three and 23 cents GBP</t>
  </si>
  <si>
    <t>925 sterling silver endless nose hoop with real rose gold plating, 22g (0.6mm) with an outer diameter of 3/8'' ( 10mm) - 1 piece</t>
  </si>
  <si>
    <t>925 sterling silver nose hoop with ball with rose gold plating 22g (0.6mm) with an outer diameter of 5/16'' (8mm) - 1 piece</t>
  </si>
  <si>
    <t>Exchange Rate GBP-THB</t>
  </si>
  <si>
    <t>Blue Banana</t>
  </si>
  <si>
    <t>Jon Taylor</t>
  </si>
  <si>
    <t>P A House</t>
  </si>
  <si>
    <t>PL14 3US Liskeard, Cornwall</t>
  </si>
  <si>
    <t> </t>
  </si>
  <si>
    <t>Didi</t>
  </si>
  <si>
    <r>
      <t xml:space="preserve">Discount 40% as per </t>
    </r>
    <r>
      <rPr>
        <b/>
        <sz val="10"/>
        <color indexed="8"/>
        <rFont val="Arial"/>
        <family val="2"/>
      </rPr>
      <t>Platinum Membership</t>
    </r>
    <r>
      <rPr>
        <sz val="10"/>
        <color indexed="8"/>
        <rFont val="Arial"/>
        <family val="2"/>
      </rPr>
      <t>:</t>
    </r>
  </si>
  <si>
    <r>
      <t xml:space="preserve">Free Shipping to UK via DHL due to </t>
    </r>
    <r>
      <rPr>
        <b/>
        <sz val="10"/>
        <color theme="1"/>
        <rFont val="Arial"/>
        <family val="2"/>
      </rPr>
      <t>Platinum Membership</t>
    </r>
    <r>
      <rPr>
        <sz val="10"/>
        <color theme="1"/>
        <rFont val="Arial"/>
        <family val="2"/>
      </rPr>
      <t>:</t>
    </r>
  </si>
  <si>
    <t>Two Thousand One Hundred Sixty Nine and 07 cents GBP</t>
  </si>
  <si>
    <t>Discount 40% as per Platinum Membership: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</si>
</sst>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4" formatCode="_(&quot;$&quot;* #,##0.00_);_(&quot;$&quot;* \(#,##0.00\);_(&quot;$&quot;* &quot;-&quot;??_);_(@_)"/>
    <numFmt numFmtId="43" formatCode="_(* #,##0.00_);_(* \(#,##0.00\);_(* &quot;-&quot;??_);_(@_)"/>
    <numFmt numFmtId="164" formatCode="dd/mmmm/yyyy"/>
    <numFmt numFmtId="165" formatCode="[$-409]d\-mmm\-yy;@"/>
    <numFmt numFmtId="166" formatCode="mm/dd/yyyy"/>
    <numFmt numFmtId="167" formatCode="dd\-mmm\-yyyy"/>
    <numFmt numFmtId="168" formatCode="_-* #,##0.00_-;\-* #,##0.00_-;_-* &quot;-&quot;??_-;_-@_-"/>
    <numFmt numFmtId="169" formatCode="_-[$£-809]* #,##0.00_-;\-[$£-809]* #,##0.00_-;_-[$£-809]* &quot;-&quot;??_-;_-@_-"/>
  </numFmts>
  <fonts count="39">
    <font>
      <sz val="11"/>
      <color theme="1"/>
      <name val="Calibri"/>
      <family val="2"/>
      <scheme val="minor"/>
    </font>
    <font>
      <sz val="10"/>
      <color theme="1"/>
      <name val="Segoe UI"/>
      <family val="2"/>
    </font>
    <font>
      <b/>
      <sz val="10"/>
      <color theme="1"/>
      <name val="Segoe UI"/>
      <family val="2"/>
    </font>
    <font>
      <b/>
      <sz val="10"/>
      <color rgb="FFFF0000"/>
      <name val="Segoe UI"/>
      <family val="2"/>
    </font>
    <font>
      <sz val="10"/>
      <color theme="1"/>
      <name val="Arial"/>
      <family val="2"/>
    </font>
    <font>
      <sz val="11"/>
      <color theme="1"/>
      <name val="Calibri"/>
      <family val="2"/>
      <scheme val="minor"/>
    </font>
    <font>
      <sz val="9"/>
      <color theme="1"/>
      <name val="Arial"/>
      <family val="2"/>
    </font>
    <font>
      <sz val="10"/>
      <name val="Arial"/>
      <family val="2"/>
      <charset val="204"/>
    </font>
    <font>
      <sz val="10"/>
      <name val="Arial"/>
      <family val="2"/>
    </font>
    <font>
      <b/>
      <sz val="16"/>
      <name val="Arial"/>
      <family val="2"/>
    </font>
    <font>
      <b/>
      <sz val="10"/>
      <name val="Arial"/>
      <family val="2"/>
    </font>
    <font>
      <b/>
      <sz val="14"/>
      <name val="Arial"/>
      <family val="2"/>
    </font>
    <font>
      <b/>
      <sz val="8"/>
      <color indexed="8"/>
      <name val="Arial"/>
      <family val="2"/>
    </font>
    <font>
      <b/>
      <sz val="8"/>
      <name val="Arial"/>
      <family val="2"/>
    </font>
    <font>
      <u/>
      <sz val="10"/>
      <color indexed="12"/>
      <name val="Arial"/>
      <family val="2"/>
    </font>
    <font>
      <sz val="8"/>
      <color indexed="8"/>
      <name val="Arial"/>
      <family val="2"/>
    </font>
    <font>
      <sz val="11"/>
      <color rgb="FF244061"/>
      <name val="Calibri"/>
      <family val="2"/>
    </font>
    <font>
      <b/>
      <sz val="10"/>
      <color indexed="8"/>
      <name val="Arial"/>
      <family val="2"/>
    </font>
    <font>
      <sz val="9"/>
      <name val="Arial"/>
      <family val="2"/>
    </font>
    <font>
      <sz val="10"/>
      <color indexed="8"/>
      <name val="Arial"/>
      <family val="2"/>
    </font>
    <font>
      <b/>
      <sz val="9"/>
      <name val="Arial"/>
      <family val="2"/>
    </font>
    <font>
      <sz val="9"/>
      <color rgb="FF000000"/>
      <name val="Segoe UI"/>
      <family val="2"/>
    </font>
    <font>
      <sz val="9"/>
      <color rgb="FF000000"/>
      <name val="Tahoma"/>
      <family val="2"/>
    </font>
    <font>
      <sz val="10"/>
      <color rgb="FF000000"/>
      <name val="Segoe UI"/>
      <family val="2"/>
    </font>
    <font>
      <b/>
      <sz val="10"/>
      <color rgb="FF000000"/>
      <name val="Segoe UI"/>
      <family val="2"/>
    </font>
    <font>
      <sz val="11"/>
      <color rgb="FF000000"/>
      <name val="Calibri"/>
      <family val="2"/>
    </font>
    <font>
      <b/>
      <sz val="10"/>
      <color theme="1"/>
      <name val="Arial"/>
      <family val="2"/>
    </font>
    <font>
      <b/>
      <sz val="12"/>
      <color theme="1"/>
      <name val="Arial"/>
      <family val="2"/>
    </font>
    <font>
      <b/>
      <sz val="14"/>
      <color theme="1"/>
      <name val="Arial"/>
      <family val="2"/>
    </font>
    <font>
      <sz val="11"/>
      <color indexed="8"/>
      <name val="Calibri"/>
      <family val="2"/>
    </font>
    <font>
      <sz val="11"/>
      <color theme="1"/>
      <name val="Calibri"/>
      <family val="2"/>
      <charset val="129"/>
      <scheme val="minor"/>
    </font>
    <font>
      <sz val="10"/>
      <name val="Comic Sans MS"/>
      <family val="4"/>
    </font>
    <font>
      <sz val="10"/>
      <name val="Arial"/>
      <family val="2"/>
      <charset val="222"/>
    </font>
    <font>
      <sz val="10"/>
      <name val="Arial"/>
      <family val="2"/>
      <charset val="134"/>
    </font>
    <font>
      <sz val="9"/>
      <name val="宋体"/>
      <charset val="134"/>
    </font>
    <font>
      <sz val="12"/>
      <name val="宋体"/>
      <charset val="134"/>
    </font>
    <font>
      <u/>
      <sz val="9.9"/>
      <color theme="10"/>
      <name val="Calibri"/>
      <family val="2"/>
    </font>
    <font>
      <u/>
      <sz val="10"/>
      <color theme="10"/>
      <name val="Arial"/>
      <family val="2"/>
    </font>
    <font>
      <sz val="11"/>
      <color theme="1"/>
      <name val="Calibri"/>
      <family val="2"/>
      <charset val="222"/>
      <scheme val="minor"/>
    </font>
  </fonts>
  <fills count="6">
    <fill>
      <patternFill patternType="none"/>
    </fill>
    <fill>
      <patternFill patternType="gray125"/>
    </fill>
    <fill>
      <patternFill patternType="solid">
        <fgColor theme="0"/>
        <bgColor indexed="64"/>
      </patternFill>
    </fill>
    <fill>
      <patternFill patternType="solid">
        <fgColor rgb="FFDBE5F1"/>
        <bgColor indexed="64"/>
      </patternFill>
    </fill>
    <fill>
      <patternFill patternType="solid">
        <fgColor rgb="FFFFFF00"/>
        <bgColor indexed="64"/>
      </patternFill>
    </fill>
    <fill>
      <patternFill patternType="solid">
        <fgColor rgb="FFE9EFF7"/>
        <bgColor indexed="64"/>
      </patternFill>
    </fill>
  </fills>
  <borders count="4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double">
        <color rgb="FFFF0000"/>
      </bottom>
      <diagonal/>
    </border>
    <border>
      <left style="thin">
        <color indexed="64"/>
      </left>
      <right style="thin">
        <color indexed="64"/>
      </right>
      <top style="thin">
        <color indexed="64"/>
      </top>
      <bottom style="double">
        <color rgb="FFFF0000"/>
      </bottom>
      <diagonal/>
    </border>
    <border>
      <left style="thin">
        <color indexed="64"/>
      </left>
      <right style="medium">
        <color indexed="64"/>
      </right>
      <top style="thin">
        <color indexed="64"/>
      </top>
      <bottom style="double">
        <color rgb="FFFF0000"/>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s>
  <cellStyleXfs count="5346">
    <xf numFmtId="0" fontId="0" fillId="0" borderId="0"/>
    <xf numFmtId="0" fontId="7" fillId="0" borderId="0"/>
    <xf numFmtId="0" fontId="5" fillId="0" borderId="0"/>
    <xf numFmtId="0" fontId="8" fillId="0" borderId="0"/>
    <xf numFmtId="0" fontId="14" fillId="0" borderId="0" applyNumberFormat="0" applyFill="0" applyBorder="0" applyAlignment="0" applyProtection="0">
      <alignment vertical="top"/>
      <protection locked="0"/>
    </xf>
    <xf numFmtId="0" fontId="8" fillId="0" borderId="0"/>
    <xf numFmtId="0" fontId="14" fillId="0" borderId="0" applyNumberFormat="0" applyFill="0" applyBorder="0" applyAlignment="0" applyProtection="0">
      <alignment vertical="top"/>
      <protection locked="0"/>
    </xf>
    <xf numFmtId="43"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14" fillId="0" borderId="0" applyNumberFormat="0" applyFill="0" applyBorder="0" applyAlignment="0" applyProtection="0">
      <alignment vertical="top"/>
      <protection locked="0"/>
    </xf>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30" fillId="0" borderId="0">
      <alignment vertical="center"/>
    </xf>
    <xf numFmtId="0" fontId="5" fillId="0" borderId="0"/>
    <xf numFmtId="0" fontId="8" fillId="0" borderId="0"/>
    <xf numFmtId="0" fontId="30" fillId="0" borderId="0">
      <alignment vertical="center"/>
    </xf>
    <xf numFmtId="0" fontId="8" fillId="0" borderId="0"/>
    <xf numFmtId="0" fontId="8" fillId="0" borderId="0"/>
    <xf numFmtId="0" fontId="8" fillId="0" borderId="0"/>
    <xf numFmtId="0" fontId="8" fillId="0" borderId="0" applyNumberFormat="0" applyFill="0" applyBorder="0" applyAlignment="0" applyProtection="0"/>
    <xf numFmtId="0" fontId="5" fillId="0" borderId="0"/>
    <xf numFmtId="0" fontId="8" fillId="0" borderId="0"/>
    <xf numFmtId="0" fontId="5"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8" fillId="0" borderId="0"/>
    <xf numFmtId="0" fontId="30" fillId="0" borderId="0">
      <alignment vertical="center"/>
    </xf>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9" fontId="5"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5" fillId="0" borderId="0"/>
    <xf numFmtId="0" fontId="8" fillId="0" borderId="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0" fontId="5" fillId="0" borderId="0"/>
    <xf numFmtId="0" fontId="8" fillId="0" borderId="0"/>
    <xf numFmtId="0" fontId="5" fillId="0" borderId="0"/>
    <xf numFmtId="0" fontId="8" fillId="0" borderId="0"/>
    <xf numFmtId="0" fontId="8" fillId="0" borderId="0"/>
    <xf numFmtId="43" fontId="5"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2" fillId="0" borderId="0" applyFont="0" applyFill="0" applyBorder="0" applyAlignment="0" applyProtection="0"/>
    <xf numFmtId="0" fontId="36" fillId="0" borderId="0" applyNumberFormat="0" applyFill="0" applyBorder="0" applyAlignment="0" applyProtection="0">
      <alignment vertical="top"/>
      <protection locked="0"/>
    </xf>
    <xf numFmtId="0" fontId="37" fillId="0" borderId="0" applyNumberFormat="0" applyFill="0" applyBorder="0" applyAlignment="0" applyProtection="0">
      <alignment vertical="top"/>
      <protection locked="0"/>
    </xf>
    <xf numFmtId="0" fontId="38" fillId="0" borderId="0"/>
    <xf numFmtId="0" fontId="8" fillId="0" borderId="0" applyNumberFormat="0" applyFill="0" applyBorder="0" applyAlignment="0" applyProtection="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32"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applyNumberFormat="0" applyFill="0" applyBorder="0" applyAlignment="0" applyProtection="0"/>
    <xf numFmtId="0" fontId="31"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30" fillId="0" borderId="0">
      <alignment vertical="center"/>
    </xf>
    <xf numFmtId="0" fontId="35" fillId="0" borderId="0"/>
    <xf numFmtId="0" fontId="8" fillId="0" borderId="0" applyNumberFormat="0" applyFill="0" applyBorder="0" applyAlignment="0" applyProtection="0"/>
    <xf numFmtId="0" fontId="8" fillId="0" borderId="0"/>
    <xf numFmtId="0" fontId="5" fillId="0" borderId="0"/>
    <xf numFmtId="0" fontId="34" fillId="0" borderId="0">
      <alignment vertical="center"/>
    </xf>
    <xf numFmtId="0" fontId="8" fillId="0" borderId="0" applyNumberFormat="0" applyFill="0" applyBorder="0" applyAlignment="0" applyProtection="0"/>
    <xf numFmtId="0" fontId="8" fillId="0" borderId="0" applyNumberFormat="0" applyFill="0" applyBorder="0" applyAlignment="0" applyProtection="0"/>
    <xf numFmtId="44" fontId="8" fillId="0" borderId="0" applyFont="0" applyFill="0" applyBorder="0" applyAlignment="0" applyProtection="0"/>
    <xf numFmtId="0" fontId="14" fillId="0" borderId="0" applyNumberFormat="0" applyFill="0" applyBorder="0" applyAlignment="0" applyProtection="0">
      <alignment vertical="top"/>
      <protection locked="0"/>
    </xf>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5" fillId="0" borderId="0"/>
    <xf numFmtId="0" fontId="8" fillId="0" borderId="0" applyNumberFormat="0" applyFill="0" applyBorder="0" applyAlignment="0" applyProtection="0"/>
    <xf numFmtId="0" fontId="5" fillId="0" borderId="0"/>
    <xf numFmtId="0" fontId="8" fillId="0" borderId="0"/>
    <xf numFmtId="0" fontId="8" fillId="0" borderId="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xf numFmtId="0" fontId="38" fillId="0" borderId="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5"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5"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5"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2" fillId="0" borderId="0" applyFont="0" applyFill="0" applyBorder="0" applyAlignment="0" applyProtection="0"/>
    <xf numFmtId="0" fontId="5" fillId="0" borderId="0"/>
    <xf numFmtId="0" fontId="32"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31"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38" fillId="0" borderId="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xf numFmtId="43" fontId="29" fillId="0" borderId="0" applyFont="0" applyFill="0" applyBorder="0" applyAlignment="0" applyProtection="0"/>
    <xf numFmtId="43"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8" fillId="0" borderId="0" applyNumberForma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0" fontId="8" fillId="0" borderId="0" applyNumberFormat="0" applyFill="0" applyBorder="0" applyAlignment="0" applyProtection="0"/>
    <xf numFmtId="0" fontId="8" fillId="0" borderId="0"/>
    <xf numFmtId="0" fontId="5" fillId="0" borderId="0"/>
    <xf numFmtId="43" fontId="29" fillId="0" borderId="0" applyFont="0" applyFill="0" applyBorder="0" applyAlignment="0" applyProtection="0"/>
    <xf numFmtId="0" fontId="8" fillId="0" borderId="0"/>
    <xf numFmtId="0" fontId="8" fillId="0" borderId="0"/>
    <xf numFmtId="43" fontId="29" fillId="0" borderId="0" applyFont="0" applyFill="0" applyBorder="0" applyAlignment="0" applyProtection="0"/>
    <xf numFmtId="43" fontId="29" fillId="0" borderId="0" applyFont="0" applyFill="0" applyBorder="0" applyAlignment="0" applyProtection="0"/>
    <xf numFmtId="0" fontId="8" fillId="0" borderId="0"/>
    <xf numFmtId="0" fontId="8" fillId="0" borderId="0" applyNumberFormat="0" applyFill="0" applyBorder="0" applyAlignment="0" applyProtection="0"/>
    <xf numFmtId="43" fontId="29"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xf numFmtId="0" fontId="5" fillId="0" borderId="0"/>
    <xf numFmtId="0" fontId="8" fillId="0" borderId="0"/>
    <xf numFmtId="0" fontId="8" fillId="0" borderId="0"/>
  </cellStyleXfs>
  <cellXfs count="156">
    <xf numFmtId="0" fontId="0" fillId="0" borderId="0" xfId="0"/>
    <xf numFmtId="0" fontId="4" fillId="0" borderId="0" xfId="0" applyFont="1" applyAlignment="1">
      <alignment horizontal="right"/>
    </xf>
    <xf numFmtId="0" fontId="4" fillId="0" borderId="0" xfId="0" applyFont="1"/>
    <xf numFmtId="0" fontId="4" fillId="2" borderId="10" xfId="0" applyFont="1" applyFill="1" applyBorder="1"/>
    <xf numFmtId="0" fontId="4" fillId="2" borderId="11" xfId="0" applyFont="1" applyFill="1" applyBorder="1"/>
    <xf numFmtId="0" fontId="4" fillId="2" borderId="16" xfId="0" applyFont="1" applyFill="1" applyBorder="1"/>
    <xf numFmtId="0" fontId="4" fillId="2" borderId="13" xfId="0" applyFont="1" applyFill="1" applyBorder="1"/>
    <xf numFmtId="0" fontId="4" fillId="2" borderId="14" xfId="0" applyFont="1" applyFill="1" applyBorder="1"/>
    <xf numFmtId="0" fontId="4" fillId="2" borderId="18" xfId="0" applyFont="1" applyFill="1" applyBorder="1"/>
    <xf numFmtId="0" fontId="4" fillId="2" borderId="20" xfId="0" applyFont="1" applyFill="1" applyBorder="1"/>
    <xf numFmtId="1" fontId="4" fillId="2" borderId="19" xfId="0" applyNumberFormat="1" applyFont="1" applyFill="1" applyBorder="1" applyAlignment="1">
      <alignment vertical="top" wrapText="1"/>
    </xf>
    <xf numFmtId="1" fontId="6" fillId="2" borderId="19" xfId="0" applyNumberFormat="1" applyFont="1" applyFill="1" applyBorder="1" applyAlignment="1">
      <alignment vertical="top" wrapText="1"/>
    </xf>
    <xf numFmtId="1" fontId="4" fillId="2" borderId="20" xfId="0" applyNumberFormat="1" applyFont="1" applyFill="1" applyBorder="1" applyAlignment="1">
      <alignment vertical="top" wrapText="1"/>
    </xf>
    <xf numFmtId="1" fontId="6" fillId="2" borderId="20" xfId="0" applyNumberFormat="1" applyFont="1" applyFill="1" applyBorder="1" applyAlignment="1">
      <alignment vertical="top" wrapText="1"/>
    </xf>
    <xf numFmtId="2" fontId="4" fillId="2" borderId="19" xfId="0" applyNumberFormat="1" applyFont="1" applyFill="1" applyBorder="1" applyAlignment="1">
      <alignment horizontal="right" vertical="top" wrapText="1"/>
    </xf>
    <xf numFmtId="2" fontId="4" fillId="2" borderId="20" xfId="0" applyNumberFormat="1" applyFont="1" applyFill="1" applyBorder="1" applyAlignment="1">
      <alignment horizontal="right" vertical="top" wrapText="1"/>
    </xf>
    <xf numFmtId="0" fontId="9" fillId="0" borderId="0" xfId="3" applyFont="1" applyAlignment="1">
      <alignment horizontal="left" vertical="center"/>
    </xf>
    <xf numFmtId="0" fontId="10" fillId="0" borderId="24" xfId="3" applyFont="1" applyBorder="1" applyAlignment="1">
      <alignment horizontal="left" vertical="center"/>
    </xf>
    <xf numFmtId="0" fontId="10" fillId="0" borderId="25" xfId="3" applyFont="1" applyBorder="1" applyAlignment="1">
      <alignment horizontal="left" vertical="center"/>
    </xf>
    <xf numFmtId="0" fontId="11" fillId="0" borderId="26" xfId="3" applyFont="1" applyBorder="1" applyAlignment="1">
      <alignment horizontal="left" vertical="center"/>
    </xf>
    <xf numFmtId="0" fontId="11" fillId="0" borderId="0" xfId="3" applyFont="1" applyAlignment="1">
      <alignment vertical="center"/>
    </xf>
    <xf numFmtId="0" fontId="8" fillId="0" borderId="0" xfId="3" applyAlignment="1">
      <alignment vertical="center"/>
    </xf>
    <xf numFmtId="0" fontId="10" fillId="0" borderId="0" xfId="3" applyFont="1" applyAlignment="1">
      <alignment vertical="center"/>
    </xf>
    <xf numFmtId="0" fontId="10" fillId="0" borderId="24" xfId="3" applyFont="1" applyBorder="1" applyAlignment="1">
      <alignment vertical="center"/>
    </xf>
    <xf numFmtId="0" fontId="8" fillId="0" borderId="25" xfId="3" applyBorder="1" applyAlignment="1">
      <alignment vertical="center"/>
    </xf>
    <xf numFmtId="0" fontId="8" fillId="0" borderId="26" xfId="3" applyBorder="1" applyAlignment="1">
      <alignment vertical="center"/>
    </xf>
    <xf numFmtId="49" fontId="12" fillId="0" borderId="27" xfId="3" applyNumberFormat="1" applyFont="1" applyBorder="1" applyAlignment="1">
      <alignment horizontal="center" vertical="center"/>
    </xf>
    <xf numFmtId="49" fontId="12" fillId="0" borderId="28" xfId="3" applyNumberFormat="1" applyFont="1" applyBorder="1" applyAlignment="1">
      <alignment horizontal="center" vertical="center"/>
    </xf>
    <xf numFmtId="165" fontId="8" fillId="2" borderId="29" xfId="3" applyNumberFormat="1" applyFill="1" applyBorder="1" applyAlignment="1">
      <alignment horizontal="center" vertical="center" wrapText="1"/>
    </xf>
    <xf numFmtId="0" fontId="13" fillId="0" borderId="8" xfId="3" applyFont="1" applyBorder="1" applyAlignment="1">
      <alignment horizontal="center" vertical="center"/>
    </xf>
    <xf numFmtId="0" fontId="14" fillId="0" borderId="0" xfId="4" applyAlignment="1" applyProtection="1">
      <alignment vertical="center"/>
    </xf>
    <xf numFmtId="166" fontId="15" fillId="0" borderId="0" xfId="3" applyNumberFormat="1" applyFont="1" applyAlignment="1">
      <alignment horizontal="center" vertical="center"/>
    </xf>
    <xf numFmtId="0" fontId="13" fillId="0" borderId="30" xfId="3" applyFont="1" applyBorder="1" applyAlignment="1">
      <alignment vertical="center"/>
    </xf>
    <xf numFmtId="49" fontId="12" fillId="0" borderId="31" xfId="3" applyNumberFormat="1" applyFont="1" applyBorder="1" applyAlignment="1">
      <alignment vertical="center"/>
    </xf>
    <xf numFmtId="0" fontId="8" fillId="0" borderId="32" xfId="3" applyBorder="1" applyAlignment="1">
      <alignment vertical="center"/>
    </xf>
    <xf numFmtId="0" fontId="8" fillId="0" borderId="3" xfId="3" applyBorder="1" applyAlignment="1">
      <alignment vertical="center"/>
    </xf>
    <xf numFmtId="0" fontId="10" fillId="0" borderId="30" xfId="3" applyFont="1" applyBorder="1"/>
    <xf numFmtId="49" fontId="12" fillId="0" borderId="0" xfId="3" applyNumberFormat="1" applyFont="1"/>
    <xf numFmtId="0" fontId="10" fillId="0" borderId="1" xfId="3" applyFont="1" applyBorder="1"/>
    <xf numFmtId="0" fontId="10" fillId="0" borderId="2" xfId="3" applyFont="1" applyBorder="1"/>
    <xf numFmtId="0" fontId="10" fillId="0" borderId="3" xfId="3" applyFont="1" applyBorder="1"/>
    <xf numFmtId="0" fontId="10" fillId="0" borderId="33" xfId="4" applyNumberFormat="1" applyFont="1" applyFill="1" applyBorder="1" applyAlignment="1" applyProtection="1">
      <alignment vertical="center"/>
    </xf>
    <xf numFmtId="49" fontId="12" fillId="0" borderId="0" xfId="3" applyNumberFormat="1" applyFont="1" applyAlignment="1">
      <alignment vertical="center"/>
    </xf>
    <xf numFmtId="0" fontId="10" fillId="0" borderId="4" xfId="4" applyNumberFormat="1" applyFont="1" applyFill="1" applyBorder="1" applyAlignment="1" applyProtection="1">
      <alignment vertical="center"/>
    </xf>
    <xf numFmtId="0" fontId="10" fillId="0" borderId="0" xfId="4" applyNumberFormat="1" applyFont="1" applyFill="1" applyBorder="1" applyAlignment="1" applyProtection="1">
      <alignment vertical="center"/>
    </xf>
    <xf numFmtId="0" fontId="10" fillId="0" borderId="5" xfId="4" applyNumberFormat="1" applyFont="1" applyFill="1" applyBorder="1" applyAlignment="1" applyProtection="1">
      <alignment vertical="center"/>
    </xf>
    <xf numFmtId="0" fontId="16" fillId="0" borderId="26" xfId="1" applyFont="1" applyBorder="1" applyAlignment="1">
      <alignment horizontal="center"/>
    </xf>
    <xf numFmtId="0" fontId="10" fillId="0" borderId="34" xfId="4" applyNumberFormat="1" applyFont="1" applyBorder="1" applyAlignment="1" applyProtection="1">
      <alignment vertical="center"/>
    </xf>
    <xf numFmtId="0" fontId="10" fillId="0" borderId="6" xfId="4" applyNumberFormat="1" applyFont="1" applyBorder="1" applyAlignment="1" applyProtection="1">
      <alignment vertical="center"/>
    </xf>
    <xf numFmtId="0" fontId="10" fillId="0" borderId="7" xfId="4" applyNumberFormat="1" applyFont="1" applyBorder="1" applyAlignment="1" applyProtection="1">
      <alignment vertical="center"/>
    </xf>
    <xf numFmtId="0" fontId="10" fillId="0" borderId="8" xfId="4" applyNumberFormat="1" applyFont="1" applyBorder="1" applyAlignment="1" applyProtection="1">
      <alignment vertical="center"/>
    </xf>
    <xf numFmtId="0" fontId="16" fillId="0" borderId="26" xfId="1" applyFont="1" applyBorder="1" applyAlignment="1">
      <alignment horizontal="center" wrapText="1"/>
    </xf>
    <xf numFmtId="49" fontId="14" fillId="0" borderId="0" xfId="4" applyNumberFormat="1" applyBorder="1" applyAlignment="1" applyProtection="1">
      <alignment vertical="center"/>
    </xf>
    <xf numFmtId="49" fontId="17" fillId="0" borderId="35" xfId="3" applyNumberFormat="1" applyFont="1" applyBorder="1" applyAlignment="1">
      <alignment horizontal="center" vertical="center"/>
    </xf>
    <xf numFmtId="49" fontId="12" fillId="0" borderId="35" xfId="3" applyNumberFormat="1" applyFont="1" applyBorder="1" applyAlignment="1">
      <alignment horizontal="center" vertical="center"/>
    </xf>
    <xf numFmtId="0" fontId="12" fillId="0" borderId="35" xfId="3" applyFont="1" applyBorder="1" applyAlignment="1">
      <alignment horizontal="center" vertical="center"/>
    </xf>
    <xf numFmtId="4" fontId="18" fillId="0" borderId="27" xfId="3" applyNumberFormat="1" applyFont="1" applyBorder="1" applyAlignment="1">
      <alignment vertical="center" wrapText="1"/>
    </xf>
    <xf numFmtId="2" fontId="8" fillId="2" borderId="20" xfId="3" applyNumberFormat="1" applyFill="1" applyBorder="1" applyAlignment="1">
      <alignment horizontal="left" vertical="center" wrapText="1"/>
    </xf>
    <xf numFmtId="1" fontId="19" fillId="0" borderId="20" xfId="3" applyNumberFormat="1" applyFont="1" applyBorder="1" applyAlignment="1">
      <alignment horizontal="center" vertical="center" wrapText="1"/>
    </xf>
    <xf numFmtId="39" fontId="15" fillId="0" borderId="20" xfId="3" applyNumberFormat="1" applyFont="1" applyBorder="1" applyAlignment="1">
      <alignment vertical="center" wrapText="1"/>
    </xf>
    <xf numFmtId="4" fontId="18" fillId="0" borderId="20" xfId="3" applyNumberFormat="1" applyFont="1" applyBorder="1" applyAlignment="1">
      <alignment horizontal="right" vertical="center" wrapText="1"/>
    </xf>
    <xf numFmtId="4" fontId="20" fillId="0" borderId="36" xfId="3" applyNumberFormat="1" applyFont="1" applyBorder="1" applyAlignment="1">
      <alignment vertical="center" wrapText="1"/>
    </xf>
    <xf numFmtId="0" fontId="8" fillId="0" borderId="0" xfId="3" applyAlignment="1">
      <alignment vertical="top" wrapText="1"/>
    </xf>
    <xf numFmtId="4" fontId="20" fillId="0" borderId="37" xfId="3" applyNumberFormat="1" applyFont="1" applyBorder="1" applyAlignment="1">
      <alignment vertical="center" wrapText="1"/>
    </xf>
    <xf numFmtId="4" fontId="18" fillId="0" borderId="38" xfId="3" applyNumberFormat="1" applyFont="1" applyBorder="1" applyAlignment="1">
      <alignment vertical="center" wrapText="1"/>
    </xf>
    <xf numFmtId="2" fontId="8" fillId="2" borderId="15" xfId="3" applyNumberFormat="1" applyFill="1" applyBorder="1" applyAlignment="1">
      <alignment horizontal="left" vertical="center" wrapText="1"/>
    </xf>
    <xf numFmtId="1" fontId="19" fillId="0" borderId="15" xfId="3" applyNumberFormat="1" applyFont="1" applyBorder="1" applyAlignment="1">
      <alignment horizontal="center" vertical="center" wrapText="1"/>
    </xf>
    <xf numFmtId="39" fontId="15" fillId="0" borderId="15" xfId="3" applyNumberFormat="1" applyFont="1" applyBorder="1" applyAlignment="1">
      <alignment vertical="center" wrapText="1"/>
    </xf>
    <xf numFmtId="4" fontId="18" fillId="0" borderId="15" xfId="3" applyNumberFormat="1" applyFont="1" applyBorder="1" applyAlignment="1">
      <alignment horizontal="right" vertical="center" wrapText="1"/>
    </xf>
    <xf numFmtId="4" fontId="18" fillId="0" borderId="39" xfId="3" applyNumberFormat="1" applyFont="1" applyBorder="1" applyAlignment="1">
      <alignment vertical="center" wrapText="1"/>
    </xf>
    <xf numFmtId="0" fontId="8" fillId="2" borderId="40" xfId="3" applyFill="1" applyBorder="1" applyAlignment="1">
      <alignment horizontal="left" vertical="center" wrapText="1"/>
    </xf>
    <xf numFmtId="0" fontId="19" fillId="0" borderId="40" xfId="3" applyFont="1" applyBorder="1" applyAlignment="1">
      <alignment horizontal="center" vertical="center" wrapText="1"/>
    </xf>
    <xf numFmtId="39" fontId="15" fillId="0" borderId="40" xfId="3" applyNumberFormat="1" applyFont="1" applyBorder="1" applyAlignment="1">
      <alignment vertical="center" wrapText="1"/>
    </xf>
    <xf numFmtId="4" fontId="18" fillId="0" borderId="40" xfId="3" applyNumberFormat="1" applyFont="1" applyBorder="1" applyAlignment="1">
      <alignment horizontal="right" vertical="center" wrapText="1"/>
    </xf>
    <xf numFmtId="4" fontId="20" fillId="0" borderId="41" xfId="3" applyNumberFormat="1" applyFont="1" applyBorder="1" applyAlignment="1">
      <alignment vertical="center" wrapText="1"/>
    </xf>
    <xf numFmtId="0" fontId="8" fillId="2" borderId="20" xfId="3" applyFill="1" applyBorder="1" applyAlignment="1">
      <alignment horizontal="left" vertical="center" wrapText="1"/>
    </xf>
    <xf numFmtId="0" fontId="19" fillId="0" borderId="20" xfId="3" applyFont="1" applyBorder="1" applyAlignment="1">
      <alignment horizontal="center" vertical="center" wrapText="1"/>
    </xf>
    <xf numFmtId="0" fontId="18" fillId="0" borderId="42" xfId="3" applyFont="1" applyBorder="1" applyAlignment="1">
      <alignment vertical="top" wrapText="1"/>
    </xf>
    <xf numFmtId="0" fontId="18" fillId="0" borderId="43" xfId="3" applyFont="1" applyBorder="1" applyAlignment="1">
      <alignment vertical="center"/>
    </xf>
    <xf numFmtId="0" fontId="19" fillId="0" borderId="44" xfId="3" applyFont="1" applyBorder="1" applyAlignment="1">
      <alignment horizontal="center" vertical="center" wrapText="1"/>
    </xf>
    <xf numFmtId="39" fontId="15" fillId="0" borderId="44" xfId="3" applyNumberFormat="1" applyFont="1" applyBorder="1" applyAlignment="1">
      <alignment vertical="top" wrapText="1"/>
    </xf>
    <xf numFmtId="4" fontId="18" fillId="0" borderId="44" xfId="3" applyNumberFormat="1" applyFont="1" applyBorder="1" applyAlignment="1">
      <alignment horizontal="right" vertical="center"/>
    </xf>
    <xf numFmtId="4" fontId="20" fillId="0" borderId="45" xfId="3" applyNumberFormat="1" applyFont="1" applyBorder="1" applyAlignment="1">
      <alignment vertical="top" wrapText="1"/>
    </xf>
    <xf numFmtId="2" fontId="8" fillId="0" borderId="20" xfId="3" applyNumberFormat="1" applyBorder="1" applyAlignment="1">
      <alignment vertical="center"/>
    </xf>
    <xf numFmtId="2" fontId="8" fillId="0" borderId="15" xfId="3" applyNumberFormat="1" applyBorder="1" applyAlignment="1">
      <alignment horizontal="right" vertical="center"/>
    </xf>
    <xf numFmtId="2" fontId="8" fillId="0" borderId="15" xfId="3" applyNumberFormat="1" applyBorder="1" applyAlignment="1">
      <alignment vertical="center"/>
    </xf>
    <xf numFmtId="2" fontId="10" fillId="0" borderId="15" xfId="3" applyNumberFormat="1" applyFont="1" applyBorder="1" applyAlignment="1">
      <alignment vertical="center"/>
    </xf>
    <xf numFmtId="49" fontId="8" fillId="0" borderId="0" xfId="3" applyNumberFormat="1" applyAlignment="1">
      <alignment vertical="center"/>
    </xf>
    <xf numFmtId="0" fontId="8" fillId="0" borderId="0" xfId="3"/>
    <xf numFmtId="0" fontId="8" fillId="2" borderId="0" xfId="3" applyFill="1" applyAlignment="1">
      <alignment vertical="center"/>
    </xf>
    <xf numFmtId="0" fontId="1" fillId="5" borderId="1" xfId="0" applyFont="1" applyFill="1" applyBorder="1" applyAlignment="1">
      <alignment horizontal="right"/>
    </xf>
    <xf numFmtId="0" fontId="1" fillId="5" borderId="2" xfId="0" applyFont="1" applyFill="1" applyBorder="1"/>
    <xf numFmtId="0" fontId="1" fillId="5" borderId="3" xfId="0" applyFont="1" applyFill="1" applyBorder="1"/>
    <xf numFmtId="0" fontId="1" fillId="5" borderId="4" xfId="0" applyFont="1" applyFill="1" applyBorder="1" applyAlignment="1">
      <alignment horizontal="right"/>
    </xf>
    <xf numFmtId="0" fontId="1" fillId="5" borderId="0" xfId="0" applyFont="1" applyFill="1"/>
    <xf numFmtId="0" fontId="1" fillId="5" borderId="5" xfId="0" applyFont="1" applyFill="1" applyBorder="1"/>
    <xf numFmtId="0" fontId="4" fillId="5" borderId="4" xfId="0" applyFont="1" applyFill="1" applyBorder="1" applyAlignment="1">
      <alignment horizontal="right"/>
    </xf>
    <xf numFmtId="0" fontId="4" fillId="5" borderId="0" xfId="0" applyFont="1" applyFill="1"/>
    <xf numFmtId="0" fontId="4" fillId="5" borderId="5" xfId="0" applyFont="1" applyFill="1" applyBorder="1"/>
    <xf numFmtId="0" fontId="4" fillId="5" borderId="6" xfId="0" applyFont="1" applyFill="1" applyBorder="1" applyAlignment="1">
      <alignment horizontal="right"/>
    </xf>
    <xf numFmtId="0" fontId="4" fillId="5" borderId="7" xfId="0" applyFont="1" applyFill="1" applyBorder="1"/>
    <xf numFmtId="0" fontId="4" fillId="5" borderId="8" xfId="0" applyFont="1" applyFill="1" applyBorder="1"/>
    <xf numFmtId="10" fontId="0" fillId="4" borderId="0" xfId="0" applyNumberFormat="1" applyFill="1"/>
    <xf numFmtId="4" fontId="4" fillId="0" borderId="0" xfId="0" applyNumberFormat="1" applyFont="1"/>
    <xf numFmtId="10" fontId="8" fillId="4" borderId="0" xfId="3" applyNumberFormat="1" applyFill="1" applyAlignment="1">
      <alignment vertical="center"/>
    </xf>
    <xf numFmtId="0" fontId="16" fillId="0" borderId="35" xfId="1" applyFont="1" applyBorder="1" applyAlignment="1">
      <alignment horizontal="center"/>
    </xf>
    <xf numFmtId="0" fontId="16" fillId="0" borderId="35" xfId="1" applyFont="1" applyBorder="1" applyAlignment="1">
      <alignment horizontal="center" wrapText="1"/>
    </xf>
    <xf numFmtId="0" fontId="8" fillId="0" borderId="35" xfId="3" applyBorder="1" applyAlignment="1">
      <alignment vertical="center"/>
    </xf>
    <xf numFmtId="14" fontId="4" fillId="0" borderId="0" xfId="0" applyNumberFormat="1" applyFont="1"/>
    <xf numFmtId="3" fontId="4" fillId="0" borderId="0" xfId="0" applyNumberFormat="1" applyFont="1"/>
    <xf numFmtId="0" fontId="26" fillId="2" borderId="19" xfId="0" applyFont="1" applyFill="1" applyBorder="1"/>
    <xf numFmtId="0" fontId="26" fillId="3" borderId="15" xfId="0" applyFont="1" applyFill="1" applyBorder="1"/>
    <xf numFmtId="0" fontId="26" fillId="3" borderId="15" xfId="0" applyFont="1" applyFill="1" applyBorder="1" applyAlignment="1">
      <alignment horizontal="center"/>
    </xf>
    <xf numFmtId="0" fontId="26" fillId="3" borderId="12" xfId="0" applyFont="1" applyFill="1" applyBorder="1"/>
    <xf numFmtId="0" fontId="26" fillId="3" borderId="23" xfId="0" applyFont="1" applyFill="1" applyBorder="1"/>
    <xf numFmtId="0" fontId="26" fillId="3" borderId="22" xfId="0" applyFont="1" applyFill="1" applyBorder="1"/>
    <xf numFmtId="0" fontId="28" fillId="2" borderId="15" xfId="0" applyFont="1" applyFill="1" applyBorder="1" applyAlignment="1">
      <alignment horizontal="left"/>
    </xf>
    <xf numFmtId="0" fontId="26" fillId="3" borderId="19" xfId="0" applyFont="1" applyFill="1" applyBorder="1" applyAlignment="1">
      <alignment horizontal="center"/>
    </xf>
    <xf numFmtId="0" fontId="26" fillId="3" borderId="9" xfId="0" applyFont="1" applyFill="1" applyBorder="1" applyAlignment="1">
      <alignment horizontal="center"/>
    </xf>
    <xf numFmtId="1" fontId="26" fillId="2" borderId="19" xfId="0" applyNumberFormat="1" applyFont="1" applyFill="1" applyBorder="1" applyAlignment="1">
      <alignment horizontal="center" vertical="top" wrapText="1"/>
    </xf>
    <xf numFmtId="1" fontId="26" fillId="2" borderId="20" xfId="0" applyNumberFormat="1" applyFont="1" applyFill="1" applyBorder="1" applyAlignment="1">
      <alignment horizontal="center" vertical="top" wrapText="1"/>
    </xf>
    <xf numFmtId="2" fontId="26" fillId="2" borderId="19" xfId="0" applyNumberFormat="1" applyFont="1" applyFill="1" applyBorder="1" applyAlignment="1">
      <alignment horizontal="right" vertical="top" wrapText="1"/>
    </xf>
    <xf numFmtId="2" fontId="26" fillId="2" borderId="20" xfId="0" applyNumberFormat="1" applyFont="1" applyFill="1" applyBorder="1" applyAlignment="1">
      <alignment horizontal="right" vertical="top" wrapText="1"/>
    </xf>
    <xf numFmtId="0" fontId="10" fillId="2" borderId="0" xfId="3" applyFont="1" applyFill="1" applyAlignment="1">
      <alignment horizontal="center" vertical="center"/>
    </xf>
    <xf numFmtId="4" fontId="18" fillId="2" borderId="27" xfId="3" applyNumberFormat="1" applyFont="1" applyFill="1" applyBorder="1" applyAlignment="1">
      <alignment vertical="center" wrapText="1"/>
    </xf>
    <xf numFmtId="2" fontId="8" fillId="0" borderId="0" xfId="3" applyNumberFormat="1" applyAlignment="1">
      <alignment vertical="center"/>
    </xf>
    <xf numFmtId="0" fontId="4" fillId="2" borderId="9" xfId="0" applyFont="1" applyFill="1" applyBorder="1"/>
    <xf numFmtId="0" fontId="4" fillId="2" borderId="17" xfId="0" applyFont="1" applyFill="1" applyBorder="1"/>
    <xf numFmtId="0" fontId="4" fillId="2" borderId="19" xfId="0" applyFont="1" applyFill="1" applyBorder="1"/>
    <xf numFmtId="0" fontId="26" fillId="3" borderId="12" xfId="0" applyFont="1" applyFill="1" applyBorder="1" applyAlignment="1">
      <alignment horizontal="center"/>
    </xf>
    <xf numFmtId="1" fontId="6" fillId="2" borderId="9" xfId="0" applyNumberFormat="1" applyFont="1" applyFill="1" applyBorder="1" applyAlignment="1">
      <alignment vertical="top" wrapText="1"/>
    </xf>
    <xf numFmtId="1" fontId="6" fillId="2" borderId="13" xfId="0" applyNumberFormat="1" applyFont="1" applyFill="1" applyBorder="1" applyAlignment="1">
      <alignment vertical="top" wrapText="1"/>
    </xf>
    <xf numFmtId="0" fontId="4" fillId="2" borderId="0" xfId="0" applyFont="1" applyFill="1"/>
    <xf numFmtId="0" fontId="26" fillId="2" borderId="0" xfId="0" applyFont="1" applyFill="1"/>
    <xf numFmtId="0" fontId="26" fillId="2" borderId="0" xfId="0" applyFont="1" applyFill="1" applyAlignment="1">
      <alignment horizontal="right"/>
    </xf>
    <xf numFmtId="0" fontId="4" fillId="2" borderId="0" xfId="0" applyFont="1" applyFill="1" applyAlignment="1">
      <alignment horizontal="right"/>
    </xf>
    <xf numFmtId="0" fontId="27" fillId="2" borderId="0" xfId="0" applyFont="1" applyFill="1"/>
    <xf numFmtId="0" fontId="27" fillId="2" borderId="0" xfId="0" applyFont="1" applyFill="1" applyAlignment="1">
      <alignment horizontal="right"/>
    </xf>
    <xf numFmtId="1" fontId="4" fillId="2" borderId="0" xfId="0" applyNumberFormat="1" applyFont="1" applyFill="1"/>
    <xf numFmtId="2" fontId="4" fillId="2" borderId="0" xfId="0" applyNumberFormat="1" applyFont="1" applyFill="1" applyAlignment="1">
      <alignment horizontal="right"/>
    </xf>
    <xf numFmtId="2" fontId="26" fillId="2" borderId="0" xfId="0" applyNumberFormat="1" applyFont="1" applyFill="1" applyAlignment="1">
      <alignment horizontal="right"/>
    </xf>
    <xf numFmtId="0" fontId="4" fillId="2" borderId="0" xfId="0" applyFont="1" applyFill="1" applyAlignment="1">
      <alignment horizontal="left"/>
    </xf>
    <xf numFmtId="169" fontId="26" fillId="2" borderId="0" xfId="0" applyNumberFormat="1" applyFont="1" applyFill="1" applyAlignment="1">
      <alignment horizontal="right"/>
    </xf>
    <xf numFmtId="0" fontId="1" fillId="5" borderId="4" xfId="0" applyFont="1" applyFill="1" applyBorder="1" applyAlignment="1">
      <alignment horizontal="right" vertical="center"/>
    </xf>
    <xf numFmtId="1" fontId="6" fillId="2" borderId="9" xfId="0" applyNumberFormat="1" applyFont="1" applyFill="1" applyBorder="1" applyAlignment="1">
      <alignment vertical="top" wrapText="1"/>
    </xf>
    <xf numFmtId="1" fontId="6" fillId="2" borderId="17" xfId="0" applyNumberFormat="1" applyFont="1" applyFill="1" applyBorder="1" applyAlignment="1">
      <alignment vertical="top" wrapText="1"/>
    </xf>
    <xf numFmtId="0" fontId="4" fillId="2" borderId="21" xfId="0" applyFont="1" applyFill="1" applyBorder="1" applyAlignment="1">
      <alignment horizontal="center" vertical="center"/>
    </xf>
    <xf numFmtId="0" fontId="4" fillId="2" borderId="20" xfId="0" applyFont="1" applyFill="1" applyBorder="1" applyAlignment="1">
      <alignment horizontal="center" vertical="center"/>
    </xf>
    <xf numFmtId="167" fontId="4" fillId="2" borderId="21" xfId="0" applyNumberFormat="1" applyFont="1" applyFill="1" applyBorder="1" applyAlignment="1">
      <alignment horizontal="center" vertical="center"/>
    </xf>
    <xf numFmtId="164" fontId="4" fillId="2" borderId="20" xfId="0" applyNumberFormat="1" applyFont="1" applyFill="1" applyBorder="1" applyAlignment="1">
      <alignment horizontal="center" vertical="center"/>
    </xf>
    <xf numFmtId="0" fontId="26" fillId="3" borderId="12" xfId="0" applyFont="1" applyFill="1" applyBorder="1" applyAlignment="1">
      <alignment horizontal="center"/>
    </xf>
    <xf numFmtId="0" fontId="26" fillId="3" borderId="22" xfId="0" applyFont="1" applyFill="1" applyBorder="1" applyAlignment="1">
      <alignment horizontal="center"/>
    </xf>
    <xf numFmtId="0" fontId="26" fillId="3" borderId="10" xfId="0" applyFont="1" applyFill="1" applyBorder="1" applyAlignment="1">
      <alignment horizontal="center"/>
    </xf>
    <xf numFmtId="0" fontId="26" fillId="3" borderId="16" xfId="0" applyFont="1" applyFill="1" applyBorder="1" applyAlignment="1">
      <alignment horizontal="center"/>
    </xf>
    <xf numFmtId="1" fontId="6" fillId="2" borderId="13" xfId="0" applyNumberFormat="1" applyFont="1" applyFill="1" applyBorder="1" applyAlignment="1">
      <alignment vertical="top" wrapText="1"/>
    </xf>
    <xf numFmtId="1" fontId="6" fillId="2" borderId="18" xfId="0" applyNumberFormat="1" applyFont="1" applyFill="1" applyBorder="1" applyAlignment="1">
      <alignment vertical="top" wrapText="1"/>
    </xf>
  </cellXfs>
  <cellStyles count="5346">
    <cellStyle name="Comma 2" xfId="7" xr:uid="{B67B8A3C-2925-4528-AC6A-04872640E403}"/>
    <cellStyle name="Comma 2 2" xfId="4756" xr:uid="{4D0A2907-66F1-419F-8528-F4C05E6C300A}"/>
    <cellStyle name="Comma 2 2 2" xfId="5328" xr:uid="{47CDDD9F-4379-45EE-85FD-BEAE130EEBD3}"/>
    <cellStyle name="Comma 2 2 2 2" xfId="5333" xr:uid="{A8808FFD-E994-4A7D-BA8E-A6D789A4DAEB}"/>
    <cellStyle name="Comma 2 2 3" xfId="5325" xr:uid="{32AAE2AF-0101-4462-A57B-294E76B6080A}"/>
    <cellStyle name="Comma 2 2 4" xfId="5320" xr:uid="{947D098F-F086-4DCA-B37B-91E8B5BB9644}"/>
    <cellStyle name="Comma 3" xfId="4289" xr:uid="{AFF01BC3-D541-4FB4-AA0B-67F605C08259}"/>
    <cellStyle name="Comma 3 2" xfId="4757" xr:uid="{EE7DF7EB-D1EF-4774-94B4-E88EB85FFF0F}"/>
    <cellStyle name="Comma 3 2 2" xfId="5329" xr:uid="{85E3EE6F-CA65-4C92-B744-6F43E4C883B7}"/>
    <cellStyle name="Comma 3 2 2 2" xfId="5334" xr:uid="{D2D88962-39AA-4237-8CFA-0344C2E6BDD6}"/>
    <cellStyle name="Comma 3 2 3" xfId="5332" xr:uid="{48325B24-84CF-4527-874F-43AB61A33BF0}"/>
    <cellStyle name="Comma 3 2 4" xfId="5321" xr:uid="{CB00AFC7-431B-4ECB-9DB3-32E46D2259FD}"/>
    <cellStyle name="Currency 10" xfId="8" xr:uid="{53BB6CD2-4411-4CC3-BDB1-0CDEA985AD15}"/>
    <cellStyle name="Currency 10 2" xfId="9" xr:uid="{32E72136-8EF8-4377-B70C-5E4C3A160B8E}"/>
    <cellStyle name="Currency 10 2 2" xfId="3665" xr:uid="{8176F738-302E-4A42-9B5C-DE54887AEEB9}"/>
    <cellStyle name="Currency 10 2 2 2" xfId="4483" xr:uid="{E523DF68-1EDB-4DFF-B44B-B6003721504E}"/>
    <cellStyle name="Currency 10 2 3" xfId="4484" xr:uid="{4CCE088C-9549-4CB7-840D-27C57E1A3A69}"/>
    <cellStyle name="Currency 10 3" xfId="10" xr:uid="{D9EDB992-BE56-432D-AA53-9250086635D9}"/>
    <cellStyle name="Currency 10 3 2" xfId="3666" xr:uid="{D13E488D-22DF-4930-8BC5-4444518250EC}"/>
    <cellStyle name="Currency 10 3 2 2" xfId="4485" xr:uid="{2A663E13-899A-4930-BD35-C5793FDD0B44}"/>
    <cellStyle name="Currency 10 3 3" xfId="4486" xr:uid="{BAC00FCE-14EB-472F-B282-2EAA60DEC178}"/>
    <cellStyle name="Currency 10 4" xfId="3667" xr:uid="{D6E2CDF6-6C0B-4D76-886B-9F62BA49777D}"/>
    <cellStyle name="Currency 10 4 2" xfId="4487" xr:uid="{B396EA0B-ADFA-4FBE-AD1B-FC3C900BB4EF}"/>
    <cellStyle name="Currency 10 5" xfId="4488" xr:uid="{5801AC10-6BEF-4606-8EE7-AF5FC36C0243}"/>
    <cellStyle name="Currency 10 6" xfId="4679" xr:uid="{E05E7C5C-3BA8-4CE9-BDAD-54CD15D3305F}"/>
    <cellStyle name="Currency 11" xfId="11" xr:uid="{8E705526-FFDD-434E-8022-78E512721003}"/>
    <cellStyle name="Currency 11 2" xfId="12" xr:uid="{05A4BB84-E20E-406A-8F5C-227C92ABEC74}"/>
    <cellStyle name="Currency 11 2 2" xfId="3668" xr:uid="{F12B4A11-B26D-4D6E-B5CE-D9410B0E81C3}"/>
    <cellStyle name="Currency 11 2 2 2" xfId="4489" xr:uid="{08519B78-AD32-43F5-A753-25EAC2981885}"/>
    <cellStyle name="Currency 11 2 3" xfId="4490" xr:uid="{E00F6B11-8A8F-408F-A2D5-E76871111327}"/>
    <cellStyle name="Currency 11 3" xfId="13" xr:uid="{9F4AAFF3-4087-4F3B-BCD1-404BDF70998F}"/>
    <cellStyle name="Currency 11 3 2" xfId="3669" xr:uid="{F97E1F39-B5A5-4AB4-BA9E-445C402BEDD0}"/>
    <cellStyle name="Currency 11 3 2 2" xfId="4491" xr:uid="{A30029D7-B228-4327-8E1F-A81B919A3DED}"/>
    <cellStyle name="Currency 11 3 3" xfId="4492" xr:uid="{06EC2F0D-B726-444E-B620-15610276A458}"/>
    <cellStyle name="Currency 11 4" xfId="3670" xr:uid="{CAF31E1D-9B64-4334-A563-117B17494D38}"/>
    <cellStyle name="Currency 11 4 2" xfId="4493" xr:uid="{DE0A60C3-AF1B-402B-B3AA-75491A1240DB}"/>
    <cellStyle name="Currency 11 5" xfId="4290" xr:uid="{E58827B3-EA44-4585-B831-607677774C23}"/>
    <cellStyle name="Currency 11 5 2" xfId="4494" xr:uid="{C985F162-99FD-460F-B635-901AE6A4BD84}"/>
    <cellStyle name="Currency 11 5 3" xfId="4711" xr:uid="{C5A901CE-D403-49E9-8E21-5024D727430D}"/>
    <cellStyle name="Currency 11 5 3 2" xfId="5316" xr:uid="{1653D1A8-1092-4B73-9D56-1D9BB87B47BB}"/>
    <cellStyle name="Currency 11 5 3 3" xfId="4758" xr:uid="{47CE5FA7-108C-4F40-9010-1504829697AF}"/>
    <cellStyle name="Currency 11 5 4" xfId="4688" xr:uid="{1DDD17F3-5A92-46ED-B683-3EBA7E548432}"/>
    <cellStyle name="Currency 11 6" xfId="4680" xr:uid="{CF34DEAB-3FD4-4AA8-A782-E84E38186455}"/>
    <cellStyle name="Currency 12" xfId="14" xr:uid="{54012C97-2FEC-4CB4-83AA-1B171468AC42}"/>
    <cellStyle name="Currency 12 2" xfId="15" xr:uid="{549DA1F9-42B9-410B-8939-D7A32C271C11}"/>
    <cellStyle name="Currency 12 2 2" xfId="3671" xr:uid="{C6A88A0B-FE6D-4A95-9617-0E4783053D27}"/>
    <cellStyle name="Currency 12 2 2 2" xfId="4495" xr:uid="{CE0035A0-0C9B-41D2-AC21-32E77D557FDF}"/>
    <cellStyle name="Currency 12 2 3" xfId="4496" xr:uid="{B4036BC1-2E77-4E79-B40E-039E3FE747E2}"/>
    <cellStyle name="Currency 12 3" xfId="3672" xr:uid="{7065B2A4-B9E8-4E50-885F-AB996308856F}"/>
    <cellStyle name="Currency 12 3 2" xfId="4497" xr:uid="{C7635BE3-7749-4474-8732-0BE92D679E67}"/>
    <cellStyle name="Currency 12 4" xfId="4498" xr:uid="{F381C98B-553B-4D64-B347-C487132BAE0B}"/>
    <cellStyle name="Currency 13" xfId="16" xr:uid="{0A318533-75D8-4510-B7FE-860305B0D83F}"/>
    <cellStyle name="Currency 13 2" xfId="4292" xr:uid="{E83E307A-23BA-452F-9A19-87BE6BAA9838}"/>
    <cellStyle name="Currency 13 3" xfId="4293" xr:uid="{B5B61F05-86BB-40FE-B26A-D102DB73D650}"/>
    <cellStyle name="Currency 13 3 2" xfId="4760" xr:uid="{30CC0AB0-B85E-4187-88FF-73EAFB368707}"/>
    <cellStyle name="Currency 13 4" xfId="4291" xr:uid="{14899130-CBEB-4E6C-B912-6FC4A5C05C9B}"/>
    <cellStyle name="Currency 13 5" xfId="4759" xr:uid="{8F851AB7-70BD-45AA-8A15-4074BC5B7721}"/>
    <cellStyle name="Currency 14" xfId="17" xr:uid="{D54ACB9B-6C3C-491C-A684-21D22EFFA353}"/>
    <cellStyle name="Currency 14 2" xfId="3673" xr:uid="{DEDB0655-390E-4836-A71E-E6A5E7152A56}"/>
    <cellStyle name="Currency 14 2 2" xfId="4499" xr:uid="{BD0203A9-7DB2-476C-BDA7-325AF9550C32}"/>
    <cellStyle name="Currency 14 3" xfId="4500" xr:uid="{FE91E9A1-1556-4DCE-8631-BF5D6049B15A}"/>
    <cellStyle name="Currency 15" xfId="4385" xr:uid="{CF82FCC7-27ED-413B-AB4C-47616D75BB49}"/>
    <cellStyle name="Currency 17" xfId="4294" xr:uid="{90536B67-B9E5-413A-B876-1508171AA521}"/>
    <cellStyle name="Currency 2" xfId="18" xr:uid="{ED4D9E8B-73BE-4DD4-A348-10E0DBF395E3}"/>
    <cellStyle name="Currency 2 2" xfId="19" xr:uid="{6930FF1A-6562-4BB8-9AAB-12961B0BFD84}"/>
    <cellStyle name="Currency 2 2 2" xfId="20" xr:uid="{2B5B03D6-143D-443D-A101-A8A76103D9A4}"/>
    <cellStyle name="Currency 2 2 2 2" xfId="21" xr:uid="{AEE774B3-FE9C-4A45-A649-8D2C5CCD71DD}"/>
    <cellStyle name="Currency 2 2 2 2 2" xfId="4761" xr:uid="{62AB1C81-C844-47B8-A2C1-04698BB5F0AB}"/>
    <cellStyle name="Currency 2 2 2 3" xfId="22" xr:uid="{E5D887FF-6F90-411E-B083-E117D417306F}"/>
    <cellStyle name="Currency 2 2 2 3 2" xfId="3674" xr:uid="{11F67185-3154-476E-BDA3-EB1E46AA38F5}"/>
    <cellStyle name="Currency 2 2 2 3 2 2" xfId="4501" xr:uid="{06C668EC-F27E-4B28-B494-DD94D71D4F24}"/>
    <cellStyle name="Currency 2 2 2 3 3" xfId="4502" xr:uid="{1A5C8825-8017-4A28-9153-D08A10A605AE}"/>
    <cellStyle name="Currency 2 2 2 4" xfId="3675" xr:uid="{F082D4B3-8735-48C0-8C04-053499B790F6}"/>
    <cellStyle name="Currency 2 2 2 4 2" xfId="4503" xr:uid="{86AD05D0-DCCF-49C8-9B2E-EC7718E4B9BA}"/>
    <cellStyle name="Currency 2 2 2 5" xfId="4504" xr:uid="{D2050423-0E40-4311-A990-0A57772CBDC9}"/>
    <cellStyle name="Currency 2 2 3" xfId="3676" xr:uid="{1B72D9A4-9B07-44A5-ACD3-84DE6BC46342}"/>
    <cellStyle name="Currency 2 2 3 2" xfId="4505" xr:uid="{3AC6976B-70EE-488F-8860-B4154446DE62}"/>
    <cellStyle name="Currency 2 2 4" xfId="4506" xr:uid="{ED641B79-F2B2-429B-B799-C4295C91A0F3}"/>
    <cellStyle name="Currency 2 3" xfId="23" xr:uid="{EC1C2887-5ED7-4A8B-911A-6751BE70DB7B}"/>
    <cellStyle name="Currency 2 3 2" xfId="3677" xr:uid="{072E4B09-88BB-46C2-A47C-254539E0C122}"/>
    <cellStyle name="Currency 2 3 2 2" xfId="4507" xr:uid="{C93FF57D-52AF-449F-8DD5-6539318A3C89}"/>
    <cellStyle name="Currency 2 3 3" xfId="4508" xr:uid="{A2B910C0-3BD6-4D99-B52A-89F1E2726CE4}"/>
    <cellStyle name="Currency 2 4" xfId="3678" xr:uid="{2ADD332F-1EAB-4543-855F-DDFEB145E004}"/>
    <cellStyle name="Currency 2 4 2" xfId="4418" xr:uid="{65C67A63-256C-4F2A-8011-092AEB787D35}"/>
    <cellStyle name="Currency 2 5" xfId="4419" xr:uid="{56F3D5B2-39DC-4F3F-95ED-A3433454FC20}"/>
    <cellStyle name="Currency 2 5 2" xfId="4420" xr:uid="{ECBB2EB7-78BE-4156-8A44-85F8A94AD062}"/>
    <cellStyle name="Currency 2 6" xfId="4421" xr:uid="{AFC7FF8C-B161-45A4-8BBB-2A4F0E60DD99}"/>
    <cellStyle name="Currency 3" xfId="24" xr:uid="{C57058DB-208B-437D-BBB3-4F2CA7D37D24}"/>
    <cellStyle name="Currency 3 2" xfId="25" xr:uid="{F2B091B2-8FFB-4D29-8E27-645D4B25C0D1}"/>
    <cellStyle name="Currency 3 2 2" xfId="3679" xr:uid="{9CF9C39A-3616-471A-8AFE-670C490376A8}"/>
    <cellStyle name="Currency 3 2 2 2" xfId="4509" xr:uid="{55572D83-5CFE-4FC4-86A6-D454E3948BE3}"/>
    <cellStyle name="Currency 3 2 3" xfId="4510" xr:uid="{499A58F5-DEC6-40FF-BD41-7147E0EDD356}"/>
    <cellStyle name="Currency 3 3" xfId="26" xr:uid="{E1B27657-9EB3-4E69-8B3A-BAECE09E1BA7}"/>
    <cellStyle name="Currency 3 3 2" xfId="3680" xr:uid="{07A9CB4A-2B03-487E-AB4F-750965C498F2}"/>
    <cellStyle name="Currency 3 3 2 2" xfId="4511" xr:uid="{8D400490-C8A3-4B84-B8D0-ED729A39FC01}"/>
    <cellStyle name="Currency 3 3 3" xfId="4512" xr:uid="{6C41E514-CCFD-47F9-8E61-A61223EDB227}"/>
    <cellStyle name="Currency 3 4" xfId="27" xr:uid="{986E8A49-493F-4474-AFD7-1F3B2EEACF60}"/>
    <cellStyle name="Currency 3 4 2" xfId="3681" xr:uid="{3903E238-F928-4B81-8009-37CBA37D314C}"/>
    <cellStyle name="Currency 3 4 2 2" xfId="4513" xr:uid="{2E707589-A518-4A25-9BB0-FC9CCB36511A}"/>
    <cellStyle name="Currency 3 4 3" xfId="4514" xr:uid="{64F23571-BCED-4D7D-8426-9A2B29B50F7C}"/>
    <cellStyle name="Currency 3 5" xfId="3682" xr:uid="{D53EF405-A47E-42F8-B8D5-21CC7ACB3870}"/>
    <cellStyle name="Currency 3 5 2" xfId="4515" xr:uid="{ECE8CFC3-D886-40A0-8DD2-5A5282921859}"/>
    <cellStyle name="Currency 3 6" xfId="4516" xr:uid="{CBC04EC1-5AB3-4386-8D18-727539656BC7}"/>
    <cellStyle name="Currency 4" xfId="28" xr:uid="{F99A4AB3-9B31-4186-87E6-6FB44CC63E0B}"/>
    <cellStyle name="Currency 4 2" xfId="29" xr:uid="{A67B3F74-B913-4262-B7C2-F829E39CC16E}"/>
    <cellStyle name="Currency 4 2 2" xfId="3683" xr:uid="{2E4A9453-3CBF-4518-8BF8-C6C037AA2C3E}"/>
    <cellStyle name="Currency 4 2 2 2" xfId="4517" xr:uid="{7BA1ED24-4393-4953-B057-94F71653C562}"/>
    <cellStyle name="Currency 4 2 3" xfId="4518" xr:uid="{DF4A7A12-D98C-4593-8D98-5287D3F1B1A6}"/>
    <cellStyle name="Currency 4 3" xfId="30" xr:uid="{929AB72A-0682-43E4-99BE-E290A672C652}"/>
    <cellStyle name="Currency 4 3 2" xfId="3684" xr:uid="{2F997141-73CC-42D8-BB0E-098BFB1C5DEC}"/>
    <cellStyle name="Currency 4 3 2 2" xfId="4519" xr:uid="{98168556-F7DD-4796-9865-527D113424EE}"/>
    <cellStyle name="Currency 4 3 3" xfId="4520" xr:uid="{EC3C4964-48CB-4222-8550-05C194B9D15E}"/>
    <cellStyle name="Currency 4 4" xfId="3685" xr:uid="{525FBFF3-1698-48B4-929A-29107DE2C7A3}"/>
    <cellStyle name="Currency 4 4 2" xfId="4521" xr:uid="{09013CFF-449F-47B1-B57E-9CD517924103}"/>
    <cellStyle name="Currency 4 5" xfId="4295" xr:uid="{9382D9F7-9D9F-43FF-9343-393598097E06}"/>
    <cellStyle name="Currency 4 5 2" xfId="4522" xr:uid="{72DAE45B-573C-4A6F-BFF8-083037488921}"/>
    <cellStyle name="Currency 4 5 3" xfId="4712" xr:uid="{72199AEE-D3DA-434D-949D-2308C71333E0}"/>
    <cellStyle name="Currency 4 5 3 2" xfId="5317" xr:uid="{9F01F515-7464-4FA9-A191-D37A8CBF3377}"/>
    <cellStyle name="Currency 4 5 3 3" xfId="4762" xr:uid="{5C697CA5-46B5-4DC6-9B46-376C66DF395E}"/>
    <cellStyle name="Currency 4 5 4" xfId="4689" xr:uid="{5D165A2E-8FC3-4C64-9AE8-42C80C74BCED}"/>
    <cellStyle name="Currency 4 6" xfId="4681" xr:uid="{51954A36-BABE-4188-8DE4-6F2BD289F203}"/>
    <cellStyle name="Currency 5" xfId="31" xr:uid="{50114FB3-7B8F-4D64-8F7A-D2DBD69C412F}"/>
    <cellStyle name="Currency 5 2" xfId="32" xr:uid="{42887740-83B9-4983-84C2-B1D9CD5C9910}"/>
    <cellStyle name="Currency 5 2 2" xfId="3686" xr:uid="{6F87C929-B71A-46D6-A595-AD8DB914C85E}"/>
    <cellStyle name="Currency 5 2 2 2" xfId="4523" xr:uid="{328FD2A6-EB33-4CAD-BFFF-6D1A379E11A9}"/>
    <cellStyle name="Currency 5 2 3" xfId="4524" xr:uid="{53FB50E7-79AF-4162-BCF8-83DB665630C4}"/>
    <cellStyle name="Currency 5 3" xfId="4296" xr:uid="{6073B6D7-FA58-46FF-9F82-844509888710}"/>
    <cellStyle name="Currency 5 3 2" xfId="4620" xr:uid="{1654CF71-422A-458C-AA99-74937A03AA07}"/>
    <cellStyle name="Currency 5 3 2 2" xfId="5307" xr:uid="{BB046F7D-F448-4482-8DA3-10DEFED43825}"/>
    <cellStyle name="Currency 5 3 2 3" xfId="4764" xr:uid="{0FF9DF3F-D46D-4CC4-A51E-F7733E0876AC}"/>
    <cellStyle name="Currency 5 4" xfId="4763" xr:uid="{5DFC314A-912B-4328-850D-267D20CB4E1A}"/>
    <cellStyle name="Currency 6" xfId="33" xr:uid="{545590DE-CEAA-48B2-94DB-7A0D0F27274B}"/>
    <cellStyle name="Currency 6 2" xfId="3687" xr:uid="{B7E5E695-FED4-40F8-85BC-FEECF4D9621B}"/>
    <cellStyle name="Currency 6 2 2" xfId="4525" xr:uid="{7827056E-A65D-4A26-9105-4496D9EA499B}"/>
    <cellStyle name="Currency 6 3" xfId="4297" xr:uid="{93A9070D-7AC3-4FA0-A252-1FB1CB94F02D}"/>
    <cellStyle name="Currency 6 3 2" xfId="4526" xr:uid="{FD94497D-30B0-4236-B2F2-3FE7CA6C1021}"/>
    <cellStyle name="Currency 6 3 3" xfId="4713" xr:uid="{BBCCC6F9-DD09-4E3C-B2CD-BCA70E0B572D}"/>
    <cellStyle name="Currency 6 3 3 2" xfId="5318" xr:uid="{A273BB4B-70A2-49F0-8169-5915EB2B8560}"/>
    <cellStyle name="Currency 6 3 3 3" xfId="4765" xr:uid="{208309C8-3693-47F8-98F4-65138A014CA5}"/>
    <cellStyle name="Currency 6 3 4" xfId="4690" xr:uid="{5D0A1C77-A479-4434-82BF-1B25513F018F}"/>
    <cellStyle name="Currency 6 4" xfId="4682" xr:uid="{5572B2FF-2E8C-4B2E-921E-F06C9A92323E}"/>
    <cellStyle name="Currency 7" xfId="34" xr:uid="{7163D9E5-9C54-4945-BC2D-839BAD3566C9}"/>
    <cellStyle name="Currency 7 2" xfId="35" xr:uid="{F1121815-04C3-4669-B57B-7344CE3E0957}"/>
    <cellStyle name="Currency 7 2 2" xfId="3688" xr:uid="{FC203754-2718-4CF8-AC87-110C105BDF9E}"/>
    <cellStyle name="Currency 7 2 2 2" xfId="4527" xr:uid="{0AA519FF-2B76-4B00-BEDE-7C3F2244616F}"/>
    <cellStyle name="Currency 7 2 3" xfId="4528" xr:uid="{57F7E1CB-209A-44A8-8440-97D96879643D}"/>
    <cellStyle name="Currency 7 3" xfId="3689" xr:uid="{F8CE688D-03C2-4A28-B707-376F658B13AC}"/>
    <cellStyle name="Currency 7 3 2" xfId="4529" xr:uid="{4E0DCB63-3331-4D7C-877A-290BF11D40B6}"/>
    <cellStyle name="Currency 7 4" xfId="4530" xr:uid="{558D24DD-9E68-4CD1-A1B6-3A9606001837}"/>
    <cellStyle name="Currency 7 5" xfId="4683" xr:uid="{09C6E16C-A268-4D57-9BA2-D2439676FB80}"/>
    <cellStyle name="Currency 8" xfId="36" xr:uid="{E2EDD483-C2B2-480A-B2BA-C21FE5866718}"/>
    <cellStyle name="Currency 8 2" xfId="37" xr:uid="{BFE0D175-1559-4E8D-AD66-79652EBB7335}"/>
    <cellStyle name="Currency 8 2 2" xfId="3690" xr:uid="{F25C77FC-D46E-48CE-98B9-DFB5CB1923BC}"/>
    <cellStyle name="Currency 8 2 2 2" xfId="4531" xr:uid="{C922F6B3-589F-45F6-BF71-6D5D8D521F64}"/>
    <cellStyle name="Currency 8 2 3" xfId="4532" xr:uid="{0633C589-8379-4177-A769-2D81EDAE4B30}"/>
    <cellStyle name="Currency 8 3" xfId="38" xr:uid="{BA5B94A2-525F-4AE9-9ED3-05E5E620A1C8}"/>
    <cellStyle name="Currency 8 3 2" xfId="3691" xr:uid="{46574452-2C7E-4699-ADC5-EAFE301C2B07}"/>
    <cellStyle name="Currency 8 3 2 2" xfId="4533" xr:uid="{D788F490-244B-4190-ACD1-ACD3751A2948}"/>
    <cellStyle name="Currency 8 3 3" xfId="4534" xr:uid="{F37CB3AF-68EC-47E0-A105-369BCC02DFDF}"/>
    <cellStyle name="Currency 8 4" xfId="39" xr:uid="{53B3986A-CDA6-4BA7-985F-E7E089BCA964}"/>
    <cellStyle name="Currency 8 4 2" xfId="3692" xr:uid="{D92D4B26-BD42-4C39-AAD6-F4DAEA96877F}"/>
    <cellStyle name="Currency 8 4 2 2" xfId="4535" xr:uid="{7109CEB7-F798-4D2D-B7D9-83A723263459}"/>
    <cellStyle name="Currency 8 4 3" xfId="4536" xr:uid="{9BC9B15F-1192-445A-AA3F-BFC7B9817C9F}"/>
    <cellStyle name="Currency 8 5" xfId="3693" xr:uid="{87F8DF68-3EEA-417C-B327-5A4D4BBD8237}"/>
    <cellStyle name="Currency 8 5 2" xfId="4537" xr:uid="{7343777C-F81C-4175-9476-BC9D6A58D656}"/>
    <cellStyle name="Currency 8 6" xfId="4538" xr:uid="{277A8F4F-BCE7-4D7A-9CF1-1F0EA11A0F1F}"/>
    <cellStyle name="Currency 8 7" xfId="4684" xr:uid="{32F9CE27-B78C-4233-8D27-CBD29E2FC520}"/>
    <cellStyle name="Currency 9" xfId="40" xr:uid="{CA668830-4ECA-43E1-B31A-7BDC24918D5C}"/>
    <cellStyle name="Currency 9 2" xfId="41" xr:uid="{C61A5AB0-50A0-4C24-A86F-BAD7C72ED27E}"/>
    <cellStyle name="Currency 9 2 2" xfId="3694" xr:uid="{0E5C3170-20A2-4FFE-B9A4-DF14CC1CC332}"/>
    <cellStyle name="Currency 9 2 2 2" xfId="4539" xr:uid="{B859FD8F-0456-483D-9DE4-2385E493AA8F}"/>
    <cellStyle name="Currency 9 2 3" xfId="4540" xr:uid="{DC5A49A3-606C-4095-A576-8F538D3819EE}"/>
    <cellStyle name="Currency 9 3" xfId="42" xr:uid="{665C2507-1674-436D-90C1-C10512341DDD}"/>
    <cellStyle name="Currency 9 3 2" xfId="3695" xr:uid="{A09FB936-5B77-495F-8550-AA77BF295510}"/>
    <cellStyle name="Currency 9 3 2 2" xfId="4541" xr:uid="{472987D6-9755-453A-90AA-32237F4BD60D}"/>
    <cellStyle name="Currency 9 3 3" xfId="4542" xr:uid="{42E0CB4F-3D8B-4C26-AF4F-E0544FA4DDE2}"/>
    <cellStyle name="Currency 9 4" xfId="3696" xr:uid="{A3179285-615A-4C8C-A2A1-34456FD5EA60}"/>
    <cellStyle name="Currency 9 4 2" xfId="4543" xr:uid="{7DCCE36F-F43D-47D6-B558-1FDA73BA1A84}"/>
    <cellStyle name="Currency 9 5" xfId="4298" xr:uid="{1C28D2C5-AE81-43BA-ADA4-ADEBB1E16F4B}"/>
    <cellStyle name="Currency 9 5 2" xfId="4544" xr:uid="{BD877F2C-7326-4204-B101-01877CF04737}"/>
    <cellStyle name="Currency 9 5 3" xfId="4714" xr:uid="{32D7717A-569E-4489-9190-8A93C7E38BB5}"/>
    <cellStyle name="Currency 9 5 4" xfId="4691" xr:uid="{C41BA321-F1A9-4ACC-997A-E020AA6903B5}"/>
    <cellStyle name="Currency 9 6" xfId="4685" xr:uid="{1F6F817D-B16F-4923-9949-4B9A6D73A0D0}"/>
    <cellStyle name="Hyperlink 2" xfId="6" xr:uid="{6CFFD761-E1C4-4FFC-9C82-FDD569F38491}"/>
    <cellStyle name="Hyperlink 3" xfId="43" xr:uid="{6E5AC828-2995-4FEA-8684-AF5AF910B9B2}"/>
    <cellStyle name="Hyperlink 3 2" xfId="4386" xr:uid="{3601980A-B4ED-4407-9697-44AEA4B44685}"/>
    <cellStyle name="Hyperlink 3 3" xfId="4299" xr:uid="{453E27CA-17CF-4B08-8168-B902BF91A9E7}"/>
    <cellStyle name="Hyperlink 4" xfId="4300" xr:uid="{03C961C6-6B43-458F-9303-91D9A6F2222E}"/>
    <cellStyle name="Normal" xfId="0" builtinId="0"/>
    <cellStyle name="Normal 10" xfId="44" xr:uid="{ECD2EE35-5839-4C5A-BE62-CA0622FA4EC3}"/>
    <cellStyle name="Normal 10 10" xfId="93" xr:uid="{61BEB62D-CC29-4149-A76F-59C9B0881FD0}"/>
    <cellStyle name="Normal 10 10 2" xfId="94" xr:uid="{582FAE9E-74AA-4331-AA19-42B2070641C0}"/>
    <cellStyle name="Normal 10 10 2 2" xfId="4302" xr:uid="{FFCE58BB-F8C4-4F6B-853D-8134D0433E71}"/>
    <cellStyle name="Normal 10 10 2 3" xfId="4598" xr:uid="{95E6785F-F167-4D0E-8E43-F02F5EBC9F97}"/>
    <cellStyle name="Normal 10 10 3" xfId="95" xr:uid="{C36CB38C-1BB3-4585-8ACB-47BC01146C2A}"/>
    <cellStyle name="Normal 10 10 4" xfId="96" xr:uid="{2F01F47B-F032-4534-943A-428E38A44A72}"/>
    <cellStyle name="Normal 10 11" xfId="97" xr:uid="{1541364F-55B5-4D44-AA95-7971B5317806}"/>
    <cellStyle name="Normal 10 11 2" xfId="98" xr:uid="{9434677D-DB6B-4089-9286-6B0E05B338AB}"/>
    <cellStyle name="Normal 10 11 3" xfId="99" xr:uid="{48D40EF0-A7FC-4A07-ABBE-04E747E478A4}"/>
    <cellStyle name="Normal 10 11 4" xfId="100" xr:uid="{C81F4EDB-8981-4EC4-8116-96206D7521DD}"/>
    <cellStyle name="Normal 10 12" xfId="101" xr:uid="{4790EB21-4992-4DE0-BD99-7C0C1E21791B}"/>
    <cellStyle name="Normal 10 12 2" xfId="102" xr:uid="{3C3AF8B9-B132-45BA-AFCD-88368FA9C4AA}"/>
    <cellStyle name="Normal 10 13" xfId="103" xr:uid="{4662DDE6-4521-4218-B91C-9751323D57DE}"/>
    <cellStyle name="Normal 10 14" xfId="104" xr:uid="{067ED321-EC75-466B-8155-E36E84476539}"/>
    <cellStyle name="Normal 10 15" xfId="105" xr:uid="{2048B079-91AF-4932-9E2F-7C2BE47A56CD}"/>
    <cellStyle name="Normal 10 2" xfId="45" xr:uid="{D1064AFC-3C03-45B7-B8A8-99046EC1EC11}"/>
    <cellStyle name="Normal 10 2 10" xfId="106" xr:uid="{C4C5794A-9AEE-4252-8EE8-87F92484E803}"/>
    <cellStyle name="Normal 10 2 11" xfId="107" xr:uid="{8E96EADD-8B73-4536-BD08-3D37E8D022E8}"/>
    <cellStyle name="Normal 10 2 2" xfId="108" xr:uid="{F002E00E-1443-4DD8-887E-7341AE2D5D37}"/>
    <cellStyle name="Normal 10 2 2 2" xfId="109" xr:uid="{31503BD6-F966-463E-A4A7-D04CE471EED1}"/>
    <cellStyle name="Normal 10 2 2 2 2" xfId="110" xr:uid="{9AD84465-1BEC-4AC9-AB28-D6D56573AD4A}"/>
    <cellStyle name="Normal 10 2 2 2 2 2" xfId="111" xr:uid="{804CCA83-6BA6-40AC-A680-2F038A1F0AC6}"/>
    <cellStyle name="Normal 10 2 2 2 2 2 2" xfId="112" xr:uid="{0EACC67A-9F6F-449C-89AA-B69E46BAAD32}"/>
    <cellStyle name="Normal 10 2 2 2 2 2 2 2" xfId="3738" xr:uid="{88A6B069-5919-421A-9A3C-1FBECDCC53E2}"/>
    <cellStyle name="Normal 10 2 2 2 2 2 2 2 2" xfId="3739" xr:uid="{FEDB9B3B-DBD1-4A36-A438-6BB88157DADE}"/>
    <cellStyle name="Normal 10 2 2 2 2 2 2 3" xfId="3740" xr:uid="{4F5CE485-5295-47B9-834B-89341E09E8AF}"/>
    <cellStyle name="Normal 10 2 2 2 2 2 3" xfId="113" xr:uid="{0857CD2C-6D9A-422A-B3D6-A934BC8ECC0B}"/>
    <cellStyle name="Normal 10 2 2 2 2 2 3 2" xfId="3741" xr:uid="{49D682E9-2C51-4A40-928B-D272F5FB7E08}"/>
    <cellStyle name="Normal 10 2 2 2 2 2 4" xfId="114" xr:uid="{5BA64821-E71F-4F43-AB2A-A45B727A7914}"/>
    <cellStyle name="Normal 10 2 2 2 2 3" xfId="115" xr:uid="{D100A9ED-1741-48FF-A198-20C6392847A3}"/>
    <cellStyle name="Normal 10 2 2 2 2 3 2" xfId="116" xr:uid="{56843A66-F27D-4FA8-A539-BD17F5236BDF}"/>
    <cellStyle name="Normal 10 2 2 2 2 3 2 2" xfId="3742" xr:uid="{EE74EE3A-841B-4DFA-9102-CCD95C6695D7}"/>
    <cellStyle name="Normal 10 2 2 2 2 3 3" xfId="117" xr:uid="{84A0D3BE-C91C-4851-8966-36282DB5B797}"/>
    <cellStyle name="Normal 10 2 2 2 2 3 4" xfId="118" xr:uid="{51CDC2B5-3E0E-4509-B4D6-DD125F89F46C}"/>
    <cellStyle name="Normal 10 2 2 2 2 4" xfId="119" xr:uid="{49E36107-9D63-460E-BBF9-3BFFB5C06756}"/>
    <cellStyle name="Normal 10 2 2 2 2 4 2" xfId="3743" xr:uid="{0EF35876-BCAA-4DA7-9CC4-2CBD516C2320}"/>
    <cellStyle name="Normal 10 2 2 2 2 5" xfId="120" xr:uid="{C6A87397-997D-4B3F-ABB2-6BB2CD6A4825}"/>
    <cellStyle name="Normal 10 2 2 2 2 6" xfId="121" xr:uid="{ABC28AA1-B41C-428C-86F1-70F318DA800D}"/>
    <cellStyle name="Normal 10 2 2 2 3" xfId="122" xr:uid="{76FB99EC-8C02-410C-98C0-CAF3D247D771}"/>
    <cellStyle name="Normal 10 2 2 2 3 2" xfId="123" xr:uid="{1E2B247E-C202-450B-924E-A51B0A06CF2B}"/>
    <cellStyle name="Normal 10 2 2 2 3 2 2" xfId="124" xr:uid="{3859CE8D-217B-4C5D-9E9A-38DC68033733}"/>
    <cellStyle name="Normal 10 2 2 2 3 2 2 2" xfId="3744" xr:uid="{AAEB4CC0-7635-47C4-9916-43D6908D4BDA}"/>
    <cellStyle name="Normal 10 2 2 2 3 2 2 2 2" xfId="3745" xr:uid="{1FEFAC03-3C36-4A18-89CD-F8B164261DC2}"/>
    <cellStyle name="Normal 10 2 2 2 3 2 2 3" xfId="3746" xr:uid="{8A077E4B-B688-466D-8D39-EAB5B58897AE}"/>
    <cellStyle name="Normal 10 2 2 2 3 2 3" xfId="125" xr:uid="{2175B5E9-C55A-4A84-889B-359B0E893989}"/>
    <cellStyle name="Normal 10 2 2 2 3 2 3 2" xfId="3747" xr:uid="{08B57372-E3EE-4AD1-BDA5-45795CE6C1B0}"/>
    <cellStyle name="Normal 10 2 2 2 3 2 4" xfId="126" xr:uid="{3FA7DCB0-5057-470C-95B6-7D9CE3DA9D13}"/>
    <cellStyle name="Normal 10 2 2 2 3 3" xfId="127" xr:uid="{95CF1C0A-16C3-49F0-A010-A29FC8F2C62F}"/>
    <cellStyle name="Normal 10 2 2 2 3 3 2" xfId="3748" xr:uid="{5D9090CC-6B35-40F9-9166-10F764AE2E0B}"/>
    <cellStyle name="Normal 10 2 2 2 3 3 2 2" xfId="3749" xr:uid="{A43429FA-29B8-4D1C-A79D-91ABD5B376DD}"/>
    <cellStyle name="Normal 10 2 2 2 3 3 3" xfId="3750" xr:uid="{5DEEA7B2-2FE5-4292-AB93-97BF5CCBAEFC}"/>
    <cellStyle name="Normal 10 2 2 2 3 4" xfId="128" xr:uid="{63B40E9B-5F9A-4154-B197-D0B337965C37}"/>
    <cellStyle name="Normal 10 2 2 2 3 4 2" xfId="3751" xr:uid="{A0BCD337-C267-4A2F-999F-277F548CE1AD}"/>
    <cellStyle name="Normal 10 2 2 2 3 5" xfId="129" xr:uid="{714C8E57-9FFC-4EF3-B5C9-B090DBA43918}"/>
    <cellStyle name="Normal 10 2 2 2 4" xfId="130" xr:uid="{8E845185-5638-41D2-A2E4-F9B0E16A7CB5}"/>
    <cellStyle name="Normal 10 2 2 2 4 2" xfId="131" xr:uid="{92A2E2D4-97B9-4BB5-A3C9-8FC291BC1F61}"/>
    <cellStyle name="Normal 10 2 2 2 4 2 2" xfId="3752" xr:uid="{F881B927-9284-4135-982D-24BC03023446}"/>
    <cellStyle name="Normal 10 2 2 2 4 2 2 2" xfId="3753" xr:uid="{8065BAF5-9EAA-4165-AED5-C0007E429DDE}"/>
    <cellStyle name="Normal 10 2 2 2 4 2 3" xfId="3754" xr:uid="{86F0BF15-5D2A-4DB8-9D57-39484D15ABB0}"/>
    <cellStyle name="Normal 10 2 2 2 4 3" xfId="132" xr:uid="{B2D3BD31-2611-4B54-9148-5F8C0D94AB3F}"/>
    <cellStyle name="Normal 10 2 2 2 4 3 2" xfId="3755" xr:uid="{80A454D0-4829-49E2-8784-D1EBD2C9A43E}"/>
    <cellStyle name="Normal 10 2 2 2 4 4" xfId="133" xr:uid="{6A9B0FE2-4A97-4CE1-8B0C-B1B619959E4E}"/>
    <cellStyle name="Normal 10 2 2 2 5" xfId="134" xr:uid="{A23B8D36-34FA-4FA3-9B4D-CF3AB284941E}"/>
    <cellStyle name="Normal 10 2 2 2 5 2" xfId="135" xr:uid="{61A0C18C-E985-4185-AC50-DF09FEA155FA}"/>
    <cellStyle name="Normal 10 2 2 2 5 2 2" xfId="3756" xr:uid="{5EB258B1-AD78-4FA6-B5CA-67E35476DB44}"/>
    <cellStyle name="Normal 10 2 2 2 5 3" xfId="136" xr:uid="{8195A770-758F-4FA9-AF0E-9B0A3DCC5E6E}"/>
    <cellStyle name="Normal 10 2 2 2 5 4" xfId="137" xr:uid="{CC23C2DB-3C47-42DB-8EC4-4EDE56D5EC0D}"/>
    <cellStyle name="Normal 10 2 2 2 6" xfId="138" xr:uid="{6E20A0C1-B9B8-49B9-8C67-A1316B6B969C}"/>
    <cellStyle name="Normal 10 2 2 2 6 2" xfId="3757" xr:uid="{3A9FF660-B47F-4337-AAEC-206F3B8B8F7B}"/>
    <cellStyle name="Normal 10 2 2 2 7" xfId="139" xr:uid="{93385B3A-F704-4E6C-908B-39F21E2ACBFD}"/>
    <cellStyle name="Normal 10 2 2 2 8" xfId="140" xr:uid="{89EBF616-6FDD-4CAD-93F4-D752BE958D4C}"/>
    <cellStyle name="Normal 10 2 2 3" xfId="141" xr:uid="{83EC7DBF-B953-4574-A7E6-2A9A7B700377}"/>
    <cellStyle name="Normal 10 2 2 3 2" xfId="142" xr:uid="{45EE09BC-9C86-4F04-A636-4A000A1A066E}"/>
    <cellStyle name="Normal 10 2 2 3 2 2" xfId="143" xr:uid="{E580B803-4A0B-4073-96A1-9FBC26F9DE4D}"/>
    <cellStyle name="Normal 10 2 2 3 2 2 2" xfId="3758" xr:uid="{5B7E04EC-E5B2-418C-B2B8-B781CE3423B1}"/>
    <cellStyle name="Normal 10 2 2 3 2 2 2 2" xfId="3759" xr:uid="{11C547BB-6DEF-4809-AC40-497FECB95E1E}"/>
    <cellStyle name="Normal 10 2 2 3 2 2 3" xfId="3760" xr:uid="{889E9A9B-7D7F-4037-99A9-E92FB2BE6B19}"/>
    <cellStyle name="Normal 10 2 2 3 2 3" xfId="144" xr:uid="{6FBA1096-E82C-4627-95ED-EDF7CE1B02C1}"/>
    <cellStyle name="Normal 10 2 2 3 2 3 2" xfId="3761" xr:uid="{D4D133A1-59A0-4345-8AEA-DF5B24C07D2D}"/>
    <cellStyle name="Normal 10 2 2 3 2 4" xfId="145" xr:uid="{20C7A276-59DE-4212-B415-8217FDB5C354}"/>
    <cellStyle name="Normal 10 2 2 3 3" xfId="146" xr:uid="{E622C993-1285-447D-A9E9-159DB39DE29B}"/>
    <cellStyle name="Normal 10 2 2 3 3 2" xfId="147" xr:uid="{2295F667-0C0B-42B4-8CF2-51E74610567D}"/>
    <cellStyle name="Normal 10 2 2 3 3 2 2" xfId="3762" xr:uid="{FA298E81-7086-49BC-B31F-0E2EA3BE9016}"/>
    <cellStyle name="Normal 10 2 2 3 3 3" xfId="148" xr:uid="{7DD3AB15-FF5C-4D05-91A1-9BB857EAB6B6}"/>
    <cellStyle name="Normal 10 2 2 3 3 4" xfId="149" xr:uid="{314A03D6-EFF5-4A12-9C21-892CFD59291E}"/>
    <cellStyle name="Normal 10 2 2 3 4" xfId="150" xr:uid="{42130F39-6C45-4B82-9CBC-3B51B01ECDB0}"/>
    <cellStyle name="Normal 10 2 2 3 4 2" xfId="3763" xr:uid="{386F4326-2737-4874-8022-827CFD395582}"/>
    <cellStyle name="Normal 10 2 2 3 5" xfId="151" xr:uid="{280D38C3-9F7B-426D-AE21-AFBDDEA01272}"/>
    <cellStyle name="Normal 10 2 2 3 6" xfId="152" xr:uid="{08DA2DE9-03E3-4093-8E33-9E04B9D0F440}"/>
    <cellStyle name="Normal 10 2 2 4" xfId="153" xr:uid="{B602CA9E-130A-49AA-A271-71C31E8FF048}"/>
    <cellStyle name="Normal 10 2 2 4 2" xfId="154" xr:uid="{A6DF29B5-AF7E-4B49-A25E-B0C0DAB13EAE}"/>
    <cellStyle name="Normal 10 2 2 4 2 2" xfId="155" xr:uid="{A2DA89E8-2405-4CC6-99D2-BE0DA842BA68}"/>
    <cellStyle name="Normal 10 2 2 4 2 2 2" xfId="3764" xr:uid="{1BDF2938-74C2-4D3E-A699-007CA8ECA07D}"/>
    <cellStyle name="Normal 10 2 2 4 2 2 2 2" xfId="3765" xr:uid="{D175AE60-71F9-4C71-B161-97A06BDFBC36}"/>
    <cellStyle name="Normal 10 2 2 4 2 2 3" xfId="3766" xr:uid="{A2455A78-CFF6-43E5-8741-63843B1B8A7D}"/>
    <cellStyle name="Normal 10 2 2 4 2 3" xfId="156" xr:uid="{BEC7C09E-2F3B-492C-B0D5-E2CEA79ADC6C}"/>
    <cellStyle name="Normal 10 2 2 4 2 3 2" xfId="3767" xr:uid="{935FFACE-4E08-48EA-99C0-C2375BA6E074}"/>
    <cellStyle name="Normal 10 2 2 4 2 4" xfId="157" xr:uid="{2446A2AC-9571-4AEE-B30C-672A727F80DB}"/>
    <cellStyle name="Normal 10 2 2 4 3" xfId="158" xr:uid="{31873533-EA1B-4388-B237-5F95EFC2F744}"/>
    <cellStyle name="Normal 10 2 2 4 3 2" xfId="3768" xr:uid="{0F3942AF-116A-454A-B177-F3EB04EB2D46}"/>
    <cellStyle name="Normal 10 2 2 4 3 2 2" xfId="3769" xr:uid="{F7025128-1A71-4190-8E70-1FE7D456E1A2}"/>
    <cellStyle name="Normal 10 2 2 4 3 3" xfId="3770" xr:uid="{F83FBC36-48EB-46EC-9C10-3918E1BE89CE}"/>
    <cellStyle name="Normal 10 2 2 4 4" xfId="159" xr:uid="{AB5CD07F-5FB6-4CD4-90E3-97474838C647}"/>
    <cellStyle name="Normal 10 2 2 4 4 2" xfId="3771" xr:uid="{9950A14F-8227-43D6-98FD-D2F5524827CC}"/>
    <cellStyle name="Normal 10 2 2 4 5" xfId="160" xr:uid="{80AAE749-5896-4154-A91A-1D48BE4CD7EC}"/>
    <cellStyle name="Normal 10 2 2 5" xfId="161" xr:uid="{02949112-5DDD-4B63-AE27-272BD23003D1}"/>
    <cellStyle name="Normal 10 2 2 5 2" xfId="162" xr:uid="{A10C36E1-5A6C-4F13-82CE-EA8367AF1442}"/>
    <cellStyle name="Normal 10 2 2 5 2 2" xfId="3772" xr:uid="{542C7965-CBBC-4C09-995B-5E155A3C00F0}"/>
    <cellStyle name="Normal 10 2 2 5 2 2 2" xfId="3773" xr:uid="{59BEFCAC-A713-45C9-8D5E-4749436A6C04}"/>
    <cellStyle name="Normal 10 2 2 5 2 3" xfId="3774" xr:uid="{93A5FD3E-9AB5-4809-9415-F0BFAF835764}"/>
    <cellStyle name="Normal 10 2 2 5 3" xfId="163" xr:uid="{97664F5F-A00A-4508-B39C-93B7C7CB4818}"/>
    <cellStyle name="Normal 10 2 2 5 3 2" xfId="3775" xr:uid="{70D02D40-B293-4909-BCAF-D658305642DE}"/>
    <cellStyle name="Normal 10 2 2 5 4" xfId="164" xr:uid="{435F17F5-EE15-4EC5-A0BF-981526CF1DDA}"/>
    <cellStyle name="Normal 10 2 2 6" xfId="165" xr:uid="{0B8A6B25-8D23-42D1-B1B9-55AEA74E4C44}"/>
    <cellStyle name="Normal 10 2 2 6 2" xfId="166" xr:uid="{74E93A66-7D5F-41EA-BFF2-C5DE913F435C}"/>
    <cellStyle name="Normal 10 2 2 6 2 2" xfId="3776" xr:uid="{1F7DA149-7128-4D0D-91B4-158944B6A874}"/>
    <cellStyle name="Normal 10 2 2 6 2 3" xfId="4304" xr:uid="{84281ABC-827A-4AAB-B8F5-14259292A935}"/>
    <cellStyle name="Normal 10 2 2 6 3" xfId="167" xr:uid="{D6521495-3E69-4C77-A7C0-0E36B6EA3266}"/>
    <cellStyle name="Normal 10 2 2 6 4" xfId="168" xr:uid="{0D69A1D8-1165-4A37-A5C5-A75696FED720}"/>
    <cellStyle name="Normal 10 2 2 6 4 2" xfId="4740" xr:uid="{51F6A3CC-3F89-457D-805F-C4F712A4B8E3}"/>
    <cellStyle name="Normal 10 2 2 6 4 3" xfId="4599" xr:uid="{C2BF9453-4BED-4DFE-A2BC-EB9EB0DB6378}"/>
    <cellStyle name="Normal 10 2 2 6 4 4" xfId="4447" xr:uid="{AB034132-D09E-40F4-A682-E74B92DAB6C5}"/>
    <cellStyle name="Normal 10 2 2 7" xfId="169" xr:uid="{D7F65A71-A976-4F1E-AEC1-D85A3D4D6F99}"/>
    <cellStyle name="Normal 10 2 2 7 2" xfId="3777" xr:uid="{E3E62E20-1433-4B43-AB60-A28394FE0EE0}"/>
    <cellStyle name="Normal 10 2 2 8" xfId="170" xr:uid="{CCDD939A-1DFB-4160-82B6-565E05272EC3}"/>
    <cellStyle name="Normal 10 2 2 9" xfId="171" xr:uid="{47DF7EC9-C41B-4A4C-AF7A-1063BC319CBF}"/>
    <cellStyle name="Normal 10 2 3" xfId="172" xr:uid="{D0EA3D7D-0A99-404F-8C91-25AD1E6D653F}"/>
    <cellStyle name="Normal 10 2 3 2" xfId="173" xr:uid="{132269DF-86EC-40C2-9D04-2D920C9B1D5F}"/>
    <cellStyle name="Normal 10 2 3 2 2" xfId="174" xr:uid="{641365C2-86A0-4031-A219-2125A9813289}"/>
    <cellStyle name="Normal 10 2 3 2 2 2" xfId="175" xr:uid="{E8C42EB9-6B90-41EC-8FEF-96CE1F8277B8}"/>
    <cellStyle name="Normal 10 2 3 2 2 2 2" xfId="3778" xr:uid="{CBD9B9AD-F2ED-40CE-8C52-E7EE6C8179A7}"/>
    <cellStyle name="Normal 10 2 3 2 2 2 2 2" xfId="3779" xr:uid="{660BA600-0AEE-4287-9E1B-A05681BB0532}"/>
    <cellStyle name="Normal 10 2 3 2 2 2 3" xfId="3780" xr:uid="{C8732968-2CCD-41DB-85AB-C02B10272E00}"/>
    <cellStyle name="Normal 10 2 3 2 2 3" xfId="176" xr:uid="{B783DD72-C5C2-466C-849A-4F8C6D1E064E}"/>
    <cellStyle name="Normal 10 2 3 2 2 3 2" xfId="3781" xr:uid="{8410A00B-60A9-4DAD-A7D8-ABB1D0019BC5}"/>
    <cellStyle name="Normal 10 2 3 2 2 4" xfId="177" xr:uid="{DAE64ADA-FE3F-42E5-919A-77A2120F3F7D}"/>
    <cellStyle name="Normal 10 2 3 2 3" xfId="178" xr:uid="{899065C3-EA92-4048-A58A-F1558A2A5D52}"/>
    <cellStyle name="Normal 10 2 3 2 3 2" xfId="179" xr:uid="{E0478022-7FBC-4D51-A529-48B77C567E75}"/>
    <cellStyle name="Normal 10 2 3 2 3 2 2" xfId="3782" xr:uid="{47C98B7F-0D80-4868-B6A8-6F508E51CA27}"/>
    <cellStyle name="Normal 10 2 3 2 3 3" xfId="180" xr:uid="{25E310A6-E6BE-434F-BEC0-F2EF7987A53D}"/>
    <cellStyle name="Normal 10 2 3 2 3 4" xfId="181" xr:uid="{3C73E122-955A-40F5-B845-41EFD33442A8}"/>
    <cellStyle name="Normal 10 2 3 2 4" xfId="182" xr:uid="{073F7953-4ACE-47F2-99FB-A04804D5B6B0}"/>
    <cellStyle name="Normal 10 2 3 2 4 2" xfId="3783" xr:uid="{F54CEAD5-2BA0-4495-9559-989ECC4448C9}"/>
    <cellStyle name="Normal 10 2 3 2 5" xfId="183" xr:uid="{6DF804B5-0AB5-43CE-A6EC-96400E0576FE}"/>
    <cellStyle name="Normal 10 2 3 2 6" xfId="184" xr:uid="{5916B983-67F9-4F73-A775-41121351F988}"/>
    <cellStyle name="Normal 10 2 3 3" xfId="185" xr:uid="{58E3E6D0-7B73-41F0-829D-B76A06051700}"/>
    <cellStyle name="Normal 10 2 3 3 2" xfId="186" xr:uid="{F8199209-8DA6-4662-87E5-B602DED61A48}"/>
    <cellStyle name="Normal 10 2 3 3 2 2" xfId="187" xr:uid="{6D07A5E9-ED75-4878-9CA3-9824D0CDB9E3}"/>
    <cellStyle name="Normal 10 2 3 3 2 2 2" xfId="3784" xr:uid="{84D283AB-AABF-452F-B66C-B13850A75659}"/>
    <cellStyle name="Normal 10 2 3 3 2 2 2 2" xfId="3785" xr:uid="{17AB0C77-5249-42FA-8B7F-A71935FD58FF}"/>
    <cellStyle name="Normal 10 2 3 3 2 2 3" xfId="3786" xr:uid="{820061CF-4B03-4F42-97F5-F8B885DCC891}"/>
    <cellStyle name="Normal 10 2 3 3 2 3" xfId="188" xr:uid="{C7EC178A-5E0E-4627-9243-80CC6728956A}"/>
    <cellStyle name="Normal 10 2 3 3 2 3 2" xfId="3787" xr:uid="{E9CDF340-CA4E-4703-AA3A-8A92A80CDAFD}"/>
    <cellStyle name="Normal 10 2 3 3 2 4" xfId="189" xr:uid="{15D4BCBC-51EF-4093-AA78-9BF6EED0BF34}"/>
    <cellStyle name="Normal 10 2 3 3 3" xfId="190" xr:uid="{939EC518-53AA-4D52-8F39-B1DF701551C1}"/>
    <cellStyle name="Normal 10 2 3 3 3 2" xfId="3788" xr:uid="{0B63E4DB-E24A-4BB3-914E-E1932EF4DDF5}"/>
    <cellStyle name="Normal 10 2 3 3 3 2 2" xfId="3789" xr:uid="{2E63CC76-E564-45DA-8069-1B3251232B12}"/>
    <cellStyle name="Normal 10 2 3 3 3 3" xfId="3790" xr:uid="{1D09539C-BC79-4A5A-85EA-C26D2F766BA7}"/>
    <cellStyle name="Normal 10 2 3 3 4" xfId="191" xr:uid="{7786389F-4385-43CE-8475-24C19FF4CD04}"/>
    <cellStyle name="Normal 10 2 3 3 4 2" xfId="3791" xr:uid="{24EF9792-D7C5-4FCE-B618-631AAB2208BF}"/>
    <cellStyle name="Normal 10 2 3 3 5" xfId="192" xr:uid="{36C4DB25-2570-43A1-84E7-17B9C928A97A}"/>
    <cellStyle name="Normal 10 2 3 4" xfId="193" xr:uid="{5D9D6E73-9C8B-4DDB-9DC7-185F82205227}"/>
    <cellStyle name="Normal 10 2 3 4 2" xfId="194" xr:uid="{8D7CDB87-4A9C-4B67-B568-E1309B1AA98E}"/>
    <cellStyle name="Normal 10 2 3 4 2 2" xfId="3792" xr:uid="{4FAF774E-9B9A-44A0-9E13-EB66A8415922}"/>
    <cellStyle name="Normal 10 2 3 4 2 2 2" xfId="3793" xr:uid="{CF47317E-F923-432B-AFE5-038DC3263C6F}"/>
    <cellStyle name="Normal 10 2 3 4 2 3" xfId="3794" xr:uid="{1385DF38-339E-4600-9595-4DFED9EDEF5D}"/>
    <cellStyle name="Normal 10 2 3 4 3" xfId="195" xr:uid="{6032B007-DAEC-45B6-8933-85DD66C388FE}"/>
    <cellStyle name="Normal 10 2 3 4 3 2" xfId="3795" xr:uid="{1F1DEAA1-7681-4BC4-9236-6AD5405F1E2F}"/>
    <cellStyle name="Normal 10 2 3 4 4" xfId="196" xr:uid="{24A342A3-E8CA-4C0B-8E2F-824BA8FDEB82}"/>
    <cellStyle name="Normal 10 2 3 5" xfId="197" xr:uid="{3F994B6C-F157-433E-A667-682DAF9C7E6E}"/>
    <cellStyle name="Normal 10 2 3 5 2" xfId="198" xr:uid="{ABFDA1C8-BB2A-4F49-BF71-CE4FD90B821C}"/>
    <cellStyle name="Normal 10 2 3 5 2 2" xfId="3796" xr:uid="{485B726F-2880-4600-B18B-8E1E07AD2242}"/>
    <cellStyle name="Normal 10 2 3 5 2 3" xfId="4305" xr:uid="{8B5156AB-5B25-417A-9D0D-1FA5B9B6C1D7}"/>
    <cellStyle name="Normal 10 2 3 5 3" xfId="199" xr:uid="{A2233EAB-FFEE-4128-BFCF-A651470F8EE0}"/>
    <cellStyle name="Normal 10 2 3 5 4" xfId="200" xr:uid="{C6EDD07B-5FB0-4741-B45E-F30DC27950CF}"/>
    <cellStyle name="Normal 10 2 3 5 4 2" xfId="4741" xr:uid="{DADBBC52-902C-4338-85E7-715023E0554F}"/>
    <cellStyle name="Normal 10 2 3 5 4 3" xfId="4600" xr:uid="{628064DE-7DF0-4F7F-A645-59419CAA3909}"/>
    <cellStyle name="Normal 10 2 3 5 4 4" xfId="4448" xr:uid="{EAC683C7-D2C7-4CCB-9ABB-AAD0C306DC8B}"/>
    <cellStyle name="Normal 10 2 3 6" xfId="201" xr:uid="{0C09191C-9C2D-4D6E-9534-AD8D7A27288A}"/>
    <cellStyle name="Normal 10 2 3 6 2" xfId="3797" xr:uid="{F35F7F48-F159-4AB4-8EEC-053985520632}"/>
    <cellStyle name="Normal 10 2 3 7" xfId="202" xr:uid="{2566C8BB-3A8A-4BA3-BE34-5550C350D44D}"/>
    <cellStyle name="Normal 10 2 3 8" xfId="203" xr:uid="{CFB910F7-8464-4144-9410-525D5C3957EE}"/>
    <cellStyle name="Normal 10 2 4" xfId="204" xr:uid="{17C7F3C6-B136-43D4-A522-3388BAE8EAE6}"/>
    <cellStyle name="Normal 10 2 4 2" xfId="205" xr:uid="{23408530-3A12-4099-BDB9-028DAFBFC89A}"/>
    <cellStyle name="Normal 10 2 4 2 2" xfId="206" xr:uid="{C6AB49EB-1BF7-4458-9E9D-053BD7718807}"/>
    <cellStyle name="Normal 10 2 4 2 2 2" xfId="207" xr:uid="{F08EAD7A-D0A5-4574-A08A-92A62313D0B2}"/>
    <cellStyle name="Normal 10 2 4 2 2 2 2" xfId="3798" xr:uid="{8C3B13F1-5B6D-4D29-97ED-4A8EA68ACAEA}"/>
    <cellStyle name="Normal 10 2 4 2 2 3" xfId="208" xr:uid="{2CCA817A-B72C-4CD5-80F4-9684C213BA4E}"/>
    <cellStyle name="Normal 10 2 4 2 2 4" xfId="209" xr:uid="{F2B75370-E0C2-4277-B120-7ABA46E947CD}"/>
    <cellStyle name="Normal 10 2 4 2 3" xfId="210" xr:uid="{A483047D-5FE2-42E6-BDCE-6044D7C1743C}"/>
    <cellStyle name="Normal 10 2 4 2 3 2" xfId="3799" xr:uid="{A300458A-6632-4F52-8C71-E872096A30FD}"/>
    <cellStyle name="Normal 10 2 4 2 4" xfId="211" xr:uid="{5D487BCD-9B5A-4918-A5F1-2E13ABA7150B}"/>
    <cellStyle name="Normal 10 2 4 2 5" xfId="212" xr:uid="{5DC29510-C33F-4ACB-8644-39B475C72F7B}"/>
    <cellStyle name="Normal 10 2 4 3" xfId="213" xr:uid="{CE0AE4D0-363A-4E3D-8C49-55F2C4216955}"/>
    <cellStyle name="Normal 10 2 4 3 2" xfId="214" xr:uid="{43471AC9-DDF1-4961-86F1-000B61178D9C}"/>
    <cellStyle name="Normal 10 2 4 3 2 2" xfId="3800" xr:uid="{C1251C67-FAEF-433B-A753-7EE326DD96DB}"/>
    <cellStyle name="Normal 10 2 4 3 3" xfId="215" xr:uid="{0D81E1A9-300A-4E40-B281-DD49BEA6D847}"/>
    <cellStyle name="Normal 10 2 4 3 4" xfId="216" xr:uid="{A71BBB12-20A1-4F6E-BBA4-240344D6D7B8}"/>
    <cellStyle name="Normal 10 2 4 4" xfId="217" xr:uid="{B0E0357F-827E-4D42-B683-2791A1B8EC2B}"/>
    <cellStyle name="Normal 10 2 4 4 2" xfId="218" xr:uid="{1FCFC36C-4A34-46FB-AC94-C160A11859AF}"/>
    <cellStyle name="Normal 10 2 4 4 3" xfId="219" xr:uid="{012F6B8A-5BFA-4FD5-8B9E-55935A503009}"/>
    <cellStyle name="Normal 10 2 4 4 4" xfId="220" xr:uid="{CAE35C31-8431-4DA2-9615-331638754273}"/>
    <cellStyle name="Normal 10 2 4 5" xfId="221" xr:uid="{8385B1A7-4CB6-4E5D-927A-104F610120E1}"/>
    <cellStyle name="Normal 10 2 4 6" xfId="222" xr:uid="{CECC0C92-B147-4CAF-90A7-D52C226DC05F}"/>
    <cellStyle name="Normal 10 2 4 7" xfId="223" xr:uid="{87964723-EE9B-4A4D-BB3E-3E6E1F45EBBD}"/>
    <cellStyle name="Normal 10 2 5" xfId="224" xr:uid="{69F9099A-5673-4BAB-B1F3-8AD64C1C92C5}"/>
    <cellStyle name="Normal 10 2 5 2" xfId="225" xr:uid="{F3EBF58C-E510-4394-8800-3F9124D6FDE3}"/>
    <cellStyle name="Normal 10 2 5 2 2" xfId="226" xr:uid="{61D220CA-AA51-4942-91E3-C18DD5C2600D}"/>
    <cellStyle name="Normal 10 2 5 2 2 2" xfId="3801" xr:uid="{BE425EAB-6FE4-49AB-B11F-2847E29F4D72}"/>
    <cellStyle name="Normal 10 2 5 2 2 2 2" xfId="3802" xr:uid="{334BD970-8E50-4BE6-AE17-5592B3FF2DFE}"/>
    <cellStyle name="Normal 10 2 5 2 2 3" xfId="3803" xr:uid="{66D35B36-DD3F-48FC-BDC9-DF4448EB749F}"/>
    <cellStyle name="Normal 10 2 5 2 3" xfId="227" xr:uid="{0A22763E-14B7-462C-9338-850918155706}"/>
    <cellStyle name="Normal 10 2 5 2 3 2" xfId="3804" xr:uid="{9013257A-5624-42F2-8DCC-B74D6E2D42C4}"/>
    <cellStyle name="Normal 10 2 5 2 4" xfId="228" xr:uid="{43102706-BE9E-49C4-B589-6168E4CE563F}"/>
    <cellStyle name="Normal 10 2 5 3" xfId="229" xr:uid="{A22E94AF-1DE8-4EAE-AF21-7956D1C83A06}"/>
    <cellStyle name="Normal 10 2 5 3 2" xfId="230" xr:uid="{F74B39F8-1397-4170-AF6E-11E046D82B40}"/>
    <cellStyle name="Normal 10 2 5 3 2 2" xfId="3805" xr:uid="{914D7362-CB94-478E-9E49-D6FF67E0527B}"/>
    <cellStyle name="Normal 10 2 5 3 3" xfId="231" xr:uid="{1BFD6DB1-4F8D-497F-B243-37DD9617F649}"/>
    <cellStyle name="Normal 10 2 5 3 4" xfId="232" xr:uid="{4B5D3588-8A62-4CCC-89E4-6313A4AA5897}"/>
    <cellStyle name="Normal 10 2 5 4" xfId="233" xr:uid="{542BD9F3-A8E6-411B-BB64-7D30A1CBB5A9}"/>
    <cellStyle name="Normal 10 2 5 4 2" xfId="3806" xr:uid="{5FA90509-9294-4C6F-9ECF-01556714C72C}"/>
    <cellStyle name="Normal 10 2 5 5" xfId="234" xr:uid="{60C9D05E-DD51-4159-AC2C-CF6FA2FFB19E}"/>
    <cellStyle name="Normal 10 2 5 6" xfId="235" xr:uid="{8C9E192E-E4B4-4990-A108-B38FC114C850}"/>
    <cellStyle name="Normal 10 2 6" xfId="236" xr:uid="{527453E7-03F4-47E6-BCB3-79B33C131A24}"/>
    <cellStyle name="Normal 10 2 6 2" xfId="237" xr:uid="{9E6B7AB6-419C-4FBE-8035-C4607D54EDCB}"/>
    <cellStyle name="Normal 10 2 6 2 2" xfId="238" xr:uid="{3F34BB59-10C6-4320-84CF-4EF81B52E88E}"/>
    <cellStyle name="Normal 10 2 6 2 2 2" xfId="3807" xr:uid="{733CD9F4-8031-4C47-B148-5E5A0E52BCD9}"/>
    <cellStyle name="Normal 10 2 6 2 3" xfId="239" xr:uid="{611E98B9-E433-4650-836A-659A0F10F8CD}"/>
    <cellStyle name="Normal 10 2 6 2 4" xfId="240" xr:uid="{F6F1F97F-9AE7-4695-895E-F85A444B959E}"/>
    <cellStyle name="Normal 10 2 6 3" xfId="241" xr:uid="{C3FD0DD4-F16E-4343-ADA7-38B38D5A8CB6}"/>
    <cellStyle name="Normal 10 2 6 3 2" xfId="3808" xr:uid="{502BEFF4-9A3D-4CAF-A843-EC47C8BD422B}"/>
    <cellStyle name="Normal 10 2 6 4" xfId="242" xr:uid="{3B68E276-34E4-43D4-9451-2B4EE446C7AA}"/>
    <cellStyle name="Normal 10 2 6 5" xfId="243" xr:uid="{DE34D9EC-D451-4A57-B146-81CDA0A26B9F}"/>
    <cellStyle name="Normal 10 2 7" xfId="244" xr:uid="{CBCBD542-6500-4EBE-9F26-11CE3D7093D0}"/>
    <cellStyle name="Normal 10 2 7 2" xfId="245" xr:uid="{630D2EB3-454A-4007-9005-C9D90033A286}"/>
    <cellStyle name="Normal 10 2 7 2 2" xfId="3809" xr:uid="{FB554BD1-94BF-4B20-A7DF-7B074789073F}"/>
    <cellStyle name="Normal 10 2 7 2 3" xfId="4303" xr:uid="{F5C9FCEB-3848-4022-A4B3-8BEE1C3DD256}"/>
    <cellStyle name="Normal 10 2 7 3" xfId="246" xr:uid="{0D38F94F-6E0D-466F-9760-49A904B7AA9E}"/>
    <cellStyle name="Normal 10 2 7 4" xfId="247" xr:uid="{B03B8E91-81EB-4967-AC5F-15EBEC8B7DCB}"/>
    <cellStyle name="Normal 10 2 7 4 2" xfId="4739" xr:uid="{D24D9CBC-E3CA-43B1-8BC4-64DA15177C4A}"/>
    <cellStyle name="Normal 10 2 7 4 3" xfId="4601" xr:uid="{446D342C-D377-4E7A-9A22-9B852A389F62}"/>
    <cellStyle name="Normal 10 2 7 4 4" xfId="4446" xr:uid="{E7A0C23A-AC1C-44EE-91C5-BDA68C2F66D7}"/>
    <cellStyle name="Normal 10 2 8" xfId="248" xr:uid="{D43C0D4B-A1B0-4B74-BB73-B9375A7EC38B}"/>
    <cellStyle name="Normal 10 2 8 2" xfId="249" xr:uid="{AC883C0E-19E4-45C9-B82B-C73D53B92654}"/>
    <cellStyle name="Normal 10 2 8 3" xfId="250" xr:uid="{472E0FA8-B573-4888-A575-635E9BF08CFE}"/>
    <cellStyle name="Normal 10 2 8 4" xfId="251" xr:uid="{5F4D90E5-008D-482B-8ABF-E608D0F0DF5B}"/>
    <cellStyle name="Normal 10 2 9" xfId="252" xr:uid="{5816DB8D-103B-45AE-8D2F-D52B995C1548}"/>
    <cellStyle name="Normal 10 3" xfId="253" xr:uid="{E1D6D048-0B12-4F5F-A369-50E08E2427FB}"/>
    <cellStyle name="Normal 10 3 10" xfId="254" xr:uid="{23F2CAE7-1F9A-4E5B-A9D7-823C84E61401}"/>
    <cellStyle name="Normal 10 3 11" xfId="255" xr:uid="{405FBC1A-4FB0-4C65-849F-753BF43DF484}"/>
    <cellStyle name="Normal 10 3 2" xfId="256" xr:uid="{22DBE034-FFD9-4B0E-A222-E40F7C184DFD}"/>
    <cellStyle name="Normal 10 3 2 2" xfId="257" xr:uid="{8286408F-DD82-4FFC-88C8-D929AA5332DE}"/>
    <cellStyle name="Normal 10 3 2 2 2" xfId="258" xr:uid="{081D584A-8F20-495E-B847-3235A7087178}"/>
    <cellStyle name="Normal 10 3 2 2 2 2" xfId="259" xr:uid="{97564523-7B45-49E6-9CF8-77ED79305A1B}"/>
    <cellStyle name="Normal 10 3 2 2 2 2 2" xfId="260" xr:uid="{52D11AFD-856B-429B-A7AA-166B74BCF586}"/>
    <cellStyle name="Normal 10 3 2 2 2 2 2 2" xfId="3810" xr:uid="{AA136384-E411-4567-A98B-4E36E1C9C98D}"/>
    <cellStyle name="Normal 10 3 2 2 2 2 3" xfId="261" xr:uid="{6EC950AB-F97D-4C28-BBD8-A4A7F8BDCEC6}"/>
    <cellStyle name="Normal 10 3 2 2 2 2 4" xfId="262" xr:uid="{23C4A1B5-CE99-42DB-8D23-58C07C5C8486}"/>
    <cellStyle name="Normal 10 3 2 2 2 3" xfId="263" xr:uid="{A96329D9-8899-4693-AF59-971365A5C732}"/>
    <cellStyle name="Normal 10 3 2 2 2 3 2" xfId="264" xr:uid="{6F425629-A33C-43F4-97B3-2C30206ADDBB}"/>
    <cellStyle name="Normal 10 3 2 2 2 3 3" xfId="265" xr:uid="{4D94B053-AD25-479F-9653-56730D7D5308}"/>
    <cellStyle name="Normal 10 3 2 2 2 3 4" xfId="266" xr:uid="{40B48D35-3EE3-43AD-B078-77C11EA66B15}"/>
    <cellStyle name="Normal 10 3 2 2 2 4" xfId="267" xr:uid="{EE83432B-2E8D-42E0-890F-94EC511A4EE4}"/>
    <cellStyle name="Normal 10 3 2 2 2 5" xfId="268" xr:uid="{FB0F471D-BFA4-4C21-B048-9F02FD3EBB59}"/>
    <cellStyle name="Normal 10 3 2 2 2 6" xfId="269" xr:uid="{60C0D42F-4D56-4C98-9009-1444297133EB}"/>
    <cellStyle name="Normal 10 3 2 2 3" xfId="270" xr:uid="{EA8C751E-C2A7-4279-BA5C-D02CC3D1C745}"/>
    <cellStyle name="Normal 10 3 2 2 3 2" xfId="271" xr:uid="{8713C546-956A-4390-8747-25FAFE914104}"/>
    <cellStyle name="Normal 10 3 2 2 3 2 2" xfId="272" xr:uid="{32964158-C124-4F79-8FF5-1A0D70CDBB26}"/>
    <cellStyle name="Normal 10 3 2 2 3 2 3" xfId="273" xr:uid="{457623A2-A6BC-4424-A8D4-0EAD5E4C686F}"/>
    <cellStyle name="Normal 10 3 2 2 3 2 4" xfId="274" xr:uid="{D63D39F4-D6EB-4C17-9E79-69491FDB2982}"/>
    <cellStyle name="Normal 10 3 2 2 3 3" xfId="275" xr:uid="{2F622C55-0310-4878-9351-15F391B0ADCA}"/>
    <cellStyle name="Normal 10 3 2 2 3 4" xfId="276" xr:uid="{628F6B84-5AEC-4986-BFD6-1CC67CE92224}"/>
    <cellStyle name="Normal 10 3 2 2 3 5" xfId="277" xr:uid="{A1F8FD21-BC24-42E4-94E4-6FDCD6FF8866}"/>
    <cellStyle name="Normal 10 3 2 2 4" xfId="278" xr:uid="{A7F9132E-114F-4A44-B32F-FCDA94EB966B}"/>
    <cellStyle name="Normal 10 3 2 2 4 2" xfId="279" xr:uid="{4CCAA218-AAE3-41BB-B924-F38C56AFBBD4}"/>
    <cellStyle name="Normal 10 3 2 2 4 3" xfId="280" xr:uid="{BB0EAAD3-FCF5-45E4-8C23-B657752D96F2}"/>
    <cellStyle name="Normal 10 3 2 2 4 4" xfId="281" xr:uid="{98A1B885-F245-4ABF-B201-5A4E70CDCDEE}"/>
    <cellStyle name="Normal 10 3 2 2 5" xfId="282" xr:uid="{5BB1268F-29A8-4E76-B755-36221D6D190A}"/>
    <cellStyle name="Normal 10 3 2 2 5 2" xfId="283" xr:uid="{10ABE5EF-2714-4A79-8966-439A0C608C66}"/>
    <cellStyle name="Normal 10 3 2 2 5 3" xfId="284" xr:uid="{B5664F02-9836-418B-AC25-68F9F32C7C40}"/>
    <cellStyle name="Normal 10 3 2 2 5 4" xfId="285" xr:uid="{AD436015-DEF6-4347-90B6-355ABABBAE7C}"/>
    <cellStyle name="Normal 10 3 2 2 6" xfId="286" xr:uid="{6A95D104-A36D-4513-B6B8-854A7FBCCB29}"/>
    <cellStyle name="Normal 10 3 2 2 7" xfId="287" xr:uid="{FF819DF5-2A8C-4A02-BB3E-BA701374D0CA}"/>
    <cellStyle name="Normal 10 3 2 2 8" xfId="288" xr:uid="{93CDE166-233D-40CA-A964-ECD35007C86C}"/>
    <cellStyle name="Normal 10 3 2 3" xfId="289" xr:uid="{E6E5E9FA-40D6-4C52-AB99-669365C06C71}"/>
    <cellStyle name="Normal 10 3 2 3 2" xfId="290" xr:uid="{5D32DF83-7A8A-4BAC-8ED0-44A6E2F57C9A}"/>
    <cellStyle name="Normal 10 3 2 3 2 2" xfId="291" xr:uid="{F4EA5687-B01D-4B50-9686-75D8AE3C6C33}"/>
    <cellStyle name="Normal 10 3 2 3 2 2 2" xfId="3811" xr:uid="{99F3A5D6-0064-4EEC-B979-19466E73C600}"/>
    <cellStyle name="Normal 10 3 2 3 2 2 2 2" xfId="3812" xr:uid="{86BBC53C-5764-4A56-9A64-1444B59DB49E}"/>
    <cellStyle name="Normal 10 3 2 3 2 2 3" xfId="3813" xr:uid="{722F2BF1-22EA-4956-89BC-049B39177DB9}"/>
    <cellStyle name="Normal 10 3 2 3 2 3" xfId="292" xr:uid="{27D40D15-6BCD-4367-887F-97D02112C4A6}"/>
    <cellStyle name="Normal 10 3 2 3 2 3 2" xfId="3814" xr:uid="{7ED55A5F-4C76-44B7-B57E-F5DCD74C8578}"/>
    <cellStyle name="Normal 10 3 2 3 2 4" xfId="293" xr:uid="{561F1054-80B7-4BAC-83BE-873B385B54EC}"/>
    <cellStyle name="Normal 10 3 2 3 3" xfId="294" xr:uid="{1663EC1E-DD51-43DE-81C2-ACBB4E88A476}"/>
    <cellStyle name="Normal 10 3 2 3 3 2" xfId="295" xr:uid="{D252E19B-4469-46EF-9817-45137C892C2F}"/>
    <cellStyle name="Normal 10 3 2 3 3 2 2" xfId="3815" xr:uid="{F9ADF0B1-186D-48E1-9892-A2092D954EF7}"/>
    <cellStyle name="Normal 10 3 2 3 3 3" xfId="296" xr:uid="{1FA11A97-4938-4D01-9852-3BD1275335D8}"/>
    <cellStyle name="Normal 10 3 2 3 3 4" xfId="297" xr:uid="{6F1F9062-F02F-4539-9F64-C472989FF1EE}"/>
    <cellStyle name="Normal 10 3 2 3 4" xfId="298" xr:uid="{E6C34BD6-9045-406F-84AA-5707B5151BA5}"/>
    <cellStyle name="Normal 10 3 2 3 4 2" xfId="3816" xr:uid="{08ACCD34-DB34-42BF-9DCD-AF599E10648B}"/>
    <cellStyle name="Normal 10 3 2 3 5" xfId="299" xr:uid="{7C388D30-8E46-4367-B773-95B25F2D70AF}"/>
    <cellStyle name="Normal 10 3 2 3 6" xfId="300" xr:uid="{3B593251-927C-4CA5-9FF5-25129D83C0D3}"/>
    <cellStyle name="Normal 10 3 2 4" xfId="301" xr:uid="{A70F7FF3-6ED5-4D28-88A9-9645BF69455E}"/>
    <cellStyle name="Normal 10 3 2 4 2" xfId="302" xr:uid="{69554F68-2B56-4C85-82DF-F1D882651602}"/>
    <cellStyle name="Normal 10 3 2 4 2 2" xfId="303" xr:uid="{32B81268-9C64-473E-9D35-E9195B2B11CD}"/>
    <cellStyle name="Normal 10 3 2 4 2 2 2" xfId="3817" xr:uid="{B371818D-230F-42DF-A864-5BC826F031F4}"/>
    <cellStyle name="Normal 10 3 2 4 2 3" xfId="304" xr:uid="{939FD0FD-80DD-40F1-AD3A-9ED9EF679B86}"/>
    <cellStyle name="Normal 10 3 2 4 2 4" xfId="305" xr:uid="{1FFAA634-9C12-4DD1-B321-989F98F2E8AF}"/>
    <cellStyle name="Normal 10 3 2 4 3" xfId="306" xr:uid="{6B212577-3B85-4FA8-B596-5DE959C7565A}"/>
    <cellStyle name="Normal 10 3 2 4 3 2" xfId="3818" xr:uid="{FE9DA1F7-4362-432D-8F7D-D857D2DC21A7}"/>
    <cellStyle name="Normal 10 3 2 4 4" xfId="307" xr:uid="{84F1060B-A5C4-4E50-85A9-7EE099CE0D07}"/>
    <cellStyle name="Normal 10 3 2 4 5" xfId="308" xr:uid="{6CF7E04A-ACB4-4089-A7D4-7422C77D2133}"/>
    <cellStyle name="Normal 10 3 2 5" xfId="309" xr:uid="{EC585596-CBBA-47DA-A9C7-C56A05FEEB6C}"/>
    <cellStyle name="Normal 10 3 2 5 2" xfId="310" xr:uid="{13526273-BA9F-4725-86BF-F7DA0FAFF408}"/>
    <cellStyle name="Normal 10 3 2 5 2 2" xfId="3819" xr:uid="{60FBFD03-22E3-4DEF-9EDB-15E1270EB265}"/>
    <cellStyle name="Normal 10 3 2 5 3" xfId="311" xr:uid="{FC0E9821-29C5-495A-8ECD-5952C36F10D5}"/>
    <cellStyle name="Normal 10 3 2 5 4" xfId="312" xr:uid="{5BE4D8AE-FF23-4B96-B608-810CB681F578}"/>
    <cellStyle name="Normal 10 3 2 6" xfId="313" xr:uid="{B506BF9F-7DC4-4822-A2C8-199B856B829C}"/>
    <cellStyle name="Normal 10 3 2 6 2" xfId="314" xr:uid="{948F38B7-D64E-416D-B1F3-8753C3DFB59D}"/>
    <cellStyle name="Normal 10 3 2 6 3" xfId="315" xr:uid="{20ACA7F7-3906-4935-B5D9-40B12105A6EF}"/>
    <cellStyle name="Normal 10 3 2 6 4" xfId="316" xr:uid="{EDCCB952-ABDA-45E8-A1E9-263F8772F14F}"/>
    <cellStyle name="Normal 10 3 2 7" xfId="317" xr:uid="{5329CB75-16D9-43F0-8F81-526E0D43FDB0}"/>
    <cellStyle name="Normal 10 3 2 8" xfId="318" xr:uid="{4AF3CB37-73D1-4425-BDB3-ABF3DE038BDE}"/>
    <cellStyle name="Normal 10 3 2 9" xfId="319" xr:uid="{630606F7-C91E-4D7B-84FD-FB65B42D87DC}"/>
    <cellStyle name="Normal 10 3 3" xfId="320" xr:uid="{9D9FFBFF-9AD9-4E2D-84D8-08336C6F5CC4}"/>
    <cellStyle name="Normal 10 3 3 2" xfId="321" xr:uid="{811FA414-7756-4E6B-AEFB-FA117ADF8308}"/>
    <cellStyle name="Normal 10 3 3 2 2" xfId="322" xr:uid="{FED67C36-11D7-43F6-8A02-037B24671299}"/>
    <cellStyle name="Normal 10 3 3 2 2 2" xfId="323" xr:uid="{AAF6E4D6-5D45-4FE0-A453-E49B55FBA3AB}"/>
    <cellStyle name="Normal 10 3 3 2 2 2 2" xfId="3820" xr:uid="{E04D57D2-EE37-4692-B73E-3542032609D2}"/>
    <cellStyle name="Normal 10 3 3 2 2 2 2 2" xfId="4621" xr:uid="{FEDEE43C-653E-4F11-9FFB-6F41AEBF61C0}"/>
    <cellStyle name="Normal 10 3 3 2 2 2 3" xfId="4622" xr:uid="{41D5A35E-3834-4020-9B62-E09E55AAEA39}"/>
    <cellStyle name="Normal 10 3 3 2 2 3" xfId="324" xr:uid="{D5D92101-EE4D-4D3C-ADC2-6A5207DD1BA7}"/>
    <cellStyle name="Normal 10 3 3 2 2 3 2" xfId="4623" xr:uid="{A3C532DE-5A19-41F8-B0A4-3B66C3A17384}"/>
    <cellStyle name="Normal 10 3 3 2 2 4" xfId="325" xr:uid="{4942EE45-4A14-4A7E-8816-46E0C6E6513F}"/>
    <cellStyle name="Normal 10 3 3 2 3" xfId="326" xr:uid="{3A399DD8-0812-4D69-BEDD-66D4B470DF6A}"/>
    <cellStyle name="Normal 10 3 3 2 3 2" xfId="327" xr:uid="{D3255AD9-DCB8-400A-A17F-5CF3A2E6BB10}"/>
    <cellStyle name="Normal 10 3 3 2 3 2 2" xfId="4624" xr:uid="{A4879789-4FDE-47BC-971A-BB65787D9FB3}"/>
    <cellStyle name="Normal 10 3 3 2 3 3" xfId="328" xr:uid="{C8FF2AD6-E7AD-434D-BC5A-847F824CAD27}"/>
    <cellStyle name="Normal 10 3 3 2 3 4" xfId="329" xr:uid="{FEFD40B1-F65C-4F2D-BAAE-354EDC99F61C}"/>
    <cellStyle name="Normal 10 3 3 2 4" xfId="330" xr:uid="{A182CE54-461E-4F9B-87ED-ADD43C92290E}"/>
    <cellStyle name="Normal 10 3 3 2 4 2" xfId="4625" xr:uid="{741D2B1F-F0AA-4E5E-9935-F6638F07893D}"/>
    <cellStyle name="Normal 10 3 3 2 5" xfId="331" xr:uid="{0358627C-85AC-4AFC-89DA-B104AFD9D0CE}"/>
    <cellStyle name="Normal 10 3 3 2 6" xfId="332" xr:uid="{E7AC3159-EC30-4AA8-8228-EDDFC4859AC7}"/>
    <cellStyle name="Normal 10 3 3 3" xfId="333" xr:uid="{4F7858BB-E118-4DF8-B838-D8DF4C56D24C}"/>
    <cellStyle name="Normal 10 3 3 3 2" xfId="334" xr:uid="{2F25555E-26AF-493F-94CB-D61539387D7C}"/>
    <cellStyle name="Normal 10 3 3 3 2 2" xfId="335" xr:uid="{72AD6895-E27F-49AF-82E2-D323383DB1BB}"/>
    <cellStyle name="Normal 10 3 3 3 2 2 2" xfId="4626" xr:uid="{588A862D-94D7-4B02-B2CC-7DEFAC6C19BB}"/>
    <cellStyle name="Normal 10 3 3 3 2 3" xfId="336" xr:uid="{CA9B98F8-43A4-482D-B0A3-A48A58124745}"/>
    <cellStyle name="Normal 10 3 3 3 2 4" xfId="337" xr:uid="{01442B28-4BC2-4346-AFA1-5FA949FA76DD}"/>
    <cellStyle name="Normal 10 3 3 3 3" xfId="338" xr:uid="{048725BE-CD11-4D4D-A0C7-937AB76ABD64}"/>
    <cellStyle name="Normal 10 3 3 3 3 2" xfId="4627" xr:uid="{B8EA6725-980D-4A60-9083-AA46058FDDE2}"/>
    <cellStyle name="Normal 10 3 3 3 4" xfId="339" xr:uid="{9635C87F-BCB1-416C-85AB-83FBF84AFFCD}"/>
    <cellStyle name="Normal 10 3 3 3 5" xfId="340" xr:uid="{3ACE133E-7FDA-4C95-BEE6-66AB3DB49AAD}"/>
    <cellStyle name="Normal 10 3 3 4" xfId="341" xr:uid="{268FC0FF-F62C-4254-8635-5EA666EA5989}"/>
    <cellStyle name="Normal 10 3 3 4 2" xfId="342" xr:uid="{B18C4458-20D2-4EBE-9492-52E76FDE11EC}"/>
    <cellStyle name="Normal 10 3 3 4 2 2" xfId="4628" xr:uid="{01A44504-202F-415F-8F58-92821C3DF443}"/>
    <cellStyle name="Normal 10 3 3 4 3" xfId="343" xr:uid="{8FDF6B53-33A6-4010-B930-4570F5371FE3}"/>
    <cellStyle name="Normal 10 3 3 4 4" xfId="344" xr:uid="{FACA3F98-8738-4C02-BEE4-E23B1EE5075F}"/>
    <cellStyle name="Normal 10 3 3 5" xfId="345" xr:uid="{C59C9FB7-D548-497C-9174-11650841E98F}"/>
    <cellStyle name="Normal 10 3 3 5 2" xfId="346" xr:uid="{36AF0D06-0F8B-4048-958E-0F7D2C14DD95}"/>
    <cellStyle name="Normal 10 3 3 5 3" xfId="347" xr:uid="{3D385D90-8585-4A11-BAFF-DF608CB1FB4B}"/>
    <cellStyle name="Normal 10 3 3 5 4" xfId="348" xr:uid="{043E9F60-520D-4BA7-8943-CA62469EDE6E}"/>
    <cellStyle name="Normal 10 3 3 6" xfId="349" xr:uid="{C20DECB3-0346-4363-9F5D-17991664DDD8}"/>
    <cellStyle name="Normal 10 3 3 7" xfId="350" xr:uid="{1FAE9816-378C-47CE-9690-60ACC89874F0}"/>
    <cellStyle name="Normal 10 3 3 8" xfId="351" xr:uid="{2ADDEFE8-E019-40EB-9845-1C49F61534CF}"/>
    <cellStyle name="Normal 10 3 4" xfId="352" xr:uid="{65FC4DC1-8E49-4565-A02A-5FE875A8105D}"/>
    <cellStyle name="Normal 10 3 4 2" xfId="353" xr:uid="{DFBEB738-3526-4621-B72A-70B399FAF3E5}"/>
    <cellStyle name="Normal 10 3 4 2 2" xfId="354" xr:uid="{B00F90BF-E08A-45B0-A76C-BA0F857AB262}"/>
    <cellStyle name="Normal 10 3 4 2 2 2" xfId="355" xr:uid="{8CAB9745-EAA2-40B4-ABC7-959F9BD15FF2}"/>
    <cellStyle name="Normal 10 3 4 2 2 2 2" xfId="3821" xr:uid="{2B0938AD-EDF5-440C-A336-0D96CA9357A2}"/>
    <cellStyle name="Normal 10 3 4 2 2 3" xfId="356" xr:uid="{FF0A6EEC-93BB-4D32-BAB0-CB7A9EB4ED60}"/>
    <cellStyle name="Normal 10 3 4 2 2 4" xfId="357" xr:uid="{6E99DF55-B29B-44B1-B446-480D030CBFC4}"/>
    <cellStyle name="Normal 10 3 4 2 3" xfId="358" xr:uid="{9ABFA439-DDBF-4417-971F-4705536C5634}"/>
    <cellStyle name="Normal 10 3 4 2 3 2" xfId="3822" xr:uid="{2B9288BC-9171-47AC-8FA3-4ECAE3E1DA2B}"/>
    <cellStyle name="Normal 10 3 4 2 4" xfId="359" xr:uid="{EC8BD5FD-61A9-4BD0-B2E4-A32E75DB8329}"/>
    <cellStyle name="Normal 10 3 4 2 5" xfId="360" xr:uid="{39C258C0-1A10-4E58-A2D3-BCE992CF5317}"/>
    <cellStyle name="Normal 10 3 4 3" xfId="361" xr:uid="{19EF9659-0052-4D76-9065-1EEA687B64E0}"/>
    <cellStyle name="Normal 10 3 4 3 2" xfId="362" xr:uid="{14A56EFA-1B30-47C6-BEB7-623E802646B5}"/>
    <cellStyle name="Normal 10 3 4 3 2 2" xfId="3823" xr:uid="{AF41CAF2-5F6C-4F2C-AC2F-F0A6ECD64EC9}"/>
    <cellStyle name="Normal 10 3 4 3 3" xfId="363" xr:uid="{C2CEFFF4-E56B-4ECE-972E-8E9AEFEEE783}"/>
    <cellStyle name="Normal 10 3 4 3 4" xfId="364" xr:uid="{D31AC4F6-D00A-4FDD-BF94-8ABA8AE7A7B1}"/>
    <cellStyle name="Normal 10 3 4 4" xfId="365" xr:uid="{C8E73E52-DEED-41C6-A98F-A153D7B4E0F6}"/>
    <cellStyle name="Normal 10 3 4 4 2" xfId="366" xr:uid="{4373914C-6EC7-48EA-BF70-62363151F6F7}"/>
    <cellStyle name="Normal 10 3 4 4 3" xfId="367" xr:uid="{C66ED2A7-4022-49ED-9162-B51E8F29043B}"/>
    <cellStyle name="Normal 10 3 4 4 4" xfId="368" xr:uid="{29FDCC82-B1EA-4386-A7C7-0FA2B13914F8}"/>
    <cellStyle name="Normal 10 3 4 5" xfId="369" xr:uid="{8AF9CC0B-F8D2-40BC-A660-3AF340B028D3}"/>
    <cellStyle name="Normal 10 3 4 6" xfId="370" xr:uid="{95A16B75-D746-4D2E-8BC7-A9065D5226E5}"/>
    <cellStyle name="Normal 10 3 4 7" xfId="371" xr:uid="{A50E5732-E919-4993-A911-5199C41AF0DA}"/>
    <cellStyle name="Normal 10 3 5" xfId="372" xr:uid="{639010DD-DC03-4D77-A507-9900837ED88D}"/>
    <cellStyle name="Normal 10 3 5 2" xfId="373" xr:uid="{8BE6ED69-843B-481C-88D2-F69FA568DE55}"/>
    <cellStyle name="Normal 10 3 5 2 2" xfId="374" xr:uid="{0124D3E1-CD74-46C7-BC48-D556E4F9064E}"/>
    <cellStyle name="Normal 10 3 5 2 2 2" xfId="3824" xr:uid="{5DE634AA-6A83-4602-AB6A-DE0ABF762D34}"/>
    <cellStyle name="Normal 10 3 5 2 3" xfId="375" xr:uid="{663E0E0D-E313-46BB-9A6C-6161D1790D52}"/>
    <cellStyle name="Normal 10 3 5 2 4" xfId="376" xr:uid="{432CC116-FD54-4428-8CB8-441F724FD3EB}"/>
    <cellStyle name="Normal 10 3 5 3" xfId="377" xr:uid="{2D4D259D-5EB0-43E8-8AEB-55CE92A0F3D4}"/>
    <cellStyle name="Normal 10 3 5 3 2" xfId="378" xr:uid="{E2EF37DE-D1FE-4ED9-B674-DF3D3AF745B0}"/>
    <cellStyle name="Normal 10 3 5 3 3" xfId="379" xr:uid="{4254CF63-CFED-46FB-BE5F-FBF8E8014DD7}"/>
    <cellStyle name="Normal 10 3 5 3 4" xfId="380" xr:uid="{D6049468-F3B7-4AC6-A46B-5BDC81E68557}"/>
    <cellStyle name="Normal 10 3 5 4" xfId="381" xr:uid="{E57381FD-D87A-4CDF-B3A8-81244EF5DFB3}"/>
    <cellStyle name="Normal 10 3 5 5" xfId="382" xr:uid="{6DA47174-BC0A-4FF1-9085-28F3B823D71A}"/>
    <cellStyle name="Normal 10 3 5 6" xfId="383" xr:uid="{803D11EA-A6DA-4DF4-9A0F-49BC8BAE1556}"/>
    <cellStyle name="Normal 10 3 6" xfId="384" xr:uid="{BB701156-FF0D-4CCD-9D7E-770765DD019B}"/>
    <cellStyle name="Normal 10 3 6 2" xfId="385" xr:uid="{E6AF72C9-28A1-40F2-8D1E-8C7A864E251B}"/>
    <cellStyle name="Normal 10 3 6 2 2" xfId="386" xr:uid="{DAD72A58-E225-4947-9097-9F8D81A0E791}"/>
    <cellStyle name="Normal 10 3 6 2 3" xfId="387" xr:uid="{81E6B45B-9FAF-4642-97D6-D2D234463504}"/>
    <cellStyle name="Normal 10 3 6 2 4" xfId="388" xr:uid="{6336D739-50AD-4253-9CCD-DEFEF85E3224}"/>
    <cellStyle name="Normal 10 3 6 3" xfId="389" xr:uid="{5399DE4B-3C2D-4FEF-9F79-BB8D259501E4}"/>
    <cellStyle name="Normal 10 3 6 4" xfId="390" xr:uid="{EF14024C-4292-45B7-9E18-041A90A48733}"/>
    <cellStyle name="Normal 10 3 6 5" xfId="391" xr:uid="{F53F25D8-5A58-40CF-B63B-5F2813FF67DE}"/>
    <cellStyle name="Normal 10 3 7" xfId="392" xr:uid="{84D7DD7A-351D-4BEE-B2AF-FA83118FC5F6}"/>
    <cellStyle name="Normal 10 3 7 2" xfId="393" xr:uid="{0BCABAE0-8191-4230-99B9-00FD2D4A1BFC}"/>
    <cellStyle name="Normal 10 3 7 3" xfId="394" xr:uid="{1ADA4FD3-A3C8-47DF-82F8-BF42CC4BDAB7}"/>
    <cellStyle name="Normal 10 3 7 4" xfId="395" xr:uid="{C9BFA562-27DF-47AB-B00A-B2D3A4FD2AEB}"/>
    <cellStyle name="Normal 10 3 8" xfId="396" xr:uid="{02C7CCF6-30AB-4FD1-BE49-43D187E3504B}"/>
    <cellStyle name="Normal 10 3 8 2" xfId="397" xr:uid="{59262DE2-1D06-42EA-A14C-0EE720F0F232}"/>
    <cellStyle name="Normal 10 3 8 3" xfId="398" xr:uid="{47191903-C19E-417A-966C-D8F6061FCC97}"/>
    <cellStyle name="Normal 10 3 8 4" xfId="399" xr:uid="{09CB8A54-935E-46A0-AEA6-7BE3824B958B}"/>
    <cellStyle name="Normal 10 3 9" xfId="400" xr:uid="{BB2009BB-3CB5-4055-AF9A-AC528ED9C71E}"/>
    <cellStyle name="Normal 10 4" xfId="401" xr:uid="{292C6DCC-2FB8-4788-BAE2-58A8D150E51F}"/>
    <cellStyle name="Normal 10 4 10" xfId="402" xr:uid="{E0BC761D-199D-4799-96FA-CE09A2E52C69}"/>
    <cellStyle name="Normal 10 4 11" xfId="403" xr:uid="{753794CA-0D8E-466C-92B3-CA7AB1FF7A54}"/>
    <cellStyle name="Normal 10 4 2" xfId="404" xr:uid="{F38908BB-7D29-4DC3-9E60-34EA37137F68}"/>
    <cellStyle name="Normal 10 4 2 2" xfId="405" xr:uid="{2D13EF70-63DA-49FF-890A-35CBB19A5073}"/>
    <cellStyle name="Normal 10 4 2 2 2" xfId="406" xr:uid="{5BFA95A6-A4CD-45BB-A57F-69E88BC1E890}"/>
    <cellStyle name="Normal 10 4 2 2 2 2" xfId="407" xr:uid="{FDC0E15E-7EC8-4706-8681-557A2434790E}"/>
    <cellStyle name="Normal 10 4 2 2 2 2 2" xfId="408" xr:uid="{FAA4F089-55F2-4404-B610-71857A8A51CC}"/>
    <cellStyle name="Normal 10 4 2 2 2 2 3" xfId="409" xr:uid="{F3B02642-214A-4C22-A813-0D3D1183275B}"/>
    <cellStyle name="Normal 10 4 2 2 2 2 4" xfId="410" xr:uid="{EE61FD7D-A15D-4853-B5EC-9371B64F5DC4}"/>
    <cellStyle name="Normal 10 4 2 2 2 3" xfId="411" xr:uid="{3D5C19DA-3189-4630-A3C8-E445D683B52F}"/>
    <cellStyle name="Normal 10 4 2 2 2 3 2" xfId="412" xr:uid="{52EA31F7-4F65-4B8B-B475-6C32BFFB511F}"/>
    <cellStyle name="Normal 10 4 2 2 2 3 3" xfId="413" xr:uid="{D0D232B0-357E-49B4-9BBD-AF649F012DCB}"/>
    <cellStyle name="Normal 10 4 2 2 2 3 4" xfId="414" xr:uid="{F4C7604C-7E7A-4B16-95B4-44C6290DC2D2}"/>
    <cellStyle name="Normal 10 4 2 2 2 4" xfId="415" xr:uid="{C53237BC-3A53-42FF-B078-5493FA693ED5}"/>
    <cellStyle name="Normal 10 4 2 2 2 5" xfId="416" xr:uid="{3A53A354-9F5A-43E3-AA5C-7813976DFBDB}"/>
    <cellStyle name="Normal 10 4 2 2 2 6" xfId="417" xr:uid="{6FC990C7-93A0-401C-A708-C5098521EAF4}"/>
    <cellStyle name="Normal 10 4 2 2 3" xfId="418" xr:uid="{02BA9030-4CBC-4C81-B436-286F9484EE7D}"/>
    <cellStyle name="Normal 10 4 2 2 3 2" xfId="419" xr:uid="{DAC8D57A-C9E2-4923-8DD0-3710516A83AD}"/>
    <cellStyle name="Normal 10 4 2 2 3 2 2" xfId="420" xr:uid="{CE65586D-7437-4650-A5C2-6A5F6DFA3614}"/>
    <cellStyle name="Normal 10 4 2 2 3 2 3" xfId="421" xr:uid="{3F983E56-ADBD-492D-A550-D59003B282DD}"/>
    <cellStyle name="Normal 10 4 2 2 3 2 4" xfId="422" xr:uid="{EE51C0CD-2610-4918-8C95-E44A903FDC5E}"/>
    <cellStyle name="Normal 10 4 2 2 3 3" xfId="423" xr:uid="{A7C94F1F-F6E7-4979-B4E0-FB0EBE93B225}"/>
    <cellStyle name="Normal 10 4 2 2 3 4" xfId="424" xr:uid="{88D1E11D-DBD7-43E3-B2FC-D1EE371C763B}"/>
    <cellStyle name="Normal 10 4 2 2 3 5" xfId="425" xr:uid="{AB67CCE0-6244-4F58-A303-EF0D3BEC87BA}"/>
    <cellStyle name="Normal 10 4 2 2 4" xfId="426" xr:uid="{42853726-D752-495B-8005-A04D660D5AB4}"/>
    <cellStyle name="Normal 10 4 2 2 4 2" xfId="427" xr:uid="{3ACA55E7-D79B-4EC1-A0B9-0207A0D45082}"/>
    <cellStyle name="Normal 10 4 2 2 4 3" xfId="428" xr:uid="{7B4B0FA7-EFD0-45C2-94E1-A4DC2F99E595}"/>
    <cellStyle name="Normal 10 4 2 2 4 4" xfId="429" xr:uid="{5A78C9CD-628E-4512-BB72-04CB7333FC7E}"/>
    <cellStyle name="Normal 10 4 2 2 5" xfId="430" xr:uid="{108872F5-64AA-4C2D-906F-A025894FB786}"/>
    <cellStyle name="Normal 10 4 2 2 5 2" xfId="431" xr:uid="{65F840BD-CFC1-481D-8427-C9723E09631C}"/>
    <cellStyle name="Normal 10 4 2 2 5 3" xfId="432" xr:uid="{554B3131-D516-43E6-A691-6CDFDF76758C}"/>
    <cellStyle name="Normal 10 4 2 2 5 4" xfId="433" xr:uid="{6E0DE4EB-05E9-4249-A178-787A722DD95F}"/>
    <cellStyle name="Normal 10 4 2 2 6" xfId="434" xr:uid="{B6F3A70C-ECCE-48CC-914E-4934DC2DDF78}"/>
    <cellStyle name="Normal 10 4 2 2 7" xfId="435" xr:uid="{5E362329-3119-4F84-A62D-7DDFA7E57C01}"/>
    <cellStyle name="Normal 10 4 2 2 8" xfId="436" xr:uid="{0E54E9AB-F8B6-4ADE-B317-7ABD3D717F86}"/>
    <cellStyle name="Normal 10 4 2 3" xfId="437" xr:uid="{AE892DDC-2D31-4866-8283-A02BF8F71C2B}"/>
    <cellStyle name="Normal 10 4 2 3 2" xfId="438" xr:uid="{AC605941-F9A8-4AA6-BF99-A37984C6A04B}"/>
    <cellStyle name="Normal 10 4 2 3 2 2" xfId="439" xr:uid="{6B2A4B3C-DB29-4330-936E-EB36DF5F5F75}"/>
    <cellStyle name="Normal 10 4 2 3 2 3" xfId="440" xr:uid="{422732C0-AB65-4192-A4DE-0251F5A20759}"/>
    <cellStyle name="Normal 10 4 2 3 2 4" xfId="441" xr:uid="{1E12D9C3-2F25-434E-8E98-F6C1978B4ABC}"/>
    <cellStyle name="Normal 10 4 2 3 3" xfId="442" xr:uid="{A8AFE2CA-35EE-4967-8366-5B7E2EE3C9E0}"/>
    <cellStyle name="Normal 10 4 2 3 3 2" xfId="443" xr:uid="{14A5AF6D-88B2-4F8E-9348-6D63CC3FB89B}"/>
    <cellStyle name="Normal 10 4 2 3 3 3" xfId="444" xr:uid="{80C0863A-E41A-4252-8BEA-190EF72957CD}"/>
    <cellStyle name="Normal 10 4 2 3 3 4" xfId="445" xr:uid="{2B6F30CA-7954-489D-A850-10CB9D7320CA}"/>
    <cellStyle name="Normal 10 4 2 3 4" xfId="446" xr:uid="{9FB83F01-EF9D-4BD9-BCAD-80AA72C5989E}"/>
    <cellStyle name="Normal 10 4 2 3 5" xfId="447" xr:uid="{BA6D36B8-C94A-4D0B-BBD4-CB8D9EE7D4C6}"/>
    <cellStyle name="Normal 10 4 2 3 6" xfId="448" xr:uid="{67667444-4C75-428F-999E-DC73AF312AD8}"/>
    <cellStyle name="Normal 10 4 2 4" xfId="449" xr:uid="{7FBB924D-219A-488B-A067-A2B638DFBD92}"/>
    <cellStyle name="Normal 10 4 2 4 2" xfId="450" xr:uid="{F78730DB-62D7-4F52-98E8-512051EF8C15}"/>
    <cellStyle name="Normal 10 4 2 4 2 2" xfId="451" xr:uid="{38B6D066-1EFC-4786-AC81-29D6B47A1D83}"/>
    <cellStyle name="Normal 10 4 2 4 2 3" xfId="452" xr:uid="{F1041782-A7B9-4EE4-ACE7-0A36B1E75AD0}"/>
    <cellStyle name="Normal 10 4 2 4 2 4" xfId="453" xr:uid="{2DDEBACA-ACDB-4ADC-96FD-6E8904280651}"/>
    <cellStyle name="Normal 10 4 2 4 3" xfId="454" xr:uid="{691C8692-DE29-44D7-9FFC-C28AC98EF161}"/>
    <cellStyle name="Normal 10 4 2 4 4" xfId="455" xr:uid="{34150C48-53E9-40B7-9631-EA25BB51F252}"/>
    <cellStyle name="Normal 10 4 2 4 5" xfId="456" xr:uid="{AE64EA40-CC05-46E5-ACA0-84A7C5B2F003}"/>
    <cellStyle name="Normal 10 4 2 5" xfId="457" xr:uid="{71D1C23A-57B5-4850-AD9D-AA9E23015522}"/>
    <cellStyle name="Normal 10 4 2 5 2" xfId="458" xr:uid="{BEAE5A00-0EF5-4E88-99CB-27760408FA4E}"/>
    <cellStyle name="Normal 10 4 2 5 3" xfId="459" xr:uid="{33673D26-8CB4-4704-AFBA-F3F7105D5165}"/>
    <cellStyle name="Normal 10 4 2 5 4" xfId="460" xr:uid="{8F658B78-55E5-4394-8DE9-C38A6B9EA531}"/>
    <cellStyle name="Normal 10 4 2 6" xfId="461" xr:uid="{50B43FE9-307C-45C1-907C-94673941A5A3}"/>
    <cellStyle name="Normal 10 4 2 6 2" xfId="462" xr:uid="{DE5411F3-92EC-4386-8BC3-B0B02F8EA499}"/>
    <cellStyle name="Normal 10 4 2 6 3" xfId="463" xr:uid="{A32224EB-AB4E-41D5-A204-75196948D2DF}"/>
    <cellStyle name="Normal 10 4 2 6 4" xfId="464" xr:uid="{4B4AAEA7-C64A-433C-ADBF-7D7FAAEAC5C2}"/>
    <cellStyle name="Normal 10 4 2 7" xfId="465" xr:uid="{50A1661F-79C1-4F59-B607-4A86FE1AB148}"/>
    <cellStyle name="Normal 10 4 2 8" xfId="466" xr:uid="{014741FB-00BC-4354-9060-F18E7536AB6B}"/>
    <cellStyle name="Normal 10 4 2 9" xfId="467" xr:uid="{9211ED06-F1C1-402B-B3C2-1BDF856A7191}"/>
    <cellStyle name="Normal 10 4 3" xfId="468" xr:uid="{4EBFA263-EED3-4EE8-B589-FFF2EBBD2B41}"/>
    <cellStyle name="Normal 10 4 3 2" xfId="469" xr:uid="{1BC082EF-0E30-4CAF-BCAF-50486127D182}"/>
    <cellStyle name="Normal 10 4 3 2 2" xfId="470" xr:uid="{9D238C0E-440B-4837-9C3E-FEAE626A2B94}"/>
    <cellStyle name="Normal 10 4 3 2 2 2" xfId="471" xr:uid="{1C8A3A37-DBA7-45AD-BF5C-67D908F5A566}"/>
    <cellStyle name="Normal 10 4 3 2 2 2 2" xfId="3825" xr:uid="{8D5FD375-7649-4088-9F94-4EBAA28F5D6D}"/>
    <cellStyle name="Normal 10 4 3 2 2 3" xfId="472" xr:uid="{461462F9-5EEF-4134-B894-CE8F32E62F4C}"/>
    <cellStyle name="Normal 10 4 3 2 2 4" xfId="473" xr:uid="{0FC7DA0C-3855-49BF-967C-A8CFF8C04CF9}"/>
    <cellStyle name="Normal 10 4 3 2 3" xfId="474" xr:uid="{83C6D41C-C8CF-4DCD-8D72-623847D0B8DD}"/>
    <cellStyle name="Normal 10 4 3 2 3 2" xfId="475" xr:uid="{A875A4DD-2C40-43AE-BF81-35FD48959179}"/>
    <cellStyle name="Normal 10 4 3 2 3 3" xfId="476" xr:uid="{B15A6054-E564-4EE5-9857-18A7F4E055B1}"/>
    <cellStyle name="Normal 10 4 3 2 3 4" xfId="477" xr:uid="{368F4229-C7D4-4FFE-99F7-18FA7FEF17D1}"/>
    <cellStyle name="Normal 10 4 3 2 4" xfId="478" xr:uid="{AD40AA1E-4D62-4F8C-85FF-463C566B7E8D}"/>
    <cellStyle name="Normal 10 4 3 2 5" xfId="479" xr:uid="{2890719B-E25C-4DAB-BDA7-D629FC0ED558}"/>
    <cellStyle name="Normal 10 4 3 2 6" xfId="480" xr:uid="{22B05F74-0D20-42D2-A7D1-D2402EC27CFD}"/>
    <cellStyle name="Normal 10 4 3 3" xfId="481" xr:uid="{7CBC0360-97D1-4897-943D-6D4C92B65817}"/>
    <cellStyle name="Normal 10 4 3 3 2" xfId="482" xr:uid="{38024486-2175-45C5-AFFB-520DA8C4B5F3}"/>
    <cellStyle name="Normal 10 4 3 3 2 2" xfId="483" xr:uid="{C8D23D37-AA5F-499E-BF4A-761ED8EA78B9}"/>
    <cellStyle name="Normal 10 4 3 3 2 3" xfId="484" xr:uid="{160BA221-6DAE-47EA-815C-946E302E0598}"/>
    <cellStyle name="Normal 10 4 3 3 2 4" xfId="485" xr:uid="{237C4114-3369-4BCE-B318-550A28A5BF99}"/>
    <cellStyle name="Normal 10 4 3 3 3" xfId="486" xr:uid="{6CA1084A-33E3-479D-9FAC-977BBFAE6B0D}"/>
    <cellStyle name="Normal 10 4 3 3 4" xfId="487" xr:uid="{05D88A8A-BC15-4FC4-AC58-C0B20F6DCF3E}"/>
    <cellStyle name="Normal 10 4 3 3 5" xfId="488" xr:uid="{0B863BFD-9470-4555-8014-AB6489E240F1}"/>
    <cellStyle name="Normal 10 4 3 4" xfId="489" xr:uid="{5C5DB639-8332-4E1C-9905-C447BD0DE57A}"/>
    <cellStyle name="Normal 10 4 3 4 2" xfId="490" xr:uid="{DB139E85-64B9-4B27-AF2E-4A84F963AD62}"/>
    <cellStyle name="Normal 10 4 3 4 3" xfId="491" xr:uid="{D41316EB-E72D-463E-85CB-B34B0C27521D}"/>
    <cellStyle name="Normal 10 4 3 4 4" xfId="492" xr:uid="{685B8C3B-392A-453B-A850-3A9A040CD916}"/>
    <cellStyle name="Normal 10 4 3 5" xfId="493" xr:uid="{4CA8CA95-3E14-4468-9853-CA62AC7E0E12}"/>
    <cellStyle name="Normal 10 4 3 5 2" xfId="494" xr:uid="{C7F3AAA8-C9A3-464C-83B6-8C24493BE595}"/>
    <cellStyle name="Normal 10 4 3 5 3" xfId="495" xr:uid="{614C4FF2-6C6D-455B-8113-8D5767809715}"/>
    <cellStyle name="Normal 10 4 3 5 4" xfId="496" xr:uid="{E295DAA1-40B1-4CC9-8E9B-9E28A030478E}"/>
    <cellStyle name="Normal 10 4 3 6" xfId="497" xr:uid="{244195B7-1753-47C7-A345-AD1CA69B48A6}"/>
    <cellStyle name="Normal 10 4 3 7" xfId="498" xr:uid="{BF6C9479-37DF-4D0C-85CA-F55B91D4B014}"/>
    <cellStyle name="Normal 10 4 3 8" xfId="499" xr:uid="{1EBC9948-15AE-4FD7-8E15-CA756E301798}"/>
    <cellStyle name="Normal 10 4 4" xfId="500" xr:uid="{F0AE7156-A357-49B5-AE8E-C400E5CC63C7}"/>
    <cellStyle name="Normal 10 4 4 2" xfId="501" xr:uid="{8A563A65-EC6F-4F58-93C0-EA867D7E64F1}"/>
    <cellStyle name="Normal 10 4 4 2 2" xfId="502" xr:uid="{94B48603-8ED4-4CAF-BA53-A92B7D9414C2}"/>
    <cellStyle name="Normal 10 4 4 2 2 2" xfId="503" xr:uid="{B5CD558E-D4F4-4073-91F7-881EEA36D7AA}"/>
    <cellStyle name="Normal 10 4 4 2 2 3" xfId="504" xr:uid="{7137883F-BEAC-44B0-B999-DD4261B09A63}"/>
    <cellStyle name="Normal 10 4 4 2 2 4" xfId="505" xr:uid="{CBFAAF1B-C9FA-4457-83CB-0CE3D2526DE6}"/>
    <cellStyle name="Normal 10 4 4 2 3" xfId="506" xr:uid="{837121A1-3CB7-4A37-993B-AEE74F33DF64}"/>
    <cellStyle name="Normal 10 4 4 2 4" xfId="507" xr:uid="{70B1521C-2D50-4394-B52B-EC0AC9FD44B6}"/>
    <cellStyle name="Normal 10 4 4 2 5" xfId="508" xr:uid="{8523B889-7DD6-45AC-B509-407834CCA9E6}"/>
    <cellStyle name="Normal 10 4 4 3" xfId="509" xr:uid="{64322E49-F22D-4D5C-827F-D5A1227D1556}"/>
    <cellStyle name="Normal 10 4 4 3 2" xfId="510" xr:uid="{12F81480-F1CD-470D-9931-E1459C079487}"/>
    <cellStyle name="Normal 10 4 4 3 3" xfId="511" xr:uid="{A5EB23BF-BE24-4359-80E5-4121F027B8C9}"/>
    <cellStyle name="Normal 10 4 4 3 4" xfId="512" xr:uid="{67B0AF72-4F72-486C-96F7-1BFE0DF55185}"/>
    <cellStyle name="Normal 10 4 4 4" xfId="513" xr:uid="{D68D5319-3193-401F-A466-B795178D5371}"/>
    <cellStyle name="Normal 10 4 4 4 2" xfId="514" xr:uid="{E2E620DC-2919-45E6-A835-324C29A15EA3}"/>
    <cellStyle name="Normal 10 4 4 4 3" xfId="515" xr:uid="{D0872AC0-468F-45D6-8E52-5D119AB6EAB8}"/>
    <cellStyle name="Normal 10 4 4 4 4" xfId="516" xr:uid="{B7F51604-D371-4692-9BC7-E2431AF5713E}"/>
    <cellStyle name="Normal 10 4 4 5" xfId="517" xr:uid="{BEE76552-52B3-4876-AF89-5CECB720191C}"/>
    <cellStyle name="Normal 10 4 4 6" xfId="518" xr:uid="{CFD59862-8B00-4632-9053-92C0D6D5F10A}"/>
    <cellStyle name="Normal 10 4 4 7" xfId="519" xr:uid="{AB2B28BB-0AD0-41DA-B7EF-0106D7C0E21A}"/>
    <cellStyle name="Normal 10 4 5" xfId="520" xr:uid="{61018A88-23AC-44CA-B10F-B2675DF62F29}"/>
    <cellStyle name="Normal 10 4 5 2" xfId="521" xr:uid="{FBCDDFD2-BC4D-47CD-9F7C-2954C3279C17}"/>
    <cellStyle name="Normal 10 4 5 2 2" xfId="522" xr:uid="{83FDE948-3DAA-453A-9C27-87CFFE5D0D2C}"/>
    <cellStyle name="Normal 10 4 5 2 3" xfId="523" xr:uid="{F6A3600D-F30A-4B7A-B23A-B69484B1C3CE}"/>
    <cellStyle name="Normal 10 4 5 2 4" xfId="524" xr:uid="{E9AE7852-09E2-41BE-98E9-B8F7579377FA}"/>
    <cellStyle name="Normal 10 4 5 3" xfId="525" xr:uid="{62022EE8-D564-441B-83A2-E5AEE994BAEA}"/>
    <cellStyle name="Normal 10 4 5 3 2" xfId="526" xr:uid="{B8B325FF-DB82-43B3-82CC-C194C8CF9009}"/>
    <cellStyle name="Normal 10 4 5 3 3" xfId="527" xr:uid="{00095D99-CFF1-414A-B4EF-84A29F9524C6}"/>
    <cellStyle name="Normal 10 4 5 3 4" xfId="528" xr:uid="{46EB9395-40B4-4DE6-8F65-7C0204D8D73E}"/>
    <cellStyle name="Normal 10 4 5 4" xfId="529" xr:uid="{1B3EE8AD-872E-4E61-8455-854226F650A5}"/>
    <cellStyle name="Normal 10 4 5 5" xfId="530" xr:uid="{27F0DE94-D2D4-4F12-B1A8-7294D4E68444}"/>
    <cellStyle name="Normal 10 4 5 6" xfId="531" xr:uid="{24137942-9C9C-44C1-A35E-58D99C57B31E}"/>
    <cellStyle name="Normal 10 4 6" xfId="532" xr:uid="{31D3E30F-02AF-4488-8D19-F1B7B140E506}"/>
    <cellStyle name="Normal 10 4 6 2" xfId="533" xr:uid="{DE37CD65-9996-461C-B648-188C141911D7}"/>
    <cellStyle name="Normal 10 4 6 2 2" xfId="534" xr:uid="{BD8AE4D5-4436-460D-BB86-A44533058C96}"/>
    <cellStyle name="Normal 10 4 6 2 3" xfId="535" xr:uid="{0353A30F-5273-445C-87A1-1AD864309731}"/>
    <cellStyle name="Normal 10 4 6 2 4" xfId="536" xr:uid="{919AA6A2-FC81-400F-BB75-F6140C9D3ED7}"/>
    <cellStyle name="Normal 10 4 6 3" xfId="537" xr:uid="{D139A298-3687-42FD-84B9-D88BAE4D4219}"/>
    <cellStyle name="Normal 10 4 6 4" xfId="538" xr:uid="{88C505A5-48D3-40AC-A3C4-01DEEFA3CB4F}"/>
    <cellStyle name="Normal 10 4 6 5" xfId="539" xr:uid="{A61AAED0-1A78-42C9-8F0C-27FEB2029E70}"/>
    <cellStyle name="Normal 10 4 7" xfId="540" xr:uid="{7386F216-C50A-474E-8325-3EC909FC3D12}"/>
    <cellStyle name="Normal 10 4 7 2" xfId="541" xr:uid="{F2FBE687-DA49-4830-B58C-E4357186F02F}"/>
    <cellStyle name="Normal 10 4 7 3" xfId="542" xr:uid="{28C7D39B-38D8-4B88-81B1-9F5CAA47DF67}"/>
    <cellStyle name="Normal 10 4 7 4" xfId="543" xr:uid="{C7D7EB09-8B9E-4D72-BEA2-DF12F04B4B6D}"/>
    <cellStyle name="Normal 10 4 8" xfId="544" xr:uid="{B4B90336-24D7-47FF-B47A-F68E4803367B}"/>
    <cellStyle name="Normal 10 4 8 2" xfId="545" xr:uid="{A8D3F3FB-DAA9-4AC1-9BD9-DEAB7CE49A50}"/>
    <cellStyle name="Normal 10 4 8 3" xfId="546" xr:uid="{00F4E277-19E4-4ABD-87ED-F875DB42E2AD}"/>
    <cellStyle name="Normal 10 4 8 4" xfId="547" xr:uid="{D724E86E-999E-4FDE-A277-035530D66F90}"/>
    <cellStyle name="Normal 10 4 9" xfId="548" xr:uid="{05D2C250-FE94-45E2-B36E-1FC68C008F52}"/>
    <cellStyle name="Normal 10 5" xfId="549" xr:uid="{5DC2B6DC-5F11-4B7C-A9F7-0EB3D89B877C}"/>
    <cellStyle name="Normal 10 5 2" xfId="550" xr:uid="{83A36F03-B4C9-4BB5-B96A-62251CBDD17D}"/>
    <cellStyle name="Normal 10 5 2 2" xfId="551" xr:uid="{C3FFD604-97DC-4320-BEEF-425008CF78D8}"/>
    <cellStyle name="Normal 10 5 2 2 2" xfId="552" xr:uid="{AED82821-A361-422F-8C2B-7ACF46D243B9}"/>
    <cellStyle name="Normal 10 5 2 2 2 2" xfId="553" xr:uid="{2ADAA01A-4DB8-425D-A81C-092A49D97D62}"/>
    <cellStyle name="Normal 10 5 2 2 2 3" xfId="554" xr:uid="{36A23658-696F-4312-B493-4D33A2F515AE}"/>
    <cellStyle name="Normal 10 5 2 2 2 4" xfId="555" xr:uid="{59691EDB-AC4A-425D-BA27-9B0F90280069}"/>
    <cellStyle name="Normal 10 5 2 2 3" xfId="556" xr:uid="{C3D9F3FD-C5F3-414E-9273-3C040C917440}"/>
    <cellStyle name="Normal 10 5 2 2 3 2" xfId="557" xr:uid="{EC3A2665-087A-4A9B-BEE0-87C37B463AB9}"/>
    <cellStyle name="Normal 10 5 2 2 3 3" xfId="558" xr:uid="{03CACAF6-1BB2-43ED-8123-A56E5CE14BC2}"/>
    <cellStyle name="Normal 10 5 2 2 3 4" xfId="559" xr:uid="{EDD4F20B-C8A5-4496-8E15-55CBDA5BEF7A}"/>
    <cellStyle name="Normal 10 5 2 2 4" xfId="560" xr:uid="{49A3EDA9-8BF8-4859-BF10-9C6AEEABEDFF}"/>
    <cellStyle name="Normal 10 5 2 2 5" xfId="561" xr:uid="{CFFE1616-1B9D-42A5-9E29-1F04CB796574}"/>
    <cellStyle name="Normal 10 5 2 2 6" xfId="562" xr:uid="{23CF3222-716B-4360-A296-AF581424E4AB}"/>
    <cellStyle name="Normal 10 5 2 3" xfId="563" xr:uid="{DFAC5744-1733-468E-B1D7-0307105A80ED}"/>
    <cellStyle name="Normal 10 5 2 3 2" xfId="564" xr:uid="{C87B093B-F350-4BCB-84D1-2692360F13A5}"/>
    <cellStyle name="Normal 10 5 2 3 2 2" xfId="565" xr:uid="{2B7A1BEF-D397-473D-8A6D-27A4869908BF}"/>
    <cellStyle name="Normal 10 5 2 3 2 3" xfId="566" xr:uid="{E6A744C9-9914-4C90-903D-9F15F9EC3828}"/>
    <cellStyle name="Normal 10 5 2 3 2 4" xfId="567" xr:uid="{8DC6E98B-80C3-4333-AF96-A00D6231B2F6}"/>
    <cellStyle name="Normal 10 5 2 3 3" xfId="568" xr:uid="{16241208-3AF3-48F9-813F-F748392591F2}"/>
    <cellStyle name="Normal 10 5 2 3 4" xfId="569" xr:uid="{1C630022-CA85-45C9-B4BB-7B72748022CC}"/>
    <cellStyle name="Normal 10 5 2 3 5" xfId="570" xr:uid="{EC0A7D7B-1E44-46FB-803A-0C3D30EC53AF}"/>
    <cellStyle name="Normal 10 5 2 4" xfId="571" xr:uid="{FEC84450-CA88-40E7-AA45-4782BEF6910E}"/>
    <cellStyle name="Normal 10 5 2 4 2" xfId="572" xr:uid="{823047D8-F43A-4F86-975F-0DF6C09393BE}"/>
    <cellStyle name="Normal 10 5 2 4 3" xfId="573" xr:uid="{64490072-BD31-4E8F-A853-13A4F55EC719}"/>
    <cellStyle name="Normal 10 5 2 4 4" xfId="574" xr:uid="{BA1A2BDF-81A5-49DD-9510-5FC8F3959585}"/>
    <cellStyle name="Normal 10 5 2 5" xfId="575" xr:uid="{CFBE4F5B-BD98-4744-8901-7B79026BD082}"/>
    <cellStyle name="Normal 10 5 2 5 2" xfId="576" xr:uid="{6F5650C1-1B3D-47B7-B3AA-7CB40EB585AD}"/>
    <cellStyle name="Normal 10 5 2 5 3" xfId="577" xr:uid="{ECC0B227-4563-4560-9CCE-FEAE26217AE9}"/>
    <cellStyle name="Normal 10 5 2 5 4" xfId="578" xr:uid="{C6A2183F-B597-41D7-A28D-4916F3378ACB}"/>
    <cellStyle name="Normal 10 5 2 6" xfId="579" xr:uid="{CB1B4946-7682-46E3-AA41-4523CF18E768}"/>
    <cellStyle name="Normal 10 5 2 7" xfId="580" xr:uid="{9ED55590-26EC-4C86-BD0F-00D92FFAF855}"/>
    <cellStyle name="Normal 10 5 2 8" xfId="581" xr:uid="{9B441EF5-3162-4850-94C6-4054D30ED819}"/>
    <cellStyle name="Normal 10 5 3" xfId="582" xr:uid="{B00346F4-B36A-4C9D-8441-B3CF848C943E}"/>
    <cellStyle name="Normal 10 5 3 2" xfId="583" xr:uid="{B6AF3D58-27E9-4D12-BFB3-5047B2B8A40F}"/>
    <cellStyle name="Normal 10 5 3 2 2" xfId="584" xr:uid="{0658BC0E-0614-4C5F-B720-3332E9DDE4AF}"/>
    <cellStyle name="Normal 10 5 3 2 3" xfId="585" xr:uid="{F25EE740-3D87-44C9-B615-E4B00D32D3CD}"/>
    <cellStyle name="Normal 10 5 3 2 4" xfId="586" xr:uid="{7129DDFD-8AF6-48D0-B169-D22C31B345AC}"/>
    <cellStyle name="Normal 10 5 3 3" xfId="587" xr:uid="{A7786972-42B1-4273-AE8A-21B971E693A2}"/>
    <cellStyle name="Normal 10 5 3 3 2" xfId="588" xr:uid="{D78C5FCD-80FE-4F28-993F-DE0DCE9FDBA2}"/>
    <cellStyle name="Normal 10 5 3 3 3" xfId="589" xr:uid="{E028BF41-660B-47F5-AD62-574CB6D98047}"/>
    <cellStyle name="Normal 10 5 3 3 4" xfId="590" xr:uid="{CF862468-C4AC-4C37-BC91-2FE2B53B106F}"/>
    <cellStyle name="Normal 10 5 3 4" xfId="591" xr:uid="{0CAD91E8-4126-47FE-AEC3-5DEF0EADB585}"/>
    <cellStyle name="Normal 10 5 3 5" xfId="592" xr:uid="{D1F20F69-226F-4D83-B4B7-DC3D2C3B6581}"/>
    <cellStyle name="Normal 10 5 3 6" xfId="593" xr:uid="{39995A5E-993A-4943-9747-3BBAB429ADE5}"/>
    <cellStyle name="Normal 10 5 4" xfId="594" xr:uid="{D43C21AE-F9BB-4403-B474-05B9B93354E1}"/>
    <cellStyle name="Normal 10 5 4 2" xfId="595" xr:uid="{ED1D6356-AC9D-4442-8B4D-E2154AEC1356}"/>
    <cellStyle name="Normal 10 5 4 2 2" xfId="596" xr:uid="{6C0AC619-DD4C-46DF-92D5-0F00F79F6E2F}"/>
    <cellStyle name="Normal 10 5 4 2 3" xfId="597" xr:uid="{87D4F2E8-DB3E-4CD2-A630-8EDFFC06B770}"/>
    <cellStyle name="Normal 10 5 4 2 4" xfId="598" xr:uid="{6D33FAA6-BAEF-419C-9F9C-3F35939DC241}"/>
    <cellStyle name="Normal 10 5 4 3" xfId="599" xr:uid="{22455DEB-5C03-423F-96F2-DBD897408123}"/>
    <cellStyle name="Normal 10 5 4 4" xfId="600" xr:uid="{E3FB5ED6-6A5F-4254-A092-39D91D543AD4}"/>
    <cellStyle name="Normal 10 5 4 5" xfId="601" xr:uid="{1A16045C-B239-4DE1-8DB6-EC781CB2AAB5}"/>
    <cellStyle name="Normal 10 5 5" xfId="602" xr:uid="{0DC9D67F-A6B5-44B9-B399-0CBDEAC286D1}"/>
    <cellStyle name="Normal 10 5 5 2" xfId="603" xr:uid="{172C5631-1C75-483F-B013-3FF7C45D652A}"/>
    <cellStyle name="Normal 10 5 5 3" xfId="604" xr:uid="{E90DB377-F72F-49CC-AF16-8257A3A75935}"/>
    <cellStyle name="Normal 10 5 5 4" xfId="605" xr:uid="{67D4944B-D1C7-44E0-87AE-D6235685B3E4}"/>
    <cellStyle name="Normal 10 5 6" xfId="606" xr:uid="{01982EF2-4DEA-4048-8395-8A8A0AB0742C}"/>
    <cellStyle name="Normal 10 5 6 2" xfId="607" xr:uid="{BE4E97BA-853F-47F7-A2BF-69FDFEE89A1F}"/>
    <cellStyle name="Normal 10 5 6 3" xfId="608" xr:uid="{1153116F-E851-4439-81F0-409E566A4ECB}"/>
    <cellStyle name="Normal 10 5 6 4" xfId="609" xr:uid="{AF1A546F-140A-4F17-99A5-92A0BEE710C5}"/>
    <cellStyle name="Normal 10 5 7" xfId="610" xr:uid="{357F12CD-B93A-4BE3-8374-6E7F2BE569D2}"/>
    <cellStyle name="Normal 10 5 8" xfId="611" xr:uid="{47A9B671-3225-4E78-9382-775404998140}"/>
    <cellStyle name="Normal 10 5 9" xfId="612" xr:uid="{ACAC82EC-0B68-4BB4-A14C-F68652F82F2A}"/>
    <cellStyle name="Normal 10 6" xfId="613" xr:uid="{40D30CA5-F67A-4EC6-9A38-1D9A1129FFC0}"/>
    <cellStyle name="Normal 10 6 2" xfId="614" xr:uid="{70C76799-9F73-48ED-8224-97CD9C4D67D6}"/>
    <cellStyle name="Normal 10 6 2 2" xfId="615" xr:uid="{D3A3827E-D389-4941-B2CB-B8E9536EC083}"/>
    <cellStyle name="Normal 10 6 2 2 2" xfId="616" xr:uid="{4E2C144E-371E-42DD-8B6B-80DB3015B270}"/>
    <cellStyle name="Normal 10 6 2 2 2 2" xfId="3826" xr:uid="{DBB511BB-2F2C-45E4-9248-9928D291BE8D}"/>
    <cellStyle name="Normal 10 6 2 2 3" xfId="617" xr:uid="{8E86EF24-8781-4A20-BE73-F1891E20BC25}"/>
    <cellStyle name="Normal 10 6 2 2 4" xfId="618" xr:uid="{3D62963D-FE00-476E-B0C1-C1F34841145F}"/>
    <cellStyle name="Normal 10 6 2 3" xfId="619" xr:uid="{B6C4B10F-7E17-4E9C-B6CB-5DAF21EBFD17}"/>
    <cellStyle name="Normal 10 6 2 3 2" xfId="620" xr:uid="{D1156C06-7D5D-4F0D-BD79-69FD03DE7638}"/>
    <cellStyle name="Normal 10 6 2 3 3" xfId="621" xr:uid="{A39CC02D-F930-4A7A-B0DF-FB3496A1E8AC}"/>
    <cellStyle name="Normal 10 6 2 3 4" xfId="622" xr:uid="{C90EF497-85A2-4E28-9C5D-158B2EA2CC9A}"/>
    <cellStyle name="Normal 10 6 2 4" xfId="623" xr:uid="{92BD0330-6580-4D94-B5F4-93C143C3FB7B}"/>
    <cellStyle name="Normal 10 6 2 5" xfId="624" xr:uid="{33B2A8D4-3007-4E40-AAB3-71C14C9447DE}"/>
    <cellStyle name="Normal 10 6 2 6" xfId="625" xr:uid="{A6B37FF5-112B-4583-B3DD-C4664A6C85B1}"/>
    <cellStyle name="Normal 10 6 3" xfId="626" xr:uid="{4B2D5EEC-7886-4EE7-9235-82E1F909A7F4}"/>
    <cellStyle name="Normal 10 6 3 2" xfId="627" xr:uid="{DE69FF8C-D808-4D30-9182-D253A2BC371D}"/>
    <cellStyle name="Normal 10 6 3 2 2" xfId="628" xr:uid="{AFBB6BE3-0CE8-436B-90CA-28B162AFA6AD}"/>
    <cellStyle name="Normal 10 6 3 2 3" xfId="629" xr:uid="{12BE8057-FFDC-4B07-907D-97D16ACE843F}"/>
    <cellStyle name="Normal 10 6 3 2 4" xfId="630" xr:uid="{D61DC9B4-6306-4CDB-8000-4FE2EEB5530C}"/>
    <cellStyle name="Normal 10 6 3 3" xfId="631" xr:uid="{1CB18626-E79E-456B-9D9B-27F737ABEDE3}"/>
    <cellStyle name="Normal 10 6 3 4" xfId="632" xr:uid="{68E4ABFE-B217-4EA3-950C-6DFA28DE3E10}"/>
    <cellStyle name="Normal 10 6 3 5" xfId="633" xr:uid="{21DB97E9-4045-47D8-8D98-E0A747065F21}"/>
    <cellStyle name="Normal 10 6 4" xfId="634" xr:uid="{62896C62-C22A-41A3-AE2D-73BB64BAD671}"/>
    <cellStyle name="Normal 10 6 4 2" xfId="635" xr:uid="{BC55EDD3-C92A-4652-B748-487ADCFB325D}"/>
    <cellStyle name="Normal 10 6 4 3" xfId="636" xr:uid="{A42EFBBA-26BF-405B-B6A4-38342540DB63}"/>
    <cellStyle name="Normal 10 6 4 4" xfId="637" xr:uid="{4FA15611-F9FE-4C61-9D3E-28F5B7DBF755}"/>
    <cellStyle name="Normal 10 6 5" xfId="638" xr:uid="{A342E86C-43C5-44AE-AF91-0BCBBBA9D0B5}"/>
    <cellStyle name="Normal 10 6 5 2" xfId="639" xr:uid="{5925F60B-CAE1-4849-B3A1-B6BB0CC1DCC6}"/>
    <cellStyle name="Normal 10 6 5 3" xfId="640" xr:uid="{DDF83C4C-A866-4363-B17E-24DD17B2DEBA}"/>
    <cellStyle name="Normal 10 6 5 4" xfId="641" xr:uid="{3B0C4AFA-F748-4895-BA40-BAAF064F8B57}"/>
    <cellStyle name="Normal 10 6 6" xfId="642" xr:uid="{A0FB3AE2-16BC-4639-8756-39A63B8B07D1}"/>
    <cellStyle name="Normal 10 6 7" xfId="643" xr:uid="{40ECBDF1-7E59-4EA3-B45B-FBC2AB79C7D6}"/>
    <cellStyle name="Normal 10 6 8" xfId="644" xr:uid="{BB4651A9-6D97-4656-9370-BD3A19E12CB6}"/>
    <cellStyle name="Normal 10 7" xfId="645" xr:uid="{2438EA9A-CFF6-493F-BC1F-FF70370D95DE}"/>
    <cellStyle name="Normal 10 7 2" xfId="646" xr:uid="{42B060EB-14DE-4334-B3F2-B7CC308C92B4}"/>
    <cellStyle name="Normal 10 7 2 2" xfId="647" xr:uid="{C8C2B934-ED0C-43DD-A7C8-BA2847E88559}"/>
    <cellStyle name="Normal 10 7 2 2 2" xfId="648" xr:uid="{446B0700-054B-4F62-A282-DE5D0A05F3CC}"/>
    <cellStyle name="Normal 10 7 2 2 3" xfId="649" xr:uid="{D464F1D0-ABB2-42CD-A03F-DDDB937C49B9}"/>
    <cellStyle name="Normal 10 7 2 2 4" xfId="650" xr:uid="{623004ED-0873-44C6-A22B-3044590AA70E}"/>
    <cellStyle name="Normal 10 7 2 3" xfId="651" xr:uid="{4E5B0176-9B8B-4787-866D-407E0AEEA65B}"/>
    <cellStyle name="Normal 10 7 2 4" xfId="652" xr:uid="{517EFC63-B4ED-4A87-9C8D-F80BDFDFCFA0}"/>
    <cellStyle name="Normal 10 7 2 5" xfId="653" xr:uid="{80472479-128F-48F3-A5DE-37CF19C71EB8}"/>
    <cellStyle name="Normal 10 7 3" xfId="654" xr:uid="{BB4DBF4B-9659-4FCD-A0F2-1EFC0C2327CE}"/>
    <cellStyle name="Normal 10 7 3 2" xfId="655" xr:uid="{3F0FE0B7-1BDB-44ED-9839-5C07BA41B817}"/>
    <cellStyle name="Normal 10 7 3 3" xfId="656" xr:uid="{39678E75-1084-475B-A707-B7F890164969}"/>
    <cellStyle name="Normal 10 7 3 4" xfId="657" xr:uid="{8D4C567E-0812-4BDD-AFF9-C13A8C35629B}"/>
    <cellStyle name="Normal 10 7 4" xfId="658" xr:uid="{DF7D65C5-14A6-4CDF-9070-EA3C0C8ECAEF}"/>
    <cellStyle name="Normal 10 7 4 2" xfId="659" xr:uid="{59560D0D-0BFC-4709-8A5F-7B6A662FD4EF}"/>
    <cellStyle name="Normal 10 7 4 3" xfId="660" xr:uid="{75EDC3F9-B99A-46F3-B75B-D0C185A6527A}"/>
    <cellStyle name="Normal 10 7 4 4" xfId="661" xr:uid="{7D1EE6D5-EAE3-4716-82DE-92C5A630EA96}"/>
    <cellStyle name="Normal 10 7 5" xfId="662" xr:uid="{F0F8A3D2-E7B9-41B4-8078-D4D19C120435}"/>
    <cellStyle name="Normal 10 7 6" xfId="663" xr:uid="{99D223E0-9298-4B64-AEBA-F4DD0184D579}"/>
    <cellStyle name="Normal 10 7 7" xfId="664" xr:uid="{B5680A32-1204-43BF-9E49-BA1DE16576C5}"/>
    <cellStyle name="Normal 10 8" xfId="665" xr:uid="{984D6CEF-C22C-42A0-B8D6-53CAD2BA64D4}"/>
    <cellStyle name="Normal 10 8 2" xfId="666" xr:uid="{89781201-0588-4383-BFFA-872E697E1BF6}"/>
    <cellStyle name="Normal 10 8 2 2" xfId="667" xr:uid="{57774B43-9904-4884-8E14-A9B591BC044D}"/>
    <cellStyle name="Normal 10 8 2 3" xfId="668" xr:uid="{F0857508-FA3C-420F-ADDB-8C7AFA041154}"/>
    <cellStyle name="Normal 10 8 2 4" xfId="669" xr:uid="{C3CF81B0-C0C8-40A3-9100-B440AFEA76C3}"/>
    <cellStyle name="Normal 10 8 3" xfId="670" xr:uid="{E76BCA9D-68FF-481C-83C6-C458CF8EA04A}"/>
    <cellStyle name="Normal 10 8 3 2" xfId="671" xr:uid="{7D6A85AD-170D-4CC2-B762-6F91707B8A04}"/>
    <cellStyle name="Normal 10 8 3 3" xfId="672" xr:uid="{7496EF59-8F97-4E27-9772-1B67AB589F06}"/>
    <cellStyle name="Normal 10 8 3 4" xfId="673" xr:uid="{575C3F0A-4F9E-4BC4-99F2-2E4874FE1F94}"/>
    <cellStyle name="Normal 10 8 4" xfId="674" xr:uid="{E4474884-831C-473A-8BBE-311186FAE0E5}"/>
    <cellStyle name="Normal 10 8 5" xfId="675" xr:uid="{8046EDBD-51CA-45C1-A983-C01A414136A2}"/>
    <cellStyle name="Normal 10 8 6" xfId="676" xr:uid="{D4B7F47B-481F-4650-A861-3D18EF7537CE}"/>
    <cellStyle name="Normal 10 9" xfId="677" xr:uid="{60C45CF6-F68D-4ABF-8A87-175C49B33D00}"/>
    <cellStyle name="Normal 10 9 2" xfId="678" xr:uid="{A18C6BC0-AB41-47F5-AA5F-F77AFE8B08C6}"/>
    <cellStyle name="Normal 10 9 2 2" xfId="679" xr:uid="{7B49C892-132A-46E4-8BD7-F7776A97091F}"/>
    <cellStyle name="Normal 10 9 2 2 2" xfId="4301" xr:uid="{4B524BE3-6C70-41EF-A291-46D881A8ECF4}"/>
    <cellStyle name="Normal 10 9 2 2 3" xfId="4602" xr:uid="{CDBBC620-A4F1-4976-9473-FA0A04DD7588}"/>
    <cellStyle name="Normal 10 9 2 3" xfId="680" xr:uid="{A6AADE4B-15CD-4637-BBA3-3291C6258A02}"/>
    <cellStyle name="Normal 10 9 2 4" xfId="681" xr:uid="{B9DAE999-F401-4DDF-B3EC-18F2B4771BDE}"/>
    <cellStyle name="Normal 10 9 3" xfId="682" xr:uid="{BE89D7FA-83DA-4AB8-8B93-C68152772DF2}"/>
    <cellStyle name="Normal 10 9 4" xfId="683" xr:uid="{BDAD356F-4809-4EA3-B72F-598E7B699CA0}"/>
    <cellStyle name="Normal 10 9 4 2" xfId="4738" xr:uid="{319C8778-46C2-4B23-917F-9C036F0D778F}"/>
    <cellStyle name="Normal 10 9 4 3" xfId="4603" xr:uid="{48A5DAB4-DB09-489B-9D0A-CFDF376F6A71}"/>
    <cellStyle name="Normal 10 9 4 4" xfId="4445" xr:uid="{F3C2C088-BAAF-491D-A702-E59FA091F53C}"/>
    <cellStyle name="Normal 10 9 5" xfId="684" xr:uid="{F3B181EB-344C-4472-8A57-DBF0CB335055}"/>
    <cellStyle name="Normal 11" xfId="46" xr:uid="{0A5A3B4B-EC01-46DC-83DC-B50505831E96}"/>
    <cellStyle name="Normal 11 2" xfId="3697" xr:uid="{9B6B12FF-A23A-4363-806E-39B7A3BC8255}"/>
    <cellStyle name="Normal 11 2 2" xfId="4545" xr:uid="{B3A1140B-19D1-47DF-85B7-C2C44F6BF5E8}"/>
    <cellStyle name="Normal 11 3" xfId="4306" xr:uid="{555DDE80-A2B4-4B0C-A035-CA7D2F6A3DF4}"/>
    <cellStyle name="Normal 11 3 2" xfId="4546" xr:uid="{E942FD26-B967-40C5-BCD1-20D8AE855EE0}"/>
    <cellStyle name="Normal 11 3 3" xfId="4715" xr:uid="{AA85F5B3-BDA6-4F46-92EB-59043A6731B8}"/>
    <cellStyle name="Normal 11 3 4" xfId="4692" xr:uid="{8FB7CB0E-FD26-41A4-99F4-1BD1E4107A83}"/>
    <cellStyle name="Normal 12" xfId="47" xr:uid="{BEAB876D-0498-4348-A7D9-7D146CE89E80}"/>
    <cellStyle name="Normal 12 2" xfId="3698" xr:uid="{63D49B4B-882A-4835-974A-4BFB0EC6E70D}"/>
    <cellStyle name="Normal 12 2 2" xfId="4547" xr:uid="{79C83C70-075B-4651-BE18-9D114AC76A3A}"/>
    <cellStyle name="Normal 12 3" xfId="4548" xr:uid="{B0C95373-4DCA-4445-885F-A4B31E6D763F}"/>
    <cellStyle name="Normal 13" xfId="48" xr:uid="{154AE196-CE48-4E75-BAC0-0C61E0FD8C6E}"/>
    <cellStyle name="Normal 13 2" xfId="49" xr:uid="{3577DAC0-B2CF-4F28-B695-8849E5D4E43B}"/>
    <cellStyle name="Normal 13 2 2" xfId="3699" xr:uid="{F88F0B2A-12FD-49BF-B6B2-74E59481B7A6}"/>
    <cellStyle name="Normal 13 2 2 2" xfId="4549" xr:uid="{63D4B8FB-FB30-4F91-ADE6-CE1DB472C7BE}"/>
    <cellStyle name="Normal 13 2 3" xfId="4308" xr:uid="{74DDED5A-B4FE-478A-9AB1-94EEC1445586}"/>
    <cellStyle name="Normal 13 2 3 2" xfId="4550" xr:uid="{1B71949B-B918-4E08-9345-4928BB91254A}"/>
    <cellStyle name="Normal 13 2 3 3" xfId="4716" xr:uid="{7AC24B1B-2C80-4320-9D24-897806E915E5}"/>
    <cellStyle name="Normal 13 2 3 4" xfId="4693" xr:uid="{DB03EA4B-6195-47CE-8557-1C64980EBE25}"/>
    <cellStyle name="Normal 13 3" xfId="3700" xr:uid="{736C679F-7211-4457-9823-E85E24E72BAE}"/>
    <cellStyle name="Normal 13 3 2" xfId="4392" xr:uid="{09E15586-F629-411A-83B6-456B33F368C0}"/>
    <cellStyle name="Normal 13 3 3" xfId="4309" xr:uid="{248327E4-1196-4036-AFDA-2BA23DFA9399}"/>
    <cellStyle name="Normal 13 3 4" xfId="4449" xr:uid="{CC8B650A-C1E3-4A02-BB60-99D19769F8FF}"/>
    <cellStyle name="Normal 13 3 5" xfId="4717" xr:uid="{F91BD8A2-03B7-4070-811F-7548AEF52187}"/>
    <cellStyle name="Normal 13 4" xfId="4310" xr:uid="{6E21BCE6-E23C-4FBC-A6D1-9AB4BF45CA04}"/>
    <cellStyle name="Normal 13 5" xfId="4307" xr:uid="{5DD4B0B1-3F47-4444-967D-0F4874DB36F6}"/>
    <cellStyle name="Normal 14" xfId="50" xr:uid="{4031726A-E9E2-448B-A3F0-20BEF957DD31}"/>
    <cellStyle name="Normal 14 18" xfId="4312" xr:uid="{5703CFF0-68BC-40B8-9160-BC4C9A169FA7}"/>
    <cellStyle name="Normal 14 2" xfId="51" xr:uid="{810F99FC-4E26-4740-A078-59352381E156}"/>
    <cellStyle name="Normal 14 2 2" xfId="52" xr:uid="{E3F39046-F221-499E-A87F-7D08DC0732AD}"/>
    <cellStyle name="Normal 14 2 2 2" xfId="3701" xr:uid="{3C6E9C2E-1AC3-4D0E-905A-9429D8550CD9}"/>
    <cellStyle name="Normal 14 2 3" xfId="3702" xr:uid="{F3F0CD5E-4316-4DC8-A8C4-3104B6769E49}"/>
    <cellStyle name="Normal 14 3" xfId="3703" xr:uid="{C9103A7D-91DE-4806-A509-3FB9A8CF857F}"/>
    <cellStyle name="Normal 14 3 2" xfId="4551" xr:uid="{A43E52F5-50C7-40AD-8CAF-3E36EA8494F9}"/>
    <cellStyle name="Normal 14 4" xfId="4311" xr:uid="{B075EA05-6937-4364-9BC6-031087508E81}"/>
    <cellStyle name="Normal 14 4 2" xfId="4552" xr:uid="{1FC9A292-BCDC-4512-925C-8810A5358859}"/>
    <cellStyle name="Normal 14 4 3" xfId="4718" xr:uid="{EF1B0E76-2928-42EB-B663-491BE5DCE349}"/>
    <cellStyle name="Normal 14 4 4" xfId="4694" xr:uid="{7D745921-727B-4291-A58E-EB2266A41F82}"/>
    <cellStyle name="Normal 15" xfId="53" xr:uid="{40F4FA96-3534-4276-847E-CB2B565DBADB}"/>
    <cellStyle name="Normal 15 2" xfId="54" xr:uid="{2661449D-32A4-4168-AB57-F07D121FCD1A}"/>
    <cellStyle name="Normal 15 2 2" xfId="3704" xr:uid="{77187220-0CC2-415A-9362-21E445F5629A}"/>
    <cellStyle name="Normal 15 2 2 2" xfId="4553" xr:uid="{212E80AA-0CAF-48BA-A7F9-3822AB9BC7FF}"/>
    <cellStyle name="Normal 15 2 3" xfId="4554" xr:uid="{9F0B9A34-2D73-4257-808C-C83F368B4AB5}"/>
    <cellStyle name="Normal 15 3" xfId="3705" xr:uid="{E31E1CD7-2102-45AB-83F8-D462D0DE7D15}"/>
    <cellStyle name="Normal 15 3 2" xfId="4393" xr:uid="{90F2D341-BA7E-4F8A-8DB9-1562B30CCF4D}"/>
    <cellStyle name="Normal 15 3 3" xfId="4314" xr:uid="{78BC551B-B8DB-4A5A-B3EC-769B3B590D46}"/>
    <cellStyle name="Normal 15 3 4" xfId="4450" xr:uid="{9F85F9BF-3B57-42D7-B640-1A53311C8265}"/>
    <cellStyle name="Normal 15 3 5" xfId="4720" xr:uid="{1A2CEA98-C588-4AF6-B2CD-B12D74F2407C}"/>
    <cellStyle name="Normal 15 4" xfId="4313" xr:uid="{18A1748B-B85C-47D5-86AF-DF20B64670AE}"/>
    <cellStyle name="Normal 15 4 2" xfId="4555" xr:uid="{B83348F9-83B7-4948-A5FC-A8C3C16EFF58}"/>
    <cellStyle name="Normal 15 4 3" xfId="4719" xr:uid="{F08BAE76-DEBC-42EE-8DB0-6764D2C7C69D}"/>
    <cellStyle name="Normal 15 4 4" xfId="4695" xr:uid="{E2BE212E-C28C-41C9-A851-9861966970B6}"/>
    <cellStyle name="Normal 16" xfId="55" xr:uid="{53DFA12C-856B-4084-B115-1D2911D3CF2E}"/>
    <cellStyle name="Normal 16 2" xfId="3706" xr:uid="{CAED8A5E-AB2E-4C11-8E1B-A22A6C51C5B5}"/>
    <cellStyle name="Normal 16 2 2" xfId="4394" xr:uid="{C72E41EF-D8B8-4B14-909D-0BB4CE416FDA}"/>
    <cellStyle name="Normal 16 2 3" xfId="4315" xr:uid="{916FC301-74D6-4E32-809A-56CCD30726E0}"/>
    <cellStyle name="Normal 16 2 4" xfId="4451" xr:uid="{792683B9-1138-42E0-9F69-E7121A3EE5C5}"/>
    <cellStyle name="Normal 16 2 5" xfId="4721" xr:uid="{537F268C-459F-4621-B713-9C85D95C4A4E}"/>
    <cellStyle name="Normal 16 3" xfId="4422" xr:uid="{349C89B1-7B7B-4AED-85F1-79D1EA950C85}"/>
    <cellStyle name="Normal 17" xfId="56" xr:uid="{5F75FD42-703F-436A-91D1-B81418F3B194}"/>
    <cellStyle name="Normal 17 2" xfId="3707" xr:uid="{703A2C35-8DB0-42D1-94A5-0A964B9F31B5}"/>
    <cellStyle name="Normal 17 2 2" xfId="4395" xr:uid="{827FC8FC-2482-4B5A-89EF-BC96ACC6008F}"/>
    <cellStyle name="Normal 17 2 3" xfId="4317" xr:uid="{84F7EEC5-F760-464B-8F80-C06270862E8D}"/>
    <cellStyle name="Normal 17 2 4" xfId="4452" xr:uid="{05502066-0821-40FA-B7A1-0C9D31BAA1AC}"/>
    <cellStyle name="Normal 17 2 5" xfId="4722" xr:uid="{6596ABFE-84C6-41E1-9AC7-18277025EF98}"/>
    <cellStyle name="Normal 17 3" xfId="4318" xr:uid="{FC5E3564-371A-4F32-8D74-0EE1C4744E5C}"/>
    <cellStyle name="Normal 17 4" xfId="4316" xr:uid="{187B0A5C-C8A1-4999-80DC-D4D0050C692B}"/>
    <cellStyle name="Normal 18" xfId="57" xr:uid="{FD086421-5FC9-4143-B424-424EBA4CDFA3}"/>
    <cellStyle name="Normal 18 2" xfId="3708" xr:uid="{8AB902C9-5041-4712-9FC2-3189A6C2DCB6}"/>
    <cellStyle name="Normal 18 2 2" xfId="4556" xr:uid="{711644D7-4DE1-41FF-BF67-02CDDBD4441B}"/>
    <cellStyle name="Normal 18 3" xfId="4319" xr:uid="{3B0527A8-9712-45C4-AD4E-EA03E5607E48}"/>
    <cellStyle name="Normal 18 3 2" xfId="4557" xr:uid="{0DF9606E-C654-42AB-8BA8-87E50348F79B}"/>
    <cellStyle name="Normal 18 3 3" xfId="4723" xr:uid="{EEC4940D-C874-404D-88E0-9FDD3B14B28E}"/>
    <cellStyle name="Normal 18 3 4" xfId="4696" xr:uid="{DCF75F98-603D-439F-B298-631DCFFAF5A6}"/>
    <cellStyle name="Normal 19" xfId="58" xr:uid="{24EBC53E-4F00-487E-B98E-2B2230F093CD}"/>
    <cellStyle name="Normal 19 2" xfId="59" xr:uid="{9A374846-A234-45BC-8A91-1AC33D0DC852}"/>
    <cellStyle name="Normal 19 2 2" xfId="3709" xr:uid="{AC5C7B24-E84C-4D7A-B80E-31571ECC7433}"/>
    <cellStyle name="Normal 19 2 2 2" xfId="4558" xr:uid="{C758BD82-696C-4522-BCF9-142A0A057429}"/>
    <cellStyle name="Normal 19 2 3" xfId="4559" xr:uid="{06F434A4-F275-457C-9E29-D4529AA30EA6}"/>
    <cellStyle name="Normal 19 3" xfId="3710" xr:uid="{409C0E42-2CBB-48C6-864F-7889B982DEB2}"/>
    <cellStyle name="Normal 19 3 2" xfId="4560" xr:uid="{784A0A03-3663-4C17-BD32-2383633B72C9}"/>
    <cellStyle name="Normal 19 4" xfId="4561" xr:uid="{CB1903C1-962D-4C64-9838-602E4648F855}"/>
    <cellStyle name="Normal 2" xfId="3" xr:uid="{0035700C-F3A5-4A6F-B63A-5CE25669DEE2}"/>
    <cellStyle name="Normal 2 2" xfId="60" xr:uid="{4FD0AF3A-FD83-4EAB-89AC-42493F261EDC}"/>
    <cellStyle name="Normal 2 2 2" xfId="61" xr:uid="{75E3AF44-A5DD-4DD6-8766-572767CE1371}"/>
    <cellStyle name="Normal 2 2 2 2" xfId="3711" xr:uid="{2E7E4989-C2DC-46BE-9BFB-28F3564837CA}"/>
    <cellStyle name="Normal 2 2 2 2 2" xfId="4564" xr:uid="{F6542105-E8A6-4935-B89C-5D478A926CED}"/>
    <cellStyle name="Normal 2 2 2 3" xfId="4565" xr:uid="{CC245B28-222D-4F0C-B9E7-37ED96F85CD0}"/>
    <cellStyle name="Normal 2 2 3" xfId="3712" xr:uid="{BC0ADA06-44E3-425F-975E-E292AAA3E877}"/>
    <cellStyle name="Normal 2 2 3 2" xfId="4472" xr:uid="{56B07BB5-AD9D-45C7-98C2-62D3D1D7F72C}"/>
    <cellStyle name="Normal 2 2 3 2 2" xfId="4566" xr:uid="{FBB5B6A0-C992-454C-829A-A9818BB083DD}"/>
    <cellStyle name="Normal 2 2 3 2 2 2" xfId="5326" xr:uid="{2F0898FE-082D-4B53-80AF-718417AC17AC}"/>
    <cellStyle name="Normal 2 2 3 2 2 3" xfId="5322" xr:uid="{C5FFE000-FB8E-48C3-A38B-D5C88C3D122A}"/>
    <cellStyle name="Normal 2 2 3 2 3" xfId="4751" xr:uid="{86AB8863-88FD-4B1A-A510-27BA87E2ABB0}"/>
    <cellStyle name="Normal 2 2 3 2 4" xfId="5306" xr:uid="{E6D988AE-AD9A-484D-8331-8171B34139F0}"/>
    <cellStyle name="Normal 2 2 3 3" xfId="4595" xr:uid="{430D5B4D-9D90-4599-AB4C-E2C0A83C7340}"/>
    <cellStyle name="Normal 2 2 3 4" xfId="4697" xr:uid="{2B7DE0BB-C15D-4BA2-B930-40836BE251A0}"/>
    <cellStyle name="Normal 2 2 3 5" xfId="4686" xr:uid="{D542D670-21DB-42B7-8EE9-F7AB1480A604}"/>
    <cellStyle name="Normal 2 2 4" xfId="4320" xr:uid="{B4E124FB-1B00-4595-B388-2054076078CE}"/>
    <cellStyle name="Normal 2 2 4 2" xfId="4479" xr:uid="{8F378A8D-E795-4898-AD8A-7E843FFCB3DF}"/>
    <cellStyle name="Normal 2 2 4 3" xfId="4724" xr:uid="{90DB5900-381E-44E6-9CAB-E3515ACD7262}"/>
    <cellStyle name="Normal 2 2 4 4" xfId="4698" xr:uid="{5FC81A23-6C25-42E5-83DD-7F261F6AD962}"/>
    <cellStyle name="Normal 2 2 5" xfId="4563" xr:uid="{7870810C-C7E2-4EC2-AA58-C69326B7CD39}"/>
    <cellStyle name="Normal 2 2 6" xfId="4754" xr:uid="{38784ACC-5D04-435D-A56B-F05672B6D2B2}"/>
    <cellStyle name="Normal 2 3" xfId="62" xr:uid="{D2AFF201-AD76-4CDD-AF03-5A8E6D0FA379}"/>
    <cellStyle name="Normal 2 3 2" xfId="63" xr:uid="{FF97DD4F-D0E7-4A78-9178-5791AA916CAB}"/>
    <cellStyle name="Normal 2 3 2 2" xfId="3713" xr:uid="{15E25BA3-3CAE-43C8-A0F6-1AF20774FBD7}"/>
    <cellStyle name="Normal 2 3 2 2 2" xfId="4567" xr:uid="{D4B5063C-D09C-4EA7-AE00-C51794F76B8A}"/>
    <cellStyle name="Normal 2 3 2 3" xfId="4322" xr:uid="{4400FBBD-5D69-46D1-8962-7F2C3E6B58BA}"/>
    <cellStyle name="Normal 2 3 2 3 2" xfId="4568" xr:uid="{9F886169-B341-4533-B138-1C4F7E372B0C}"/>
    <cellStyle name="Normal 2 3 2 3 3" xfId="4726" xr:uid="{DB8C91EE-FF39-44F0-BAFB-D9AFED27DF62}"/>
    <cellStyle name="Normal 2 3 2 3 4" xfId="4699" xr:uid="{A7EC961E-1FB3-43E8-8DF6-ADC21058E7A6}"/>
    <cellStyle name="Normal 2 3 3" xfId="64" xr:uid="{BF9B7D90-3A21-417E-BB15-C2B39C5E9A1D}"/>
    <cellStyle name="Normal 2 3 4" xfId="65" xr:uid="{E3CEFA7B-EB3A-4257-B949-206755D228F5}"/>
    <cellStyle name="Normal 2 3 5" xfId="3714" xr:uid="{845D6E6A-D65D-416B-B769-EF98E030A041}"/>
    <cellStyle name="Normal 2 3 5 2" xfId="4569" xr:uid="{117115D3-33A6-4982-9F4A-BDD008467E36}"/>
    <cellStyle name="Normal 2 3 6" xfId="4321" xr:uid="{0E880868-CD22-4589-BFBB-B811E7301CCB}"/>
    <cellStyle name="Normal 2 3 6 2" xfId="4570" xr:uid="{E896D328-7B32-4348-A89E-63DFA4C6A391}"/>
    <cellStyle name="Normal 2 3 6 3" xfId="4725" xr:uid="{C9C5AB8B-29DA-4B38-AC94-06A8D6BDA112}"/>
    <cellStyle name="Normal 2 3 6 4" xfId="4700" xr:uid="{A0D2475C-BF68-4EEB-87F5-DECA3DA8F5E8}"/>
    <cellStyle name="Normal 2 3 7" xfId="5319" xr:uid="{F15BA3AB-F8C6-4A29-8B80-78D3D757D08D}"/>
    <cellStyle name="Normal 2 4" xfId="66" xr:uid="{1C6235A4-DCB7-4BAB-9CE4-3AEE0ACDE938}"/>
    <cellStyle name="Normal 2 4 2" xfId="67" xr:uid="{AA5FBF2F-50C7-43AC-92C5-4306AFF5901E}"/>
    <cellStyle name="Normal 2 4 3" xfId="3715" xr:uid="{F4A88A04-BB7C-4758-AF60-1FC0CB41B46B}"/>
    <cellStyle name="Normal 2 4 3 2" xfId="4571" xr:uid="{CE28E826-F6DC-48C2-AAB8-A4EC03522C8B}"/>
    <cellStyle name="Normal 2 4 3 3" xfId="4596" xr:uid="{091FA197-DD42-4C86-A149-A9389A035BA9}"/>
    <cellStyle name="Normal 2 4 4" xfId="4572" xr:uid="{8C8DC4A2-A793-4854-ACCD-68F623C7528C}"/>
    <cellStyle name="Normal 2 4 5" xfId="4755" xr:uid="{569ED2D0-D1CF-4283-8515-6933746B21EC}"/>
    <cellStyle name="Normal 2 4 6" xfId="4753" xr:uid="{DB05AB4E-57A6-4836-81C3-6BE3B9FA3FB5}"/>
    <cellStyle name="Normal 2 5" xfId="3716" xr:uid="{D372873F-6EC7-4A0C-B579-3411FC1F021C}"/>
    <cellStyle name="Normal 2 5 2" xfId="3731" xr:uid="{F7B01F6A-D5F1-4D5F-AF92-FBC5CADAFD7D}"/>
    <cellStyle name="Normal 2 5 2 2" xfId="4430" xr:uid="{FD474899-1F15-4E1E-A35B-13A6F03BFB58}"/>
    <cellStyle name="Normal 2 5 3" xfId="4423" xr:uid="{08D9136D-9CC1-4939-9C82-1A217555E94A}"/>
    <cellStyle name="Normal 2 5 3 2" xfId="4475" xr:uid="{25C8D329-F49A-474A-A786-69D3BFD0F6AA}"/>
    <cellStyle name="Normal 2 5 3 3" xfId="4737" xr:uid="{286D4DF8-7C55-45C4-B9DF-23199383F93F}"/>
    <cellStyle name="Normal 2 5 3 4" xfId="5303" xr:uid="{1B76E8BC-588D-413D-B0E5-629E80465EC9}"/>
    <cellStyle name="Normal 2 5 4" xfId="4573" xr:uid="{165FC1EB-16F7-4C0F-8366-D9BF17EC6DC9}"/>
    <cellStyle name="Normal 2 5 5" xfId="4481" xr:uid="{B230359B-C0E9-41F0-A4F7-9003957A613E}"/>
    <cellStyle name="Normal 2 5 6" xfId="4480" xr:uid="{D52CD5A9-6024-4E20-976C-A2AE6EB878D0}"/>
    <cellStyle name="Normal 2 5 7" xfId="4750" xr:uid="{6D8CA477-3B77-49F4-A777-A0BA5160E33D}"/>
    <cellStyle name="Normal 2 5 8" xfId="4710" xr:uid="{FD213F52-7C46-4E70-9A32-43010BC14238}"/>
    <cellStyle name="Normal 2 6" xfId="3732" xr:uid="{773322A3-0B3D-4A99-BAC1-8C1387860BD1}"/>
    <cellStyle name="Normal 2 6 2" xfId="4425" xr:uid="{16941BF7-CF08-4CAB-809E-BBFC860F8E29}"/>
    <cellStyle name="Normal 2 6 3" xfId="4428" xr:uid="{3869841C-3724-4C05-8DCD-6BF507BD9425}"/>
    <cellStyle name="Normal 2 6 3 2" xfId="5340" xr:uid="{7113B6D3-BEF3-4951-9F9B-16E0F549C1D2}"/>
    <cellStyle name="Normal 2 6 4" xfId="4574" xr:uid="{7940048A-921E-44D2-B8F9-5FDD7D1C6814}"/>
    <cellStyle name="Normal 2 6 5" xfId="4471" xr:uid="{8E4625C5-3562-45EE-AEB6-A7E7F937D201}"/>
    <cellStyle name="Normal 2 6 5 2" xfId="4701" xr:uid="{7F9C8C17-7F46-4571-B9CB-A08FF574C68C}"/>
    <cellStyle name="Normal 2 6 6" xfId="4443" xr:uid="{629BF308-F9D3-4E7B-B8DB-020045C01514}"/>
    <cellStyle name="Normal 2 6 7" xfId="4424" xr:uid="{0289443D-FE0A-4F83-837F-2572AB5E9960}"/>
    <cellStyle name="Normal 2 6 8" xfId="5336" xr:uid="{F9572595-074C-4D6C-8180-7AF44BA56769}"/>
    <cellStyle name="Normal 2 7" xfId="4426" xr:uid="{2931B2BC-51B7-46FE-B31A-12E9EB6C47DD}"/>
    <cellStyle name="Normal 2 7 2" xfId="4576" xr:uid="{0BC9F0CF-1C38-4E3D-94AD-2BE720BC9046}"/>
    <cellStyle name="Normal 2 7 3" xfId="4575" xr:uid="{6220F2C3-F19C-4D48-B749-767B5E6E31AD}"/>
    <cellStyle name="Normal 2 7 4" xfId="5304" xr:uid="{A37A6F0A-893E-41BD-B907-09FE5658966A}"/>
    <cellStyle name="Normal 2 8" xfId="4577" xr:uid="{D0F94EA1-62F6-4571-B8AD-197F6D64CF3C}"/>
    <cellStyle name="Normal 2 9" xfId="4562" xr:uid="{2005D605-894C-43DF-B6C7-069ADD62D8B0}"/>
    <cellStyle name="Normal 20" xfId="68" xr:uid="{CCAB785F-BD80-4057-A52F-514E7BB91BC4}"/>
    <cellStyle name="Normal 20 2" xfId="3717" xr:uid="{3CE279AD-991A-45F9-965C-F3D8A46DA77D}"/>
    <cellStyle name="Normal 20 2 2" xfId="3718" xr:uid="{C6BA1241-7961-4F4E-86F0-30BB4B2708EC}"/>
    <cellStyle name="Normal 20 2 2 2" xfId="4396" xr:uid="{9111B206-EC87-46D5-ADF2-887126F1E10A}"/>
    <cellStyle name="Normal 20 2 2 3" xfId="4388" xr:uid="{CFE07C6E-DE31-4CF4-BB55-E14A90C06616}"/>
    <cellStyle name="Normal 20 2 2 4" xfId="4468" xr:uid="{9C52C0CE-0577-4DC4-9838-4082732F97E6}"/>
    <cellStyle name="Normal 20 2 2 5" xfId="4735" xr:uid="{A98EE49F-CF20-449D-8C96-4D5A30B3A566}"/>
    <cellStyle name="Normal 20 2 3" xfId="4391" xr:uid="{20548A4C-B0CC-408E-84FC-6B3EA92DD7AF}"/>
    <cellStyle name="Normal 20 2 4" xfId="4387" xr:uid="{6458C3E5-F699-4410-9ECA-BAAC131A0D2D}"/>
    <cellStyle name="Normal 20 2 5" xfId="4467" xr:uid="{6F9A6C4E-FD38-4489-9CC6-AF1890B1D64B}"/>
    <cellStyle name="Normal 20 2 6" xfId="4734" xr:uid="{83831466-1902-4DC4-93A5-9F7EA4B9D424}"/>
    <cellStyle name="Normal 20 3" xfId="3827" xr:uid="{F2E07285-7DA7-4130-9175-A5FE8824B3EA}"/>
    <cellStyle name="Normal 20 3 2" xfId="4629" xr:uid="{1EACEB3C-FCDD-4420-994F-B7A619CC3179}"/>
    <cellStyle name="Normal 20 4" xfId="4323" xr:uid="{18078304-BFD4-4C90-8BFD-F59FD2F46FED}"/>
    <cellStyle name="Normal 20 4 2" xfId="4473" xr:uid="{703DAF36-1E7B-4E44-AB66-59A60A576609}"/>
    <cellStyle name="Normal 20 4 3" xfId="4727" xr:uid="{1A16A18D-B7E3-4EC3-809A-96D963BCADDF}"/>
    <cellStyle name="Normal 20 4 4" xfId="4702" xr:uid="{0840F263-6D4C-4A38-9BEF-669237F6BA6C}"/>
    <cellStyle name="Normal 20 5" xfId="4478" xr:uid="{EAE0E713-2CCE-4149-AFC9-25AFCFDA2426}"/>
    <cellStyle name="Normal 20 5 2" xfId="5335" xr:uid="{C14B8992-3A98-4251-B9BA-DD4645537869}"/>
    <cellStyle name="Normal 20 6" xfId="4476" xr:uid="{5267CD65-B4C8-45C9-80B3-43AB6B079D17}"/>
    <cellStyle name="Normal 20 7" xfId="4687" xr:uid="{655303DF-BC56-406F-BFF9-8064B11F5F84}"/>
    <cellStyle name="Normal 20 8" xfId="4708" xr:uid="{B79001B4-6547-468A-8AAF-59487993593D}"/>
    <cellStyle name="Normal 20 9" xfId="4707" xr:uid="{11C6256C-1AB0-485B-8318-6A9CCE4A424D}"/>
    <cellStyle name="Normal 21" xfId="69" xr:uid="{6CAC5953-39E7-404B-8125-7F0B1373DC90}"/>
    <cellStyle name="Normal 21 2" xfId="3719" xr:uid="{4A5084F0-8FFA-405C-9F05-0567E43C419E}"/>
    <cellStyle name="Normal 21 2 2" xfId="3720" xr:uid="{63FA4C6B-B447-4E6F-85DA-7E8A0D914E14}"/>
    <cellStyle name="Normal 21 3" xfId="4324" xr:uid="{E19C9EAC-1D7E-4FA7-B183-00959EE652B5}"/>
    <cellStyle name="Normal 21 3 2" xfId="4631" xr:uid="{1A042D34-44A1-4767-885F-2F92F4E949E5}"/>
    <cellStyle name="Normal 21 3 3" xfId="4630" xr:uid="{0458FE7B-2E7B-4006-8A54-3C6A6B641C89}"/>
    <cellStyle name="Normal 21 4" xfId="4453" xr:uid="{1FEBCE13-C3C8-4CA5-BD95-E343EABA5304}"/>
    <cellStyle name="Normal 21 5" xfId="4728" xr:uid="{C756BBD0-4703-45A3-A4D6-4B5C8AC81673}"/>
    <cellStyle name="Normal 22" xfId="685" xr:uid="{E49D7B9E-103C-41D3-AFA3-4765510D1AFE}"/>
    <cellStyle name="Normal 22 2" xfId="3661" xr:uid="{8C882FDE-4494-4072-AF59-99E8298B5C20}"/>
    <cellStyle name="Normal 22 3" xfId="3660" xr:uid="{60B81DBC-1D4C-4735-8D62-B18FEF6B4024}"/>
    <cellStyle name="Normal 22 3 2" xfId="4325" xr:uid="{FBE35EA3-9B9D-4DF8-9DA4-B78D1DBA5234}"/>
    <cellStyle name="Normal 22 3 2 2" xfId="4633" xr:uid="{ED56E565-2700-4D9A-BF00-302808D5FCBE}"/>
    <cellStyle name="Normal 22 3 3" xfId="4632" xr:uid="{E440BA9A-F72A-465B-AB56-14D4441C465E}"/>
    <cellStyle name="Normal 22 3 4" xfId="4615" xr:uid="{26DA7E35-6394-452D-A81D-7E4A68727891}"/>
    <cellStyle name="Normal 22 4" xfId="3664" xr:uid="{639F16B1-1E5F-4668-A2E0-8E6C991EACF4}"/>
    <cellStyle name="Normal 22 4 2" xfId="4401" xr:uid="{DEE37172-2DDF-45CA-A7C0-F0434B38587D}"/>
    <cellStyle name="Normal 22 4 3" xfId="4742" xr:uid="{246F3E36-4F06-4649-B283-0973BD8CB01F}"/>
    <cellStyle name="Normal 22 4 3 2" xfId="5324" xr:uid="{BE106CA3-A415-456E-8A31-3D09BA2A75FD}"/>
    <cellStyle name="Normal 22 4 3 2 2" xfId="5345" xr:uid="{731BD31C-FF23-4AF0-A294-AB4CDFB47BB8}"/>
    <cellStyle name="Normal 22 4 3 3" xfId="5327" xr:uid="{9DF63B2F-A582-4ECB-8DBC-A8EE065F6251}"/>
    <cellStyle name="Normal 22 4 3 4" xfId="5343" xr:uid="{A7FEEC20-5D08-4A13-A7F5-24B52AA9CBE8}"/>
    <cellStyle name="Normal 22 4 3 5" xfId="5339" xr:uid="{7DC56501-6043-4127-B7C1-FB13BD4B6E69}"/>
    <cellStyle name="Normal 22 4 4" xfId="4616" xr:uid="{32DE6325-79FD-4912-9822-0D42D91E9900}"/>
    <cellStyle name="Normal 22 4 5" xfId="4454" xr:uid="{F6ED8F40-6D80-4E72-BD66-7069B2E25218}"/>
    <cellStyle name="Normal 22 4 6" xfId="4440" xr:uid="{DE489E0D-941D-4439-8F6E-629CC196AB61}"/>
    <cellStyle name="Normal 22 4 7" xfId="4439" xr:uid="{5111B601-15FE-443C-9326-B11B4E6F1A2A}"/>
    <cellStyle name="Normal 22 4 8" xfId="4438" xr:uid="{93D2AAD9-3782-4E24-A062-87ADD7B4F720}"/>
    <cellStyle name="Normal 22 4 9" xfId="4437" xr:uid="{5B30E19E-C381-4738-B89A-57F8851CD003}"/>
    <cellStyle name="Normal 22 5" xfId="4729" xr:uid="{2CAC8041-9E54-4182-8DCE-0B17A30280CA}"/>
    <cellStyle name="Normal 23" xfId="3721" xr:uid="{84220A7B-F452-4C85-9385-E86BF15009F6}"/>
    <cellStyle name="Normal 23 2" xfId="4282" xr:uid="{2E0150C2-515A-4517-B8C0-3CBB546C021C}"/>
    <cellStyle name="Normal 23 2 2" xfId="4327" xr:uid="{3A6FC250-377F-4D18-A3C2-51C267E4481B}"/>
    <cellStyle name="Normal 23 2 2 2" xfId="4752" xr:uid="{2CE18974-B3C1-403A-BE4B-95D3A4C7917B}"/>
    <cellStyle name="Normal 23 2 2 3" xfId="4617" xr:uid="{1EDA241C-ED27-48DC-A253-C7647B6ACEDD}"/>
    <cellStyle name="Normal 23 2 2 4" xfId="4578" xr:uid="{D91D1806-5A49-41BB-8113-22344C10E70C}"/>
    <cellStyle name="Normal 23 2 3" xfId="4456" xr:uid="{381531CA-23AB-4D9E-B4D1-01EF6BBC7FAC}"/>
    <cellStyle name="Normal 23 2 4" xfId="4703" xr:uid="{FAC465BA-F93F-4881-9163-BEE5CC474A8E}"/>
    <cellStyle name="Normal 23 3" xfId="4397" xr:uid="{2C90837C-FBB6-4072-BAE0-A7E8F22C3FA1}"/>
    <cellStyle name="Normal 23 4" xfId="4326" xr:uid="{C57F6E79-06B3-4991-B14F-7448F29B4B96}"/>
    <cellStyle name="Normal 23 5" xfId="4455" xr:uid="{E25DE451-2F53-466A-AEEF-8A219B8A4749}"/>
    <cellStyle name="Normal 23 6" xfId="4730" xr:uid="{2C332C93-75B9-422A-9DBE-BD143519217C}"/>
    <cellStyle name="Normal 24" xfId="3722" xr:uid="{0E433164-FED6-4D89-A662-C8BB2A653580}"/>
    <cellStyle name="Normal 24 2" xfId="3723" xr:uid="{3A54A475-726E-4983-AF80-928CAB6A1A77}"/>
    <cellStyle name="Normal 24 2 2" xfId="4399" xr:uid="{5C49BFD4-3961-400B-8CF5-B00F795280F6}"/>
    <cellStyle name="Normal 24 2 3" xfId="4329" xr:uid="{325355B7-9059-47BF-AB45-4E16F7E9E70C}"/>
    <cellStyle name="Normal 24 2 4" xfId="4458" xr:uid="{894638EC-255C-4E2A-8736-4369FED2D1DA}"/>
    <cellStyle name="Normal 24 2 5" xfId="4732" xr:uid="{C61D0093-6330-4EA4-996E-424DFBC4C0B0}"/>
    <cellStyle name="Normal 24 3" xfId="4398" xr:uid="{22360B7D-597A-41E2-81D4-8809D2FE413E}"/>
    <cellStyle name="Normal 24 4" xfId="4328" xr:uid="{77AC80E9-9628-454E-856F-023D923D289A}"/>
    <cellStyle name="Normal 24 5" xfId="4457" xr:uid="{229610AB-B668-443E-9210-5B1696D70EB3}"/>
    <cellStyle name="Normal 24 6" xfId="4731" xr:uid="{62A4185B-A5D2-4501-9583-69793A133CBB}"/>
    <cellStyle name="Normal 25" xfId="3730" xr:uid="{81026F5E-82FF-4B5D-B575-CFCC69996350}"/>
    <cellStyle name="Normal 25 2" xfId="4331" xr:uid="{9551A98A-02A7-4633-A365-F8CFECF5F201}"/>
    <cellStyle name="Normal 25 2 2" xfId="5342" xr:uid="{41CC0FA1-BD60-45DF-B0B6-6E6497351BC5}"/>
    <cellStyle name="Normal 25 3" xfId="4400" xr:uid="{80C91475-FF5D-4FF9-A671-5CCA3B8A82C5}"/>
    <cellStyle name="Normal 25 4" xfId="4330" xr:uid="{534E1E8B-DEA8-4D96-9BF2-FE9A472BDBFE}"/>
    <cellStyle name="Normal 25 5" xfId="4459" xr:uid="{AA222AD0-4536-44CD-B571-6919AA4EE377}"/>
    <cellStyle name="Normal 26" xfId="4280" xr:uid="{D7E5C45E-E9F6-4EC0-8E5B-1FB766B2B85D}"/>
    <cellStyle name="Normal 26 2" xfId="4281" xr:uid="{D9F47E0F-F7C9-4F3A-A32A-8F9C36A0FA69}"/>
    <cellStyle name="Normal 26 2 2" xfId="4333" xr:uid="{470BAFB4-9534-481C-A9AC-E2C7A26047A4}"/>
    <cellStyle name="Normal 26 3" xfId="4332" xr:uid="{F16AD7F7-E1C4-440A-8AEE-8147AC8E1780}"/>
    <cellStyle name="Normal 26 3 2" xfId="4619" xr:uid="{D0AEE4C0-4A0C-46D2-AB32-9D8562AA3D84}"/>
    <cellStyle name="Normal 27" xfId="4334" xr:uid="{AF4B640B-F968-4F15-9779-BB769C816453}"/>
    <cellStyle name="Normal 27 2" xfId="4335" xr:uid="{7FBB6694-A835-4CAC-B27A-2ACEABDD6ED6}"/>
    <cellStyle name="Normal 27 3" xfId="4460" xr:uid="{F20BE2B6-FADD-43D0-BC8F-101508F46928}"/>
    <cellStyle name="Normal 27 4" xfId="4444" xr:uid="{CCBFC6F9-9966-4F36-A2B6-8AA491AEC18E}"/>
    <cellStyle name="Normal 27 5" xfId="4435" xr:uid="{E83F6C82-437F-4AFB-80E8-474AA78EDCC4}"/>
    <cellStyle name="Normal 27 6" xfId="4432" xr:uid="{E6518DFE-C327-4B97-9BB0-8FB85ED654C4}"/>
    <cellStyle name="Normal 27 7" xfId="5337" xr:uid="{3251208C-7611-42DA-AB42-181F2EE63608}"/>
    <cellStyle name="Normal 28" xfId="4336" xr:uid="{7747F280-BF2A-4BBE-B7DF-863C62E80FE6}"/>
    <cellStyle name="Normal 28 2" xfId="4337" xr:uid="{5F90694A-8F81-4E91-A369-B77E941CF625}"/>
    <cellStyle name="Normal 28 3" xfId="4338" xr:uid="{9AD37A68-8895-4CBD-AF29-728A3C14C533}"/>
    <cellStyle name="Normal 29" xfId="4339" xr:uid="{78C58264-6AD6-47F1-AEB2-4BC7FAF79658}"/>
    <cellStyle name="Normal 29 2" xfId="4340" xr:uid="{D8AEDDCE-4ED7-4D13-A5CB-9E5762212CB5}"/>
    <cellStyle name="Normal 3" xfId="2" xr:uid="{665067A7-73F8-4B7E-BFD2-7BB3B9468366}"/>
    <cellStyle name="Normal 3 2" xfId="70" xr:uid="{A9832141-E35A-40BA-A4FA-D6C3267B10F4}"/>
    <cellStyle name="Normal 3 2 2" xfId="71" xr:uid="{41ECFD43-C1F5-4A61-8FE1-BC501788B228}"/>
    <cellStyle name="Normal 3 2 2 2" xfId="3724" xr:uid="{0D1BCEF6-BF70-42C1-AEC8-141BE6B94A87}"/>
    <cellStyle name="Normal 3 2 2 2 2" xfId="4580" xr:uid="{FCBFED84-E46F-49AA-9091-A6774C5A581D}"/>
    <cellStyle name="Normal 3 2 2 3" xfId="4581" xr:uid="{3799D04E-89A0-4F89-92C8-FBB840756662}"/>
    <cellStyle name="Normal 3 2 3" xfId="72" xr:uid="{5DF81AD3-0106-489D-8732-7A94B4A7ACFE}"/>
    <cellStyle name="Normal 3 2 4" xfId="3725" xr:uid="{8598D128-A66B-4243-99BD-AFEFD37FC4C5}"/>
    <cellStyle name="Normal 3 2 4 2" xfId="4582" xr:uid="{E57EDEF7-6648-4958-A842-FC7C1A7FC4E0}"/>
    <cellStyle name="Normal 3 2 5" xfId="4431" xr:uid="{19ECA018-EEBF-4E19-AE9B-B5B474686191}"/>
    <cellStyle name="Normal 3 2 5 2" xfId="4583" xr:uid="{3792CEC1-B2F6-4207-BF49-84FDD9C7E4B0}"/>
    <cellStyle name="Normal 3 2 5 3" xfId="5305" xr:uid="{2A27EC96-4F29-4EEE-9DCE-DAABDAAAB9C1}"/>
    <cellStyle name="Normal 3 3" xfId="73" xr:uid="{1261CD9D-752D-4F22-A4F1-6C95988CD9A1}"/>
    <cellStyle name="Normal 3 3 2" xfId="3726" xr:uid="{1FD41EC5-14B6-466E-8C30-FF68F86C294D}"/>
    <cellStyle name="Normal 3 3 2 2" xfId="4584" xr:uid="{F1C87F5A-6FA2-4D8A-BC27-A1CA5AC629F5}"/>
    <cellStyle name="Normal 3 3 3" xfId="4585" xr:uid="{3D24B12A-5301-4676-82C2-7AD399F5EE1E}"/>
    <cellStyle name="Normal 3 4" xfId="3733" xr:uid="{A57F46E6-16DB-4A12-B1A5-FBBC850CCA0F}"/>
    <cellStyle name="Normal 3 4 2" xfId="4284" xr:uid="{986A7864-36FB-4F04-BF9A-1FE6F3693187}"/>
    <cellStyle name="Normal 3 4 2 2" xfId="4586" xr:uid="{C1A142BB-93A1-4D55-B345-587EC1734F66}"/>
    <cellStyle name="Normal 3 5" xfId="4283" xr:uid="{C5FD3A36-8064-4ADE-BCF5-BA43491711B3}"/>
    <cellStyle name="Normal 3 5 2" xfId="4587" xr:uid="{ACD5499C-7639-4CA0-A246-4EF129D95BB1}"/>
    <cellStyle name="Normal 3 5 3" xfId="4736" xr:uid="{38EF987A-B554-45F4-90DE-AD394B159422}"/>
    <cellStyle name="Normal 3 5 4" xfId="4704" xr:uid="{4853BDFE-7D35-4211-A2A0-82DBC1B61777}"/>
    <cellStyle name="Normal 3 6" xfId="4579" xr:uid="{E5B51D6D-1022-44F4-8ADA-4DACE03D72F1}"/>
    <cellStyle name="Normal 3 6 2" xfId="5341" xr:uid="{BD432E2F-2BB5-4973-B7EE-08CEEFBD5194}"/>
    <cellStyle name="Normal 3 6 2 2" xfId="5338" xr:uid="{2C188B48-283B-4374-9E78-F90CCAF2D6BF}"/>
    <cellStyle name="Normal 30" xfId="4341" xr:uid="{423DE347-23BE-45B3-8746-D154FBF41C48}"/>
    <cellStyle name="Normal 30 2" xfId="4342" xr:uid="{D8D598C9-F51B-4533-BBD1-5B5B3E748B42}"/>
    <cellStyle name="Normal 31" xfId="4343" xr:uid="{704641EF-7D62-462A-A854-BFF46BD8831F}"/>
    <cellStyle name="Normal 31 2" xfId="4344" xr:uid="{3BC0C665-B4F7-49C2-930F-6A87D4DA0B0C}"/>
    <cellStyle name="Normal 32" xfId="4345" xr:uid="{0C422984-1B56-4123-A652-E75636C356E7}"/>
    <cellStyle name="Normal 33" xfId="4346" xr:uid="{F893BEA9-7394-4DD5-8A05-A0B502075114}"/>
    <cellStyle name="Normal 33 2" xfId="4347" xr:uid="{673E2FA7-B712-4975-BDC9-A8EF0A5E07F2}"/>
    <cellStyle name="Normal 34" xfId="4348" xr:uid="{74072E97-7875-4FB9-89EE-A98C7C22A83C}"/>
    <cellStyle name="Normal 34 2" xfId="4349" xr:uid="{C80A22CA-7B52-4CB1-BC7F-4F92B3E5AC23}"/>
    <cellStyle name="Normal 35" xfId="4350" xr:uid="{D57CAF60-D7FC-4EB4-98B1-947174751C63}"/>
    <cellStyle name="Normal 35 2" xfId="4351" xr:uid="{7F392C87-0E86-4419-999F-CFD0D8FAE62F}"/>
    <cellStyle name="Normal 36" xfId="4352" xr:uid="{11271292-69A7-49CB-B0C2-04640AB85024}"/>
    <cellStyle name="Normal 36 2" xfId="4353" xr:uid="{9A41067B-F54E-496E-ABD8-BBD60AA0D5CE}"/>
    <cellStyle name="Normal 37" xfId="4354" xr:uid="{79418D74-5156-4A7B-B267-8D7E1B11EE64}"/>
    <cellStyle name="Normal 37 2" xfId="4355" xr:uid="{C74C0624-DCA0-4223-B9FA-6B698A06FC56}"/>
    <cellStyle name="Normal 38" xfId="4356" xr:uid="{4834CFE0-EAFE-4E1F-9F3D-5293D87EEC73}"/>
    <cellStyle name="Normal 38 2" xfId="4357" xr:uid="{588FF7E9-9F78-4895-BD8D-46A15EBDE34F}"/>
    <cellStyle name="Normal 39" xfId="4358" xr:uid="{A9CB89AC-7179-44E8-9A6D-7704568568D3}"/>
    <cellStyle name="Normal 39 2" xfId="4359" xr:uid="{7B9E6C8C-4418-4531-90C5-8D7B87760370}"/>
    <cellStyle name="Normal 39 2 2" xfId="4360" xr:uid="{DB9509A8-76C5-400D-832E-8C76CA859E40}"/>
    <cellStyle name="Normal 39 3" xfId="4361" xr:uid="{8CCFF748-B85A-4C32-A015-F7993BCA768A}"/>
    <cellStyle name="Normal 4" xfId="74" xr:uid="{7E7137E6-0E36-40D7-B69E-7357527844DA}"/>
    <cellStyle name="Normal 4 2" xfId="75" xr:uid="{556CD859-7FFD-4682-8B52-04D075D4E64C}"/>
    <cellStyle name="Normal 4 2 2" xfId="686" xr:uid="{D461D643-B280-41BE-91EE-A76F36411A88}"/>
    <cellStyle name="Normal 4 2 2 2" xfId="687" xr:uid="{DAE9D447-9A2D-4176-B23F-B7C42C1B44E9}"/>
    <cellStyle name="Normal 4 2 2 3" xfId="688" xr:uid="{080081ED-7D0A-408E-B303-F12F33FB414E}"/>
    <cellStyle name="Normal 4 2 2 4" xfId="689" xr:uid="{E942FFCD-B5FB-435F-9708-0F273A7E8BE3}"/>
    <cellStyle name="Normal 4 2 2 4 2" xfId="690" xr:uid="{7CE0F07B-CF6C-4546-AC1F-27841B40399A}"/>
    <cellStyle name="Normal 4 2 2 4 3" xfId="691" xr:uid="{B128B60B-E319-4514-A844-152F64F1C46B}"/>
    <cellStyle name="Normal 4 2 2 4 3 2" xfId="692" xr:uid="{96D3B50F-29F9-4C1F-9661-684271E14EC9}"/>
    <cellStyle name="Normal 4 2 2 4 3 3" xfId="3663" xr:uid="{2DB15F05-F4E0-4644-872D-3F97057CF6AA}"/>
    <cellStyle name="Normal 4 2 3" xfId="4275" xr:uid="{A0B4D426-1F4F-43FE-9249-05306E47B9BE}"/>
    <cellStyle name="Normal 4 2 3 2" xfId="4286" xr:uid="{07385246-3BC6-478E-A06B-6F04D14D1D3B}"/>
    <cellStyle name="Normal 4 2 3 2 2" xfId="4588" xr:uid="{29B00CC8-9901-4A4F-9056-52E7D4B1623E}"/>
    <cellStyle name="Normal 4 2 3 3" xfId="4634" xr:uid="{069D95DD-3728-4661-ACEE-360A7F13F88A}"/>
    <cellStyle name="Normal 4 2 3 3 2" xfId="4635" xr:uid="{8848ED91-5099-4083-9BAF-81F9CF668CDC}"/>
    <cellStyle name="Normal 4 2 3 4" xfId="4636" xr:uid="{3E5D7110-B442-45DC-8F4F-63F29014DC3C}"/>
    <cellStyle name="Normal 4 2 3 5" xfId="4637" xr:uid="{F4EF338F-261D-4282-BFC2-F70AAFBCFDF3}"/>
    <cellStyle name="Normal 4 2 4" xfId="4276" xr:uid="{D005353B-BBCF-4607-8984-690CF72BAF8F}"/>
    <cellStyle name="Normal 4 2 4 2" xfId="4363" xr:uid="{345CF361-0F08-484D-B3F5-27A0B363F8CF}"/>
    <cellStyle name="Normal 4 2 4 2 2" xfId="4638" xr:uid="{C885C9EB-AE77-4E6F-9126-0C610285C7A3}"/>
    <cellStyle name="Normal 4 2 4 2 3" xfId="4618" xr:uid="{D52F3CDA-F820-4444-849D-341CE9C03362}"/>
    <cellStyle name="Normal 4 2 4 2 4" xfId="4474" xr:uid="{21163A65-00D6-4DE9-8FC7-F6F30A4F1C68}"/>
    <cellStyle name="Normal 4 2 4 3" xfId="4461" xr:uid="{8E94DB72-B212-440A-A66D-D0E7354F60FE}"/>
    <cellStyle name="Normal 4 2 4 4" xfId="4705" xr:uid="{6E99888B-85EC-4517-8DDA-96448E63AE0C}"/>
    <cellStyle name="Normal 4 2 5" xfId="3828" xr:uid="{89431CAF-242D-4100-866B-27D05D1B160F}"/>
    <cellStyle name="Normal 4 2 6" xfId="4477" xr:uid="{164E9A18-36AC-4A72-9E1F-334F03A84061}"/>
    <cellStyle name="Normal 4 2 7" xfId="4433" xr:uid="{B1746310-BF3C-475D-8536-632BCB45B6B5}"/>
    <cellStyle name="Normal 4 3" xfId="76" xr:uid="{103C92A1-BA2B-4DA2-8727-C4B39815D8DD}"/>
    <cellStyle name="Normal 4 3 2" xfId="77" xr:uid="{8B94C138-1A85-46AC-B7F4-B46E29A17F71}"/>
    <cellStyle name="Normal 4 3 2 2" xfId="693" xr:uid="{F2810F89-49D3-43B9-B632-06C7FDE4FC9B}"/>
    <cellStyle name="Normal 4 3 2 3" xfId="3829" xr:uid="{3E57AD98-0E12-41B2-9578-C722580530B6}"/>
    <cellStyle name="Normal 4 3 3" xfId="694" xr:uid="{2E32EBAD-3AF3-4F34-81D2-C991C250CAD3}"/>
    <cellStyle name="Normal 4 3 3 2" xfId="4482" xr:uid="{5645C28E-D82C-44D3-B2B4-0C0BD955DA49}"/>
    <cellStyle name="Normal 4 3 4" xfId="695" xr:uid="{AFC8E6BD-3101-466A-A09D-634D1071DFF1}"/>
    <cellStyle name="Normal 4 3 5" xfId="696" xr:uid="{7AFDB36C-DC53-4455-8B35-1A53693B7D48}"/>
    <cellStyle name="Normal 4 3 5 2" xfId="697" xr:uid="{B4188617-455B-4198-8ED7-CE5DA429A924}"/>
    <cellStyle name="Normal 4 3 5 3" xfId="698" xr:uid="{009E8E38-71B3-4095-8D7C-D5A0EE6C2BA7}"/>
    <cellStyle name="Normal 4 3 5 3 2" xfId="699" xr:uid="{B75E7CB4-6EE8-4EEB-B722-52584862C054}"/>
    <cellStyle name="Normal 4 3 5 3 3" xfId="3662" xr:uid="{FEBC6F43-2374-491D-B86B-A7600DC38FC2}"/>
    <cellStyle name="Normal 4 3 6" xfId="3735" xr:uid="{D823DE3A-390E-4160-99D5-8ED3337D2371}"/>
    <cellStyle name="Normal 4 4" xfId="3734" xr:uid="{3EB6FFF2-44AE-4F9C-B87C-38F4BF4A9471}"/>
    <cellStyle name="Normal 4 4 2" xfId="4277" xr:uid="{36DB58E1-F051-4711-AB08-EA0670BBCC35}"/>
    <cellStyle name="Normal 4 4 2 2" xfId="5344" xr:uid="{3B913F97-1CF2-427F-BA59-E3F27D834DB1}"/>
    <cellStyle name="Normal 4 4 3" xfId="4285" xr:uid="{F815819C-A44F-414E-A8D1-20D71A16FB2E}"/>
    <cellStyle name="Normal 4 4 3 2" xfId="4288" xr:uid="{B9915AA7-CB01-4C64-868B-9BEAC338DACF}"/>
    <cellStyle name="Normal 4 4 3 3" xfId="4287" xr:uid="{50DA0D5E-E806-443C-AD14-2824CE733F0D}"/>
    <cellStyle name="Normal 4 4 4" xfId="4743" xr:uid="{83FF3F42-71E6-43B2-98EA-37DADE27E9AD}"/>
    <cellStyle name="Normal 4 5" xfId="4278" xr:uid="{7050B5EB-9FD4-46C7-B1EF-A876CDB879EB}"/>
    <cellStyle name="Normal 4 5 2" xfId="4362" xr:uid="{38AD07CC-46BD-41DC-B5CD-83ADC10D5E00}"/>
    <cellStyle name="Normal 4 6" xfId="4279" xr:uid="{2CC57F60-E5F8-44EC-B3CA-61B47DB9CE03}"/>
    <cellStyle name="Normal 4 7" xfId="3737" xr:uid="{2FC7AAFE-0EAA-482D-B1D4-2B418C0BC5C0}"/>
    <cellStyle name="Normal 4 8" xfId="4429" xr:uid="{1F0962DE-AEB0-48E4-BDFD-570A81CB06CB}"/>
    <cellStyle name="Normal 40" xfId="4364" xr:uid="{61792A7F-9656-415D-81D8-DBA8EE05F537}"/>
    <cellStyle name="Normal 40 2" xfId="4365" xr:uid="{7BBF706D-C3CD-4D60-843C-64C025BC9FD0}"/>
    <cellStyle name="Normal 40 2 2" xfId="4366" xr:uid="{AB520B65-64C6-4ABD-BFBA-E670AA7ABB6B}"/>
    <cellStyle name="Normal 40 3" xfId="4367" xr:uid="{58182A2C-7159-4CD2-B43E-2AD71E51F045}"/>
    <cellStyle name="Normal 41" xfId="4368" xr:uid="{357CB07E-B2D4-428B-B42C-18547BAAD225}"/>
    <cellStyle name="Normal 41 2" xfId="4369" xr:uid="{BED009DD-11B9-44F5-BB5A-152D3305C80C}"/>
    <cellStyle name="Normal 42" xfId="4370" xr:uid="{A4FA2E79-67AA-4829-9BDF-69C9C49AFBE8}"/>
    <cellStyle name="Normal 42 2" xfId="4371" xr:uid="{71F6FEF3-C00F-4038-9956-DBDBA779BB99}"/>
    <cellStyle name="Normal 43" xfId="4372" xr:uid="{B5DA453A-B700-4B67-BBBF-69A5BF4434C8}"/>
    <cellStyle name="Normal 43 2" xfId="4373" xr:uid="{1A7C3C40-F649-4DDC-A409-AC2442F43264}"/>
    <cellStyle name="Normal 44" xfId="4383" xr:uid="{AF38CD67-4011-4AF2-A954-FAB0059E1F74}"/>
    <cellStyle name="Normal 44 2" xfId="4384" xr:uid="{42D834EE-9518-47FB-BA6D-CC23A17F5E46}"/>
    <cellStyle name="Normal 45" xfId="4597" xr:uid="{1C57E479-F1F1-4311-99CC-877F73FA11B5}"/>
    <cellStyle name="Normal 45 2" xfId="5331" xr:uid="{6894508E-97C1-4EDB-8735-09CCD35F3F2B}"/>
    <cellStyle name="Normal 45 3" xfId="5330" xr:uid="{9233190C-DA28-49B4-B4A4-DDA93BB8A697}"/>
    <cellStyle name="Normal 5" xfId="78" xr:uid="{53C81E70-A97F-4BE5-9463-698BC63F9A1D}"/>
    <cellStyle name="Normal 5 10" xfId="700" xr:uid="{B5FF6B8D-CA76-442E-9D49-98FAAC9CD0EF}"/>
    <cellStyle name="Normal 5 10 2" xfId="701" xr:uid="{D9783A6D-213E-458F-A1F5-8DF6850986F0}"/>
    <cellStyle name="Normal 5 10 2 2" xfId="702" xr:uid="{82AFFB02-23D9-4109-885A-6071BB06F3EA}"/>
    <cellStyle name="Normal 5 10 2 3" xfId="703" xr:uid="{05E3D88E-D12E-4014-BF10-975EF0D629D5}"/>
    <cellStyle name="Normal 5 10 2 4" xfId="704" xr:uid="{D2397D20-4129-4A01-A3A2-EA4304E57BBE}"/>
    <cellStyle name="Normal 5 10 3" xfId="705" xr:uid="{FFEA4819-17EB-4189-B00E-064B003F605A}"/>
    <cellStyle name="Normal 5 10 3 2" xfId="706" xr:uid="{765D6785-A877-455B-B13F-5F38BD0C1CC8}"/>
    <cellStyle name="Normal 5 10 3 3" xfId="707" xr:uid="{A9BAA7FE-2096-46E6-A9B3-068D05F911E3}"/>
    <cellStyle name="Normal 5 10 3 4" xfId="708" xr:uid="{62AA7AA7-0027-4AFF-BECA-6FEF2CBD9FB3}"/>
    <cellStyle name="Normal 5 10 4" xfId="709" xr:uid="{2EF04DD1-12C4-4BC7-9766-900C3CA93C1D}"/>
    <cellStyle name="Normal 5 10 5" xfId="710" xr:uid="{B9DCCF67-1D8D-499E-BFF3-55817EF8509B}"/>
    <cellStyle name="Normal 5 10 6" xfId="711" xr:uid="{417A8B9E-CF3B-4914-9146-A78A3533B02F}"/>
    <cellStyle name="Normal 5 11" xfId="712" xr:uid="{FF3BAF59-3959-408A-8322-0B2A54A957B4}"/>
    <cellStyle name="Normal 5 11 2" xfId="713" xr:uid="{B763F37A-25E3-4416-909B-23722023A2A7}"/>
    <cellStyle name="Normal 5 11 2 2" xfId="714" xr:uid="{0EFF820E-D7AF-4B23-8509-9D24BCAA821B}"/>
    <cellStyle name="Normal 5 11 2 2 2" xfId="4374" xr:uid="{8EFB9BBF-30D0-4EC5-AF5A-DECE88AD4B3C}"/>
    <cellStyle name="Normal 5 11 2 2 3" xfId="4604" xr:uid="{6FD66877-DDFE-4E26-9F82-C6CD79F9E503}"/>
    <cellStyle name="Normal 5 11 2 3" xfId="715" xr:uid="{88518485-60D3-4095-A7BF-9233AA1E43B8}"/>
    <cellStyle name="Normal 5 11 2 4" xfId="716" xr:uid="{615A2799-F020-46FD-A010-9F7A90A6C2C0}"/>
    <cellStyle name="Normal 5 11 3" xfId="717" xr:uid="{088DD5FD-0F59-49D1-959A-4E3334770966}"/>
    <cellStyle name="Normal 5 11 4" xfId="718" xr:uid="{67F29888-0DA6-457A-8530-A049F4459586}"/>
    <cellStyle name="Normal 5 11 4 2" xfId="4744" xr:uid="{5A8C922C-6104-41D0-B1A0-910D36B38199}"/>
    <cellStyle name="Normal 5 11 4 3" xfId="4605" xr:uid="{B15C6992-F672-434F-A2B0-8C665FAE3D98}"/>
    <cellStyle name="Normal 5 11 4 4" xfId="4462" xr:uid="{3F4A76FE-446E-45B9-AAAE-8CE98C4D8875}"/>
    <cellStyle name="Normal 5 11 5" xfId="719" xr:uid="{A2117E36-B859-4D98-A3F5-613A5C7CF2E7}"/>
    <cellStyle name="Normal 5 12" xfId="720" xr:uid="{1B77D98E-1ADE-4FBF-99A2-AF25A536D6C3}"/>
    <cellStyle name="Normal 5 12 2" xfId="721" xr:uid="{ECAEA350-3BCC-4682-9383-908CC366DB4B}"/>
    <cellStyle name="Normal 5 12 3" xfId="722" xr:uid="{EF2B3605-3C42-4DA0-A244-9A36B85FC910}"/>
    <cellStyle name="Normal 5 12 4" xfId="723" xr:uid="{82D2AAEC-1AAC-4963-A3AA-BCE82C608665}"/>
    <cellStyle name="Normal 5 13" xfId="724" xr:uid="{72C222EA-CC74-4DBB-999D-976F9C74AF5D}"/>
    <cellStyle name="Normal 5 13 2" xfId="725" xr:uid="{80FA56D3-F338-4889-9E64-B96597338A05}"/>
    <cellStyle name="Normal 5 13 3" xfId="726" xr:uid="{FBEFCFE3-63ED-445C-8E12-6A3A06E245D3}"/>
    <cellStyle name="Normal 5 13 4" xfId="727" xr:uid="{FB0B0079-602D-4D88-9E78-8DF970FA306E}"/>
    <cellStyle name="Normal 5 14" xfId="728" xr:uid="{433AC6AC-AA06-4ACF-9D9C-23939E789814}"/>
    <cellStyle name="Normal 5 14 2" xfId="729" xr:uid="{548B1770-9BD5-4EFA-AB29-3CF3D6BB8F4A}"/>
    <cellStyle name="Normal 5 15" xfId="730" xr:uid="{C57A3B54-4FE4-4E01-9600-09204B89C6CD}"/>
    <cellStyle name="Normal 5 16" xfId="731" xr:uid="{DF9D77C4-93FF-4616-8115-4274E1BE6E8E}"/>
    <cellStyle name="Normal 5 17" xfId="732" xr:uid="{7FB21929-8A5D-4234-9DB7-5AA4F331EDD4}"/>
    <cellStyle name="Normal 5 2" xfId="79" xr:uid="{94964624-9BDC-4A11-9299-D0BB5F0451B3}"/>
    <cellStyle name="Normal 5 2 2" xfId="3727" xr:uid="{E87661B9-DCF0-42AD-8EC7-669D620C8262}"/>
    <cellStyle name="Normal 5 2 2 2" xfId="4404" xr:uid="{0360516E-462E-4B79-A2DD-00989A55566C}"/>
    <cellStyle name="Normal 5 2 2 2 2" xfId="4405" xr:uid="{750EFEE7-C089-456E-AB8D-4C55DBD2146A}"/>
    <cellStyle name="Normal 5 2 2 2 2 2" xfId="4406" xr:uid="{A2DB8E7F-AD44-48F8-A56E-7092190D75C1}"/>
    <cellStyle name="Normal 5 2 2 2 3" xfId="4407" xr:uid="{09F42A24-B3E4-4B03-AF6D-80A1AE0F204E}"/>
    <cellStyle name="Normal 5 2 2 2 4" xfId="4589" xr:uid="{09362B55-8DEF-4C48-9D69-1516BA75AA70}"/>
    <cellStyle name="Normal 5 2 2 2 5" xfId="5301" xr:uid="{534ADB6D-7813-4D05-B402-B8446C4B1B19}"/>
    <cellStyle name="Normal 5 2 2 3" xfId="4408" xr:uid="{48F01DE2-0D45-4009-9B4B-D35C82E05BF4}"/>
    <cellStyle name="Normal 5 2 2 3 2" xfId="4409" xr:uid="{8D4999DE-23F1-4EE4-8506-47BB3EC399B6}"/>
    <cellStyle name="Normal 5 2 2 4" xfId="4410" xr:uid="{322968DD-4642-48AE-8A40-47E4AE867785}"/>
    <cellStyle name="Normal 5 2 2 5" xfId="4427" xr:uid="{A29E0464-BDCA-494E-9980-FE8241D96816}"/>
    <cellStyle name="Normal 5 2 2 6" xfId="4441" xr:uid="{6D8CEB48-61C5-4790-90D7-586FCB4F89FE}"/>
    <cellStyle name="Normal 5 2 2 7" xfId="4403" xr:uid="{E4E0A228-9B96-4F6A-AFA9-1101BCED31C4}"/>
    <cellStyle name="Normal 5 2 3" xfId="4375" xr:uid="{7856CF3A-68E3-4E0F-ADC2-9C884B928383}"/>
    <cellStyle name="Normal 5 2 3 2" xfId="4412" xr:uid="{D7296E4E-DA5F-4112-BA50-A2321692D7BC}"/>
    <cellStyle name="Normal 5 2 3 2 2" xfId="4413" xr:uid="{AF3C3561-990F-4E90-8153-9D11C46449EC}"/>
    <cellStyle name="Normal 5 2 3 2 3" xfId="4590" xr:uid="{BD6D297B-9219-49BD-A850-433E6662ED65}"/>
    <cellStyle name="Normal 5 2 3 2 4" xfId="5302" xr:uid="{5C95DD81-9BF0-4E15-B8B5-A9E2F7E75B79}"/>
    <cellStyle name="Normal 5 2 3 3" xfId="4414" xr:uid="{73615AAD-D043-4834-A5F4-2794937F2EAF}"/>
    <cellStyle name="Normal 5 2 3 3 2" xfId="4733" xr:uid="{05436CC2-2B2B-49DD-B4B6-F793345E0C5D}"/>
    <cellStyle name="Normal 5 2 3 4" xfId="4463" xr:uid="{0BAEE30E-A8E7-48AF-B2F5-74BBD20E220E}"/>
    <cellStyle name="Normal 5 2 3 4 2" xfId="4706" xr:uid="{74750A10-6B35-4C2A-8DFA-FEFAA28EED3C}"/>
    <cellStyle name="Normal 5 2 3 5" xfId="4442" xr:uid="{6D806214-53FF-4AEE-A314-4BA0498BD02C}"/>
    <cellStyle name="Normal 5 2 3 6" xfId="4436" xr:uid="{9FEFC975-F94B-4A91-AD2B-5EDC8E10C179}"/>
    <cellStyle name="Normal 5 2 3 7" xfId="4411" xr:uid="{52FC18D7-9BF6-46C3-96B0-64CD58FF1B5A}"/>
    <cellStyle name="Normal 5 2 4" xfId="4415" xr:uid="{F547432E-A887-4666-BB55-D7869CB2CCDD}"/>
    <cellStyle name="Normal 5 2 4 2" xfId="4416" xr:uid="{F0A210AD-505B-4501-990A-B7997B00B994}"/>
    <cellStyle name="Normal 5 2 5" xfId="4417" xr:uid="{4A63E793-5378-41A4-B4EE-8F91E7869F88}"/>
    <cellStyle name="Normal 5 2 6" xfId="4402" xr:uid="{14311444-2181-4B54-8B9C-700880649EEE}"/>
    <cellStyle name="Normal 5 3" xfId="80" xr:uid="{47D3577F-FAD0-47CC-9E09-F3F49215DEFA}"/>
    <cellStyle name="Normal 5 3 2" xfId="4377" xr:uid="{435C3F06-FD85-4F95-AC4F-17E465804E94}"/>
    <cellStyle name="Normal 5 3 3" xfId="4376" xr:uid="{241FECD1-A0C3-45CD-A6FF-7E7D1F8708C1}"/>
    <cellStyle name="Normal 5 4" xfId="81" xr:uid="{2F726EE4-F691-4138-8CD0-7121EB8CD943}"/>
    <cellStyle name="Normal 5 4 10" xfId="733" xr:uid="{8A420D13-A625-44CA-B835-77E9669BE729}"/>
    <cellStyle name="Normal 5 4 11" xfId="734" xr:uid="{0BECCB80-63EB-47FE-B158-C2F3430AE324}"/>
    <cellStyle name="Normal 5 4 2" xfId="735" xr:uid="{5DFD7A56-0540-40D6-9378-315A1A75CD6E}"/>
    <cellStyle name="Normal 5 4 2 2" xfId="736" xr:uid="{FD0C9B10-3670-4FCB-BDE8-DCDACE7AFA0E}"/>
    <cellStyle name="Normal 5 4 2 2 2" xfId="737" xr:uid="{1A325209-5CA1-4D60-BBA1-32EEE14DEE42}"/>
    <cellStyle name="Normal 5 4 2 2 2 2" xfId="738" xr:uid="{D6ED1AC0-CDC0-49A0-9583-FBBECD7AED89}"/>
    <cellStyle name="Normal 5 4 2 2 2 2 2" xfId="739" xr:uid="{66D53749-E421-41CF-B92C-77ACD6E1C195}"/>
    <cellStyle name="Normal 5 4 2 2 2 2 2 2" xfId="3830" xr:uid="{7E2BCFE3-505F-4E38-9C7F-5C1840C2EA30}"/>
    <cellStyle name="Normal 5 4 2 2 2 2 2 2 2" xfId="3831" xr:uid="{E62BD8D9-BCB3-4A9B-B677-54F1635693BB}"/>
    <cellStyle name="Normal 5 4 2 2 2 2 2 3" xfId="3832" xr:uid="{FA46C71F-C542-436A-A61F-35AD42C785AD}"/>
    <cellStyle name="Normal 5 4 2 2 2 2 3" xfId="740" xr:uid="{4174C6E4-A4DB-4B8A-90CD-B54B84008898}"/>
    <cellStyle name="Normal 5 4 2 2 2 2 3 2" xfId="3833" xr:uid="{D1A22DCD-96D6-476C-ADF1-B009B4C0FF4D}"/>
    <cellStyle name="Normal 5 4 2 2 2 2 4" xfId="741" xr:uid="{6051E34E-EE7D-481A-9CAB-F5F49302FD43}"/>
    <cellStyle name="Normal 5 4 2 2 2 3" xfId="742" xr:uid="{31622881-904B-477E-97F7-7A69F734A2EE}"/>
    <cellStyle name="Normal 5 4 2 2 2 3 2" xfId="743" xr:uid="{FDF4D5D2-AF73-4D2D-B8F0-DAE9AE1D7782}"/>
    <cellStyle name="Normal 5 4 2 2 2 3 2 2" xfId="3834" xr:uid="{AE12AF97-F6BD-4C05-9399-2B9A9C9A5565}"/>
    <cellStyle name="Normal 5 4 2 2 2 3 3" xfId="744" xr:uid="{DBA2F374-F2A3-418A-A3F9-262944669EEC}"/>
    <cellStyle name="Normal 5 4 2 2 2 3 4" xfId="745" xr:uid="{7B2E5D88-29F9-4290-814D-3056271D6AF9}"/>
    <cellStyle name="Normal 5 4 2 2 2 4" xfId="746" xr:uid="{25ED0EAE-E1D2-424D-8053-E33A80AB9787}"/>
    <cellStyle name="Normal 5 4 2 2 2 4 2" xfId="3835" xr:uid="{6D46B495-5FC7-40F4-83E0-689AE5C22BE1}"/>
    <cellStyle name="Normal 5 4 2 2 2 5" xfId="747" xr:uid="{1F57C83D-A41F-4FA4-9653-0AB7CA722682}"/>
    <cellStyle name="Normal 5 4 2 2 2 6" xfId="748" xr:uid="{D6B7D4A4-DF2D-41ED-8A3C-A0F43601390C}"/>
    <cellStyle name="Normal 5 4 2 2 3" xfId="749" xr:uid="{4FF0453F-9914-4E31-93A4-5F9EA99771EB}"/>
    <cellStyle name="Normal 5 4 2 2 3 2" xfId="750" xr:uid="{2380FC15-1F77-4641-8581-D54452A00AB4}"/>
    <cellStyle name="Normal 5 4 2 2 3 2 2" xfId="751" xr:uid="{96A61C6E-3865-41A5-8CA8-8E67EB9729CF}"/>
    <cellStyle name="Normal 5 4 2 2 3 2 2 2" xfId="3836" xr:uid="{41FABEB6-BB75-49E4-9106-F19022E383AD}"/>
    <cellStyle name="Normal 5 4 2 2 3 2 2 2 2" xfId="3837" xr:uid="{228FE02C-245A-48F8-B45F-06786FE07DD4}"/>
    <cellStyle name="Normal 5 4 2 2 3 2 2 3" xfId="3838" xr:uid="{943DB502-A25F-4797-8443-EE78DB158280}"/>
    <cellStyle name="Normal 5 4 2 2 3 2 3" xfId="752" xr:uid="{92477198-F2E7-4E63-BB04-3706B7EF0978}"/>
    <cellStyle name="Normal 5 4 2 2 3 2 3 2" xfId="3839" xr:uid="{48CD1861-DDE2-471E-9680-04A6EAC8B8D7}"/>
    <cellStyle name="Normal 5 4 2 2 3 2 4" xfId="753" xr:uid="{E01E59A7-ADC0-463A-98D1-C2C998B4FBC7}"/>
    <cellStyle name="Normal 5 4 2 2 3 3" xfId="754" xr:uid="{DCC9E9A1-3845-4AF6-890B-9980F5D1B2A7}"/>
    <cellStyle name="Normal 5 4 2 2 3 3 2" xfId="3840" xr:uid="{D6F48C98-C61E-4F13-A459-1CDF21FFE20F}"/>
    <cellStyle name="Normal 5 4 2 2 3 3 2 2" xfId="3841" xr:uid="{94151D3F-9269-4635-A3D9-39775C3E8457}"/>
    <cellStyle name="Normal 5 4 2 2 3 3 3" xfId="3842" xr:uid="{6B78F234-5DE3-478D-BC90-7FEED18953E5}"/>
    <cellStyle name="Normal 5 4 2 2 3 4" xfId="755" xr:uid="{E123E2E6-CC63-4FB5-B564-281DF64550FC}"/>
    <cellStyle name="Normal 5 4 2 2 3 4 2" xfId="3843" xr:uid="{6D3B8013-7DE8-42D4-8B70-FFECD9FD7D45}"/>
    <cellStyle name="Normal 5 4 2 2 3 5" xfId="756" xr:uid="{F9606AAA-5D8E-4C9A-8CF6-A0CFF83924B5}"/>
    <cellStyle name="Normal 5 4 2 2 4" xfId="757" xr:uid="{AF341A19-56C9-4268-AA27-40FD45FFEB08}"/>
    <cellStyle name="Normal 5 4 2 2 4 2" xfId="758" xr:uid="{ABA16F4B-536D-4DB5-B086-FF52FC5EC613}"/>
    <cellStyle name="Normal 5 4 2 2 4 2 2" xfId="3844" xr:uid="{1404B8D4-ACBF-400F-9EF8-AD024D666D5D}"/>
    <cellStyle name="Normal 5 4 2 2 4 2 2 2" xfId="3845" xr:uid="{48D6F886-97A3-4D6C-8462-1C2C1A3613E6}"/>
    <cellStyle name="Normal 5 4 2 2 4 2 3" xfId="3846" xr:uid="{84D5D183-E9F5-449B-8B86-C3B3B99A202E}"/>
    <cellStyle name="Normal 5 4 2 2 4 3" xfId="759" xr:uid="{7E607CBD-E615-4154-9FC1-EBD29AAA47AD}"/>
    <cellStyle name="Normal 5 4 2 2 4 3 2" xfId="3847" xr:uid="{C914395C-8CC8-4E0B-9684-7C3FEA930F4E}"/>
    <cellStyle name="Normal 5 4 2 2 4 4" xfId="760" xr:uid="{5CBC66E4-9B50-48C7-9DAF-CE523677D5FB}"/>
    <cellStyle name="Normal 5 4 2 2 5" xfId="761" xr:uid="{78B410E5-1405-4D16-A874-934D5EB1F56D}"/>
    <cellStyle name="Normal 5 4 2 2 5 2" xfId="762" xr:uid="{8751D68F-0FAF-4452-8ED2-9A95BF34DD29}"/>
    <cellStyle name="Normal 5 4 2 2 5 2 2" xfId="3848" xr:uid="{8B43F5CC-81A3-47FC-8BEA-1F9EAB5594AA}"/>
    <cellStyle name="Normal 5 4 2 2 5 3" xfId="763" xr:uid="{22598019-1F97-430A-BB0C-88DE8D887938}"/>
    <cellStyle name="Normal 5 4 2 2 5 4" xfId="764" xr:uid="{1BA3E20D-90A6-4657-8C26-19BB1C952967}"/>
    <cellStyle name="Normal 5 4 2 2 6" xfId="765" xr:uid="{587508FA-22AF-4852-8E78-D0704750D76A}"/>
    <cellStyle name="Normal 5 4 2 2 6 2" xfId="3849" xr:uid="{F12C9177-1B7B-47D3-808F-A4A4E4FF847B}"/>
    <cellStyle name="Normal 5 4 2 2 7" xfId="766" xr:uid="{355C2DB2-D044-4724-8F89-F59A4BB9965A}"/>
    <cellStyle name="Normal 5 4 2 2 8" xfId="767" xr:uid="{DB816956-A386-40F5-929E-9489770F8D2C}"/>
    <cellStyle name="Normal 5 4 2 3" xfId="768" xr:uid="{DE8E006D-63FE-4C97-840A-A4553E030044}"/>
    <cellStyle name="Normal 5 4 2 3 2" xfId="769" xr:uid="{207F040C-6B76-42D5-BA2C-D7A4F3F0762B}"/>
    <cellStyle name="Normal 5 4 2 3 2 2" xfId="770" xr:uid="{CD131CEE-0084-4078-ACD3-2E6A8B2B90C5}"/>
    <cellStyle name="Normal 5 4 2 3 2 2 2" xfId="3850" xr:uid="{5CC4A547-FDB9-42FA-838F-1DCDA8F3FBEB}"/>
    <cellStyle name="Normal 5 4 2 3 2 2 2 2" xfId="3851" xr:uid="{EBE7199C-4B87-4B87-929F-F3F467C7A7C8}"/>
    <cellStyle name="Normal 5 4 2 3 2 2 3" xfId="3852" xr:uid="{2080E578-B472-48C8-97CC-77998B1B18BD}"/>
    <cellStyle name="Normal 5 4 2 3 2 3" xfId="771" xr:uid="{186F653F-45AD-4962-B7DC-98368B45F7ED}"/>
    <cellStyle name="Normal 5 4 2 3 2 3 2" xfId="3853" xr:uid="{358CC3CE-6FD4-475B-85B8-721988D774D3}"/>
    <cellStyle name="Normal 5 4 2 3 2 4" xfId="772" xr:uid="{7E48D57E-BBF1-4336-BF23-52B4FC2DB776}"/>
    <cellStyle name="Normal 5 4 2 3 3" xfId="773" xr:uid="{6BC9F64D-559F-4F23-AD7A-3EBD6E59179C}"/>
    <cellStyle name="Normal 5 4 2 3 3 2" xfId="774" xr:uid="{FCE04A94-7AB4-4CBF-BFD5-DD125B935AE8}"/>
    <cellStyle name="Normal 5 4 2 3 3 2 2" xfId="3854" xr:uid="{5566ECE7-7CE7-4647-B422-0839328E7301}"/>
    <cellStyle name="Normal 5 4 2 3 3 3" xfId="775" xr:uid="{CA7C5C61-ECB2-4E4D-B133-D3BADAC8FD7C}"/>
    <cellStyle name="Normal 5 4 2 3 3 4" xfId="776" xr:uid="{7D801766-6CE9-4D16-9E3C-B7D1271172DC}"/>
    <cellStyle name="Normal 5 4 2 3 4" xfId="777" xr:uid="{E2BCB6F7-8FD5-4C12-8F86-78BB557A35E8}"/>
    <cellStyle name="Normal 5 4 2 3 4 2" xfId="3855" xr:uid="{A16BDC25-41E3-4553-A840-C8FBB63F3DAE}"/>
    <cellStyle name="Normal 5 4 2 3 5" xfId="778" xr:uid="{68960A83-8802-4C43-85AA-0A921D69094A}"/>
    <cellStyle name="Normal 5 4 2 3 6" xfId="779" xr:uid="{2A124B57-2F9D-4CE4-B937-D707C92134D0}"/>
    <cellStyle name="Normal 5 4 2 4" xfId="780" xr:uid="{02A2BE48-D56E-4333-9AA2-1BB931F7666A}"/>
    <cellStyle name="Normal 5 4 2 4 2" xfId="781" xr:uid="{161FC519-28F0-4CC2-9B1F-93370F742B9E}"/>
    <cellStyle name="Normal 5 4 2 4 2 2" xfId="782" xr:uid="{955B7321-2851-42F0-9687-47A93E0C3EC9}"/>
    <cellStyle name="Normal 5 4 2 4 2 2 2" xfId="3856" xr:uid="{5DED595A-E79B-40BE-94DC-72DDEE4A2BB5}"/>
    <cellStyle name="Normal 5 4 2 4 2 2 2 2" xfId="3857" xr:uid="{CA401301-E8DB-4272-BF24-7F89E6DA6020}"/>
    <cellStyle name="Normal 5 4 2 4 2 2 3" xfId="3858" xr:uid="{B842E6C8-17EC-471D-88D0-AF0829D0ECE0}"/>
    <cellStyle name="Normal 5 4 2 4 2 3" xfId="783" xr:uid="{C211E592-D7C2-414F-BF56-4074CBF7C168}"/>
    <cellStyle name="Normal 5 4 2 4 2 3 2" xfId="3859" xr:uid="{D1586982-5E71-4792-A25D-9ABF54D567AB}"/>
    <cellStyle name="Normal 5 4 2 4 2 4" xfId="784" xr:uid="{93346CEA-9AE6-45A2-9E36-416C7133A44A}"/>
    <cellStyle name="Normal 5 4 2 4 3" xfId="785" xr:uid="{E214131B-8B25-4EAE-9591-6106683BC57C}"/>
    <cellStyle name="Normal 5 4 2 4 3 2" xfId="3860" xr:uid="{FDC35D6C-1E59-49FC-B794-4A9BDC657738}"/>
    <cellStyle name="Normal 5 4 2 4 3 2 2" xfId="3861" xr:uid="{0B4C0814-2AF1-4C43-BBA4-FB8A9B275D28}"/>
    <cellStyle name="Normal 5 4 2 4 3 3" xfId="3862" xr:uid="{BF966C68-35CC-4FCA-B163-F11179FC6BCC}"/>
    <cellStyle name="Normal 5 4 2 4 4" xfId="786" xr:uid="{28C2CDB2-F368-4B01-ABF7-322C32169165}"/>
    <cellStyle name="Normal 5 4 2 4 4 2" xfId="3863" xr:uid="{AF6286BA-63C3-45AE-B199-E77FD7E4C503}"/>
    <cellStyle name="Normal 5 4 2 4 5" xfId="787" xr:uid="{13565D22-9E53-401B-9783-3DE5F9B32BA1}"/>
    <cellStyle name="Normal 5 4 2 5" xfId="788" xr:uid="{DA7AE56F-6407-4653-AB14-1390702F95BA}"/>
    <cellStyle name="Normal 5 4 2 5 2" xfId="789" xr:uid="{71DA346C-AB32-4D27-96AE-A3EBCCFE0C60}"/>
    <cellStyle name="Normal 5 4 2 5 2 2" xfId="3864" xr:uid="{AB949A9C-DDF9-4EFF-9B4F-F344755A7EB2}"/>
    <cellStyle name="Normal 5 4 2 5 2 2 2" xfId="3865" xr:uid="{21D556FA-35E6-438E-A732-5C92842F9472}"/>
    <cellStyle name="Normal 5 4 2 5 2 3" xfId="3866" xr:uid="{0D53FCD6-466B-407C-9A54-66F657CC3C58}"/>
    <cellStyle name="Normal 5 4 2 5 3" xfId="790" xr:uid="{EEF0E259-F3BE-481B-82AF-E9BE80CF0563}"/>
    <cellStyle name="Normal 5 4 2 5 3 2" xfId="3867" xr:uid="{74E2DB83-FFB9-4438-A535-5D2E596AD0E9}"/>
    <cellStyle name="Normal 5 4 2 5 4" xfId="791" xr:uid="{8E4A89DE-D3F5-463A-9684-DEB974F35AE6}"/>
    <cellStyle name="Normal 5 4 2 6" xfId="792" xr:uid="{2B026578-35D1-406D-B70A-250FCCAADE4A}"/>
    <cellStyle name="Normal 5 4 2 6 2" xfId="793" xr:uid="{49157103-EAA5-4AD3-9C55-D1D0E66DD8E3}"/>
    <cellStyle name="Normal 5 4 2 6 2 2" xfId="3868" xr:uid="{663F29D1-8203-4DE4-9AB5-6B61CABB85D3}"/>
    <cellStyle name="Normal 5 4 2 6 2 3" xfId="4390" xr:uid="{D3CBC4A9-27E2-48E9-A551-D05EF80A525E}"/>
    <cellStyle name="Normal 5 4 2 6 3" xfId="794" xr:uid="{76DE3244-948C-4491-963A-298A3854A0DF}"/>
    <cellStyle name="Normal 5 4 2 6 4" xfId="795" xr:uid="{83FBFC5E-52AB-411F-9CBE-C8C34E885F55}"/>
    <cellStyle name="Normal 5 4 2 6 4 2" xfId="4749" xr:uid="{7C40BB0E-EC28-49ED-B750-8F31FB837715}"/>
    <cellStyle name="Normal 5 4 2 6 4 3" xfId="4606" xr:uid="{8411DDA0-C5A9-4413-BC99-0E5FD7A0022F}"/>
    <cellStyle name="Normal 5 4 2 6 4 4" xfId="4470" xr:uid="{5656A888-757F-42D6-8F8F-85E26B3ED86B}"/>
    <cellStyle name="Normal 5 4 2 7" xfId="796" xr:uid="{7D8A02FE-28BE-4407-B911-2042BFF148C2}"/>
    <cellStyle name="Normal 5 4 2 7 2" xfId="3869" xr:uid="{9DECE80E-D2AC-4441-9F20-224CE4032018}"/>
    <cellStyle name="Normal 5 4 2 8" xfId="797" xr:uid="{A1930D80-11A2-4D80-ADF6-BF15FBEE0427}"/>
    <cellStyle name="Normal 5 4 2 9" xfId="798" xr:uid="{12F9997A-2F75-4581-BE01-D48DEC911665}"/>
    <cellStyle name="Normal 5 4 3" xfId="799" xr:uid="{A7EFE7E6-7D80-4630-AD0E-0AADFD4E5B92}"/>
    <cellStyle name="Normal 5 4 3 2" xfId="800" xr:uid="{38DE9801-3873-4F71-9317-A462F84B206B}"/>
    <cellStyle name="Normal 5 4 3 2 2" xfId="801" xr:uid="{F1BE69CC-5133-4DAF-96EF-E853DB0C2E69}"/>
    <cellStyle name="Normal 5 4 3 2 2 2" xfId="802" xr:uid="{B816AEEB-15FA-4D5E-AC96-FEBB75E558EE}"/>
    <cellStyle name="Normal 5 4 3 2 2 2 2" xfId="3870" xr:uid="{FAF1B9B4-10A9-46C5-94C1-62CBA2F34E6D}"/>
    <cellStyle name="Normal 5 4 3 2 2 2 2 2" xfId="3871" xr:uid="{C1926721-D059-410A-983F-CCF5AD87CB91}"/>
    <cellStyle name="Normal 5 4 3 2 2 2 3" xfId="3872" xr:uid="{4F941DB6-82E6-4432-8D07-704ECBEFB291}"/>
    <cellStyle name="Normal 5 4 3 2 2 3" xfId="803" xr:uid="{14FA00C3-C2E9-4A0A-B8F6-8F401F59BEA8}"/>
    <cellStyle name="Normal 5 4 3 2 2 3 2" xfId="3873" xr:uid="{9A25274E-C580-46AB-85C2-F1FCF8EB90AC}"/>
    <cellStyle name="Normal 5 4 3 2 2 4" xfId="804" xr:uid="{EA573419-E6DB-4A0D-ADDE-E64877F2BC5A}"/>
    <cellStyle name="Normal 5 4 3 2 3" xfId="805" xr:uid="{9710568E-A86F-455F-82D1-5DE44C09579B}"/>
    <cellStyle name="Normal 5 4 3 2 3 2" xfId="806" xr:uid="{BC80D378-1684-4276-9B47-4469F1801B42}"/>
    <cellStyle name="Normal 5 4 3 2 3 2 2" xfId="3874" xr:uid="{35030E69-E889-46A9-A657-EEF57DFD3125}"/>
    <cellStyle name="Normal 5 4 3 2 3 3" xfId="807" xr:uid="{3C53E749-0DC1-48A8-9A0E-B6BFBBD2AD9D}"/>
    <cellStyle name="Normal 5 4 3 2 3 4" xfId="808" xr:uid="{3FA18EFC-4C5A-4217-9116-C6F1937F0B44}"/>
    <cellStyle name="Normal 5 4 3 2 4" xfId="809" xr:uid="{3B42AEBF-2CD8-4CA3-A152-1DED1DCAA02E}"/>
    <cellStyle name="Normal 5 4 3 2 4 2" xfId="3875" xr:uid="{B3B1C4AC-EFAB-43E6-A0FB-511FB86249DB}"/>
    <cellStyle name="Normal 5 4 3 2 5" xfId="810" xr:uid="{E56683DE-1D0F-447A-90F4-24B52EE5197F}"/>
    <cellStyle name="Normal 5 4 3 2 6" xfId="811" xr:uid="{5F952EB3-9848-4C92-A2BD-934C96A4416C}"/>
    <cellStyle name="Normal 5 4 3 3" xfId="812" xr:uid="{93EBB3C0-14AC-4752-9230-C8488C5F69F4}"/>
    <cellStyle name="Normal 5 4 3 3 2" xfId="813" xr:uid="{8B9C4125-0E96-408F-A5B3-9914E2D48E02}"/>
    <cellStyle name="Normal 5 4 3 3 2 2" xfId="814" xr:uid="{CB3693C9-BB66-4BE9-B2B4-E7B0F7B8A12C}"/>
    <cellStyle name="Normal 5 4 3 3 2 2 2" xfId="3876" xr:uid="{C406A95B-3F84-468F-BB47-38DD168C5CA9}"/>
    <cellStyle name="Normal 5 4 3 3 2 2 2 2" xfId="3877" xr:uid="{68490763-01B2-4843-B40A-8E9B86F96B34}"/>
    <cellStyle name="Normal 5 4 3 3 2 2 3" xfId="3878" xr:uid="{C2A6E442-0B17-4EBE-A9B9-7E80400E3D34}"/>
    <cellStyle name="Normal 5 4 3 3 2 3" xfId="815" xr:uid="{171081E6-D755-41C9-8C33-E6184553988E}"/>
    <cellStyle name="Normal 5 4 3 3 2 3 2" xfId="3879" xr:uid="{AF92793D-7EAD-4BC7-A4F0-ECF77D73DCFF}"/>
    <cellStyle name="Normal 5 4 3 3 2 4" xfId="816" xr:uid="{DBC42DB4-9710-4017-BEB6-E56F3E5C23CA}"/>
    <cellStyle name="Normal 5 4 3 3 3" xfId="817" xr:uid="{03871285-CEFD-4B79-A0F1-EA837B550783}"/>
    <cellStyle name="Normal 5 4 3 3 3 2" xfId="3880" xr:uid="{C0372BB0-3C58-4FB6-B1EF-3D4BE23BB45A}"/>
    <cellStyle name="Normal 5 4 3 3 3 2 2" xfId="3881" xr:uid="{76106447-405F-476F-917D-D27A6B233FE4}"/>
    <cellStyle name="Normal 5 4 3 3 3 3" xfId="3882" xr:uid="{ED8558A4-9066-4D5F-AA88-725B47A7E31F}"/>
    <cellStyle name="Normal 5 4 3 3 4" xfId="818" xr:uid="{E6ECB067-E1E3-4358-94ED-2FC7F921BD06}"/>
    <cellStyle name="Normal 5 4 3 3 4 2" xfId="3883" xr:uid="{3D924824-F230-402D-B1E4-677AE3339D25}"/>
    <cellStyle name="Normal 5 4 3 3 5" xfId="819" xr:uid="{492F2255-E87E-483B-86A3-EF19CD26BBF7}"/>
    <cellStyle name="Normal 5 4 3 4" xfId="820" xr:uid="{726E6FFC-13EF-4B28-97FD-A9D1094AAF6D}"/>
    <cellStyle name="Normal 5 4 3 4 2" xfId="821" xr:uid="{729F88C2-16E4-4714-B9CC-7AC35F89E036}"/>
    <cellStyle name="Normal 5 4 3 4 2 2" xfId="3884" xr:uid="{F037343B-A435-462B-9DD2-AADE6BE35D33}"/>
    <cellStyle name="Normal 5 4 3 4 2 2 2" xfId="3885" xr:uid="{200251DA-30C8-4F5A-9EA4-883F937C3A5F}"/>
    <cellStyle name="Normal 5 4 3 4 2 3" xfId="3886" xr:uid="{016697CB-DE7F-4853-AE39-87258E3DA9E0}"/>
    <cellStyle name="Normal 5 4 3 4 3" xfId="822" xr:uid="{83DE9430-393E-4692-AEC9-D68AF1CA7B60}"/>
    <cellStyle name="Normal 5 4 3 4 3 2" xfId="3887" xr:uid="{CC9A599E-D9B9-4831-9536-BA4C179CA908}"/>
    <cellStyle name="Normal 5 4 3 4 4" xfId="823" xr:uid="{9B15C4C2-EBE4-4DA6-9020-244BF01A61D0}"/>
    <cellStyle name="Normal 5 4 3 5" xfId="824" xr:uid="{B33F6A93-9184-4AB1-B735-F3A8D4FF5D8C}"/>
    <cellStyle name="Normal 5 4 3 5 2" xfId="825" xr:uid="{87DA7177-99BF-4F95-BC62-CC10317EEC64}"/>
    <cellStyle name="Normal 5 4 3 5 2 2" xfId="3888" xr:uid="{51CB7502-B297-45A0-95C1-769D50C68387}"/>
    <cellStyle name="Normal 5 4 3 5 3" xfId="826" xr:uid="{2944E366-28D9-471A-B971-351D6B5093DC}"/>
    <cellStyle name="Normal 5 4 3 5 4" xfId="827" xr:uid="{0D2B17F4-8981-4028-AED4-42774A89CA0D}"/>
    <cellStyle name="Normal 5 4 3 6" xfId="828" xr:uid="{A5E51C6A-EFF4-48C0-8685-DDC1919F1D03}"/>
    <cellStyle name="Normal 5 4 3 6 2" xfId="3889" xr:uid="{9ECFF3BC-648D-43D8-9F9F-FD46BA51870F}"/>
    <cellStyle name="Normal 5 4 3 7" xfId="829" xr:uid="{5501CFC3-F494-4A78-A93C-200587E99C60}"/>
    <cellStyle name="Normal 5 4 3 8" xfId="830" xr:uid="{4403ABE0-CCFF-49C4-92D5-55EC92C30215}"/>
    <cellStyle name="Normal 5 4 4" xfId="831" xr:uid="{93A56AD1-AE99-482B-90DA-842BAA30501F}"/>
    <cellStyle name="Normal 5 4 4 2" xfId="832" xr:uid="{D2986255-989F-41C8-B6A0-0441B05DE045}"/>
    <cellStyle name="Normal 5 4 4 2 2" xfId="833" xr:uid="{5C4E4BC2-6247-4A5D-A7C2-98DDDF833035}"/>
    <cellStyle name="Normal 5 4 4 2 2 2" xfId="834" xr:uid="{997FECB7-0502-423C-8E6E-57FFA3D00AFC}"/>
    <cellStyle name="Normal 5 4 4 2 2 2 2" xfId="3890" xr:uid="{83053F56-0CDF-4C9A-8E7B-65FDEF99F2D0}"/>
    <cellStyle name="Normal 5 4 4 2 2 3" xfId="835" xr:uid="{05319070-8005-49DA-A950-C90BFD240642}"/>
    <cellStyle name="Normal 5 4 4 2 2 4" xfId="836" xr:uid="{DD0527AD-E079-47F2-9977-3F74F6494B25}"/>
    <cellStyle name="Normal 5 4 4 2 3" xfId="837" xr:uid="{770CB2FA-E71F-4634-8A9E-B323578586BA}"/>
    <cellStyle name="Normal 5 4 4 2 3 2" xfId="3891" xr:uid="{8748D1B5-4651-42A5-BA7B-D71FF4AA580A}"/>
    <cellStyle name="Normal 5 4 4 2 4" xfId="838" xr:uid="{9F49B7F7-645F-4D9F-B88E-2603444E6EC9}"/>
    <cellStyle name="Normal 5 4 4 2 5" xfId="839" xr:uid="{227FA396-1422-4B2D-BC34-8B97A9E042DD}"/>
    <cellStyle name="Normal 5 4 4 3" xfId="840" xr:uid="{C83F5DD5-596A-4FD9-A5AC-C03572E3A3F0}"/>
    <cellStyle name="Normal 5 4 4 3 2" xfId="841" xr:uid="{C1BE5303-9E81-4050-B565-20546398BC4F}"/>
    <cellStyle name="Normal 5 4 4 3 2 2" xfId="3892" xr:uid="{86C71677-20D1-4A87-8604-C3D311D7B633}"/>
    <cellStyle name="Normal 5 4 4 3 3" xfId="842" xr:uid="{A84EC48E-57B2-4C1C-AF9D-8B4D88D17CA0}"/>
    <cellStyle name="Normal 5 4 4 3 4" xfId="843" xr:uid="{59E03364-4E32-4B32-8A62-5A5D8B6A3671}"/>
    <cellStyle name="Normal 5 4 4 4" xfId="844" xr:uid="{3C10DE27-7DF1-4A29-A01D-41655F3C0946}"/>
    <cellStyle name="Normal 5 4 4 4 2" xfId="845" xr:uid="{937F3333-CD54-4360-9FB0-1EDE13F4C6C5}"/>
    <cellStyle name="Normal 5 4 4 4 3" xfId="846" xr:uid="{5EB9ECEF-D137-44CE-B29C-F9C6A41D655E}"/>
    <cellStyle name="Normal 5 4 4 4 4" xfId="847" xr:uid="{93213666-742B-4401-867C-AE34A212654E}"/>
    <cellStyle name="Normal 5 4 4 5" xfId="848" xr:uid="{7CB5D5D6-6FDA-4BAB-9CA3-3E9951B01AC7}"/>
    <cellStyle name="Normal 5 4 4 6" xfId="849" xr:uid="{AC814609-2A3F-45C8-9097-9ACE1CCEB7A8}"/>
    <cellStyle name="Normal 5 4 4 7" xfId="850" xr:uid="{4B4ABAE4-C47B-4076-A997-694D03BDB7F5}"/>
    <cellStyle name="Normal 5 4 5" xfId="851" xr:uid="{5223EA2B-FB2B-4800-805D-94F43E71C697}"/>
    <cellStyle name="Normal 5 4 5 2" xfId="852" xr:uid="{152EA0D0-9D59-4126-B58E-CD8F4A921A90}"/>
    <cellStyle name="Normal 5 4 5 2 2" xfId="853" xr:uid="{9CF4CCA5-329A-4D50-BC52-B10335221EDD}"/>
    <cellStyle name="Normal 5 4 5 2 2 2" xfId="3893" xr:uid="{1C9F7A9A-EC99-4C71-80C5-44658B3E66EA}"/>
    <cellStyle name="Normal 5 4 5 2 2 2 2" xfId="3894" xr:uid="{1D48A58B-215F-419B-86BB-791A84B24618}"/>
    <cellStyle name="Normal 5 4 5 2 2 3" xfId="3895" xr:uid="{CAE96B5A-AAF0-4ECC-8901-05485DDA9211}"/>
    <cellStyle name="Normal 5 4 5 2 3" xfId="854" xr:uid="{A1BCBFD1-716A-424F-81D5-A97E8CACDE21}"/>
    <cellStyle name="Normal 5 4 5 2 3 2" xfId="3896" xr:uid="{69B6F61A-DB4F-4504-B2C2-01E0AA03C2D9}"/>
    <cellStyle name="Normal 5 4 5 2 4" xfId="855" xr:uid="{A87D57F8-E9DF-4F41-B033-660FC4115B58}"/>
    <cellStyle name="Normal 5 4 5 3" xfId="856" xr:uid="{1925DD57-EDED-49FD-B881-2A3CE7C8B7C8}"/>
    <cellStyle name="Normal 5 4 5 3 2" xfId="857" xr:uid="{3E4E1405-DAF5-4F8F-8A28-9C9F5106B9F8}"/>
    <cellStyle name="Normal 5 4 5 3 2 2" xfId="3897" xr:uid="{D4326799-645A-42B3-9F1C-D58DE386477C}"/>
    <cellStyle name="Normal 5 4 5 3 3" xfId="858" xr:uid="{7B155E38-D4A2-4DD4-92AB-DA11B027084D}"/>
    <cellStyle name="Normal 5 4 5 3 4" xfId="859" xr:uid="{22F20495-241F-4029-99DC-B3F94F2F60C3}"/>
    <cellStyle name="Normal 5 4 5 4" xfId="860" xr:uid="{1CD596DF-4717-4211-9164-C3A6FCEB8AB6}"/>
    <cellStyle name="Normal 5 4 5 4 2" xfId="3898" xr:uid="{ADC4771B-D581-4014-B7FF-1545CF9EBD1C}"/>
    <cellStyle name="Normal 5 4 5 5" xfId="861" xr:uid="{80694595-33C8-4A8A-8776-18457CCB4FF7}"/>
    <cellStyle name="Normal 5 4 5 6" xfId="862" xr:uid="{F7A36EE7-3DC3-401E-945B-70DD6DAB9AC3}"/>
    <cellStyle name="Normal 5 4 6" xfId="863" xr:uid="{CB61DD26-1AF3-451B-96A0-A7B93A15611F}"/>
    <cellStyle name="Normal 5 4 6 2" xfId="864" xr:uid="{A817D628-BDE7-4F29-95EF-67F711C7EC13}"/>
    <cellStyle name="Normal 5 4 6 2 2" xfId="865" xr:uid="{7307E994-8C7D-43CF-B1A3-6E72C9341CB8}"/>
    <cellStyle name="Normal 5 4 6 2 2 2" xfId="3899" xr:uid="{60468930-62E8-4771-A4D7-5B451A016678}"/>
    <cellStyle name="Normal 5 4 6 2 3" xfId="866" xr:uid="{851C62A8-5DDB-4103-BE83-73B6893B93E5}"/>
    <cellStyle name="Normal 5 4 6 2 4" xfId="867" xr:uid="{00249D11-F937-446A-A250-1ECBE7F5C8DB}"/>
    <cellStyle name="Normal 5 4 6 3" xfId="868" xr:uid="{02EEB5CD-ED6C-40FC-B433-C88BDF247A82}"/>
    <cellStyle name="Normal 5 4 6 3 2" xfId="3900" xr:uid="{93A17E55-0165-4D20-B6B1-62F1B705ACD8}"/>
    <cellStyle name="Normal 5 4 6 4" xfId="869" xr:uid="{E220E5B1-F141-4202-80F6-C0827D871166}"/>
    <cellStyle name="Normal 5 4 6 5" xfId="870" xr:uid="{0258D8C0-4E73-4FC7-9210-AF4C5B16BEC7}"/>
    <cellStyle name="Normal 5 4 7" xfId="871" xr:uid="{3786D110-BF63-45A1-A98D-27ADC245B4C6}"/>
    <cellStyle name="Normal 5 4 7 2" xfId="872" xr:uid="{08101927-E449-4C6A-B46F-0C61AF7A5DB1}"/>
    <cellStyle name="Normal 5 4 7 2 2" xfId="3901" xr:uid="{A16605CB-6AC5-4B19-90D9-281D8A508047}"/>
    <cellStyle name="Normal 5 4 7 2 3" xfId="4389" xr:uid="{49D54481-79ED-4380-995B-120BE4C171D6}"/>
    <cellStyle name="Normal 5 4 7 3" xfId="873" xr:uid="{D03E0C5B-99F6-438F-9AA2-AD061CC3C495}"/>
    <cellStyle name="Normal 5 4 7 4" xfId="874" xr:uid="{C8DD6D7D-B3E6-45FF-85DE-4D967B7C0CBC}"/>
    <cellStyle name="Normal 5 4 7 4 2" xfId="4748" xr:uid="{42556324-12F1-49A0-9492-B152C95390C0}"/>
    <cellStyle name="Normal 5 4 7 4 3" xfId="4607" xr:uid="{DE547ECF-97F7-419A-9044-E8C226D5B308}"/>
    <cellStyle name="Normal 5 4 7 4 4" xfId="4469" xr:uid="{604D2F6F-0F0B-4418-A422-ACC673D2F7E6}"/>
    <cellStyle name="Normal 5 4 8" xfId="875" xr:uid="{98B0B7D5-6207-40BB-97FF-B260936AB831}"/>
    <cellStyle name="Normal 5 4 8 2" xfId="876" xr:uid="{EEEB8A93-7572-49CB-A70E-4020624ACE2A}"/>
    <cellStyle name="Normal 5 4 8 3" xfId="877" xr:uid="{9FF96C5A-EE6D-4866-AB5A-EF08C8193CC0}"/>
    <cellStyle name="Normal 5 4 8 4" xfId="878" xr:uid="{D8F569DF-CF22-4FF7-87B5-611C11CC0361}"/>
    <cellStyle name="Normal 5 4 9" xfId="879" xr:uid="{F662ACBD-79AB-45B3-89D6-55CB5FB9AA80}"/>
    <cellStyle name="Normal 5 5" xfId="880" xr:uid="{21C544E1-862C-4F3B-92C0-89EA2CE5E74A}"/>
    <cellStyle name="Normal 5 5 10" xfId="881" xr:uid="{37F2D1D8-6A4E-4E56-B2EA-5D3C1B8E27C1}"/>
    <cellStyle name="Normal 5 5 11" xfId="882" xr:uid="{10033BC1-DEE5-465B-8D7D-B60B0898E4BA}"/>
    <cellStyle name="Normal 5 5 2" xfId="883" xr:uid="{054894B1-B41D-41F3-8EAB-2517A74CDB9E}"/>
    <cellStyle name="Normal 5 5 2 2" xfId="884" xr:uid="{A859E63C-28CA-4FF7-B231-94EB154B6B9B}"/>
    <cellStyle name="Normal 5 5 2 2 2" xfId="885" xr:uid="{B742AEE7-087D-417C-A413-4E9F9F5111BD}"/>
    <cellStyle name="Normal 5 5 2 2 2 2" xfId="886" xr:uid="{12FADF07-23BB-43F1-BA15-70EF60B73E17}"/>
    <cellStyle name="Normal 5 5 2 2 2 2 2" xfId="887" xr:uid="{59105600-FA9D-494C-85B9-C72F3ABEE6EA}"/>
    <cellStyle name="Normal 5 5 2 2 2 2 2 2" xfId="3902" xr:uid="{95E2D82B-901E-4C10-8358-1897A82C1A84}"/>
    <cellStyle name="Normal 5 5 2 2 2 2 3" xfId="888" xr:uid="{4095C9C2-1B1F-4E00-BCFE-E50914088332}"/>
    <cellStyle name="Normal 5 5 2 2 2 2 4" xfId="889" xr:uid="{DC611568-8871-4F3C-BE9C-C80A02D464E6}"/>
    <cellStyle name="Normal 5 5 2 2 2 3" xfId="890" xr:uid="{DADDC8AA-057A-412B-9962-DF01F11D00DC}"/>
    <cellStyle name="Normal 5 5 2 2 2 3 2" xfId="891" xr:uid="{3229D6D0-8881-4990-83C9-0DD1A57D6BFC}"/>
    <cellStyle name="Normal 5 5 2 2 2 3 3" xfId="892" xr:uid="{90177EA4-8862-44D9-BFC5-01C68B020CD4}"/>
    <cellStyle name="Normal 5 5 2 2 2 3 4" xfId="893" xr:uid="{4CBAC030-735B-4455-9D0F-80B08C86ABBD}"/>
    <cellStyle name="Normal 5 5 2 2 2 4" xfId="894" xr:uid="{FC29125B-CA16-4AC9-AD8C-27F16CC82C36}"/>
    <cellStyle name="Normal 5 5 2 2 2 5" xfId="895" xr:uid="{EB87CD16-7899-4843-88AE-FCC4CFF2FED1}"/>
    <cellStyle name="Normal 5 5 2 2 2 6" xfId="896" xr:uid="{62A4FDF8-0EC3-41E6-B94C-2A5ADABEA1E1}"/>
    <cellStyle name="Normal 5 5 2 2 3" xfId="897" xr:uid="{F2D3A2BE-531B-4A6E-9D3E-DE2F7F86FF93}"/>
    <cellStyle name="Normal 5 5 2 2 3 2" xfId="898" xr:uid="{23E73DB4-2A5F-4B2B-A96C-42A4119CB104}"/>
    <cellStyle name="Normal 5 5 2 2 3 2 2" xfId="899" xr:uid="{284C0E3A-B83B-49A0-9441-4F47714ACFF1}"/>
    <cellStyle name="Normal 5 5 2 2 3 2 3" xfId="900" xr:uid="{87C4D7CF-2221-4C8B-A913-B8611FD9C69D}"/>
    <cellStyle name="Normal 5 5 2 2 3 2 4" xfId="901" xr:uid="{2ABD18F3-7942-43AD-80AC-BE96F0314063}"/>
    <cellStyle name="Normal 5 5 2 2 3 3" xfId="902" xr:uid="{A3CC0EB3-4CAA-403C-BCB0-6D0205C4A3B7}"/>
    <cellStyle name="Normal 5 5 2 2 3 4" xfId="903" xr:uid="{C3E46EAB-00CF-48EF-9EB2-41AF19B9B3F0}"/>
    <cellStyle name="Normal 5 5 2 2 3 5" xfId="904" xr:uid="{22780111-59A7-4360-B154-9A26DE185C07}"/>
    <cellStyle name="Normal 5 5 2 2 4" xfId="905" xr:uid="{A7E5BA07-48EF-443E-BE85-7C9A10222D3B}"/>
    <cellStyle name="Normal 5 5 2 2 4 2" xfId="906" xr:uid="{B5BAA152-06EE-44AA-9004-C755D7D23474}"/>
    <cellStyle name="Normal 5 5 2 2 4 3" xfId="907" xr:uid="{F526F387-DB65-4BF1-AC9D-590893395DE3}"/>
    <cellStyle name="Normal 5 5 2 2 4 4" xfId="908" xr:uid="{7B2C433C-BE3A-43AF-8A39-C8717D9E197C}"/>
    <cellStyle name="Normal 5 5 2 2 5" xfId="909" xr:uid="{6B50AC06-CD76-49BC-9915-FEA3F7D90A7A}"/>
    <cellStyle name="Normal 5 5 2 2 5 2" xfId="910" xr:uid="{C99845BD-2B1A-4111-9455-4220956D1C87}"/>
    <cellStyle name="Normal 5 5 2 2 5 3" xfId="911" xr:uid="{791B8145-BA11-4E59-922C-1A1109AA09A8}"/>
    <cellStyle name="Normal 5 5 2 2 5 4" xfId="912" xr:uid="{A58F8E6B-4FA1-4B5F-B41E-4BEFD8C92F21}"/>
    <cellStyle name="Normal 5 5 2 2 6" xfId="913" xr:uid="{3049176C-8931-416B-ACD5-C86EF71B5E5F}"/>
    <cellStyle name="Normal 5 5 2 2 7" xfId="914" xr:uid="{4F4FCC2C-47A5-46AD-ACF8-5E1D9AA46902}"/>
    <cellStyle name="Normal 5 5 2 2 8" xfId="915" xr:uid="{D41BB778-B900-411B-981C-8D81A5B73D1E}"/>
    <cellStyle name="Normal 5 5 2 3" xfId="916" xr:uid="{C9ABD29C-89A7-4D62-BEE7-15BCD64DB486}"/>
    <cellStyle name="Normal 5 5 2 3 2" xfId="917" xr:uid="{07897A2B-E3D9-48CE-8C02-2ED523E2C37D}"/>
    <cellStyle name="Normal 5 5 2 3 2 2" xfId="918" xr:uid="{7958598F-E977-4896-BC32-A65E0D49C480}"/>
    <cellStyle name="Normal 5 5 2 3 2 2 2" xfId="3903" xr:uid="{516219FE-37DB-4BAA-94EE-2AB6AF6D399A}"/>
    <cellStyle name="Normal 5 5 2 3 2 2 2 2" xfId="3904" xr:uid="{AA69E04B-CF1C-4351-8FC0-85288A38DA87}"/>
    <cellStyle name="Normal 5 5 2 3 2 2 3" xfId="3905" xr:uid="{4D11783D-292D-4713-9FBE-40E9E2B53A87}"/>
    <cellStyle name="Normal 5 5 2 3 2 3" xfId="919" xr:uid="{DA01ABC1-138F-4F6E-95AC-E2D1AB8F83C3}"/>
    <cellStyle name="Normal 5 5 2 3 2 3 2" xfId="3906" xr:uid="{53127434-9F24-4B54-B14B-DAF68207486E}"/>
    <cellStyle name="Normal 5 5 2 3 2 4" xfId="920" xr:uid="{79F769D3-FB0B-4B27-8A66-091FC24597BA}"/>
    <cellStyle name="Normal 5 5 2 3 3" xfId="921" xr:uid="{A0C63D2D-8846-4A1E-A1FD-4BA12499FF43}"/>
    <cellStyle name="Normal 5 5 2 3 3 2" xfId="922" xr:uid="{30F87FBA-7D79-4292-AF1F-F943BD8177BD}"/>
    <cellStyle name="Normal 5 5 2 3 3 2 2" xfId="3907" xr:uid="{13517973-6EDC-4893-9953-E56DC5B01D80}"/>
    <cellStyle name="Normal 5 5 2 3 3 3" xfId="923" xr:uid="{0AAF7660-4B00-48ED-851B-FD6C35149CA7}"/>
    <cellStyle name="Normal 5 5 2 3 3 4" xfId="924" xr:uid="{55626342-B7A4-4270-AD7C-090BD017CF19}"/>
    <cellStyle name="Normal 5 5 2 3 4" xfId="925" xr:uid="{747A5380-5554-4161-ADC8-97A07CF25489}"/>
    <cellStyle name="Normal 5 5 2 3 4 2" xfId="3908" xr:uid="{8A5F667C-0784-42C1-93FD-7FC63118EC82}"/>
    <cellStyle name="Normal 5 5 2 3 5" xfId="926" xr:uid="{DCDC3112-A528-4B02-AC7F-6FBB4BCADFC7}"/>
    <cellStyle name="Normal 5 5 2 3 6" xfId="927" xr:uid="{346752FC-E105-40ED-85D3-42F7E4B48CA7}"/>
    <cellStyle name="Normal 5 5 2 4" xfId="928" xr:uid="{D4D3D009-20F2-4F7D-8CA2-0F4D35D58CA1}"/>
    <cellStyle name="Normal 5 5 2 4 2" xfId="929" xr:uid="{A62EB08A-8BB2-4E45-90ED-7C0EAB4D5221}"/>
    <cellStyle name="Normal 5 5 2 4 2 2" xfId="930" xr:uid="{267B3AD4-DFC4-4A99-A922-8AB39736DD23}"/>
    <cellStyle name="Normal 5 5 2 4 2 2 2" xfId="3909" xr:uid="{314FEEF3-0345-4080-8E5F-4A5436E2599A}"/>
    <cellStyle name="Normal 5 5 2 4 2 3" xfId="931" xr:uid="{3E7302A1-8218-4CEC-A027-9EFAB9AC2CFB}"/>
    <cellStyle name="Normal 5 5 2 4 2 4" xfId="932" xr:uid="{938DAE15-2AC0-4E26-B67B-516C38D9DF32}"/>
    <cellStyle name="Normal 5 5 2 4 3" xfId="933" xr:uid="{94D8E82B-1ED7-408C-AF31-34A88B363850}"/>
    <cellStyle name="Normal 5 5 2 4 3 2" xfId="3910" xr:uid="{530AA1C7-4084-4789-B7ED-A940DA767555}"/>
    <cellStyle name="Normal 5 5 2 4 4" xfId="934" xr:uid="{85E5ED84-11CC-4202-BE21-4C00CA25DA93}"/>
    <cellStyle name="Normal 5 5 2 4 5" xfId="935" xr:uid="{2868FF74-8393-4D58-BF5D-74A49E32B4D8}"/>
    <cellStyle name="Normal 5 5 2 5" xfId="936" xr:uid="{AB14D9ED-BC88-4D6E-BBA2-8F328FD0596B}"/>
    <cellStyle name="Normal 5 5 2 5 2" xfId="937" xr:uid="{3D62CB64-0DD1-439A-A906-6A86D338E8A0}"/>
    <cellStyle name="Normal 5 5 2 5 2 2" xfId="3911" xr:uid="{409A4B0B-6AE9-4058-B89A-B3E96E5DDCD9}"/>
    <cellStyle name="Normal 5 5 2 5 3" xfId="938" xr:uid="{4CB8F990-B04C-4075-BCE9-D43FFDEF89A3}"/>
    <cellStyle name="Normal 5 5 2 5 4" xfId="939" xr:uid="{E1C35AD1-BCCC-4445-98BB-D2392C59B2BE}"/>
    <cellStyle name="Normal 5 5 2 6" xfId="940" xr:uid="{B8CEEF3B-950F-4F54-96A0-508F4CFD05A0}"/>
    <cellStyle name="Normal 5 5 2 6 2" xfId="941" xr:uid="{95ABBC53-98EA-4FD0-8738-37547DCC9E64}"/>
    <cellStyle name="Normal 5 5 2 6 3" xfId="942" xr:uid="{7AC73DF6-9482-4C5B-A77F-2029B88ED3D6}"/>
    <cellStyle name="Normal 5 5 2 6 4" xfId="943" xr:uid="{76B20F15-E0D4-4C73-BF02-71D53C0E0A33}"/>
    <cellStyle name="Normal 5 5 2 7" xfId="944" xr:uid="{297ECBE8-5539-4644-AA54-4A19D4B1189F}"/>
    <cellStyle name="Normal 5 5 2 8" xfId="945" xr:uid="{8EE0BB45-CB63-4D3B-BBBE-4D5E05E515FC}"/>
    <cellStyle name="Normal 5 5 2 9" xfId="946" xr:uid="{7322B726-25C3-47C1-B26C-358AD6494299}"/>
    <cellStyle name="Normal 5 5 3" xfId="947" xr:uid="{56DCDD65-2E6C-413A-B5D6-19E8254D20C6}"/>
    <cellStyle name="Normal 5 5 3 2" xfId="948" xr:uid="{CA14B61A-4EA0-4E65-8DC2-C036E7182B6A}"/>
    <cellStyle name="Normal 5 5 3 2 2" xfId="949" xr:uid="{4D9E8A67-6659-42E2-A9A3-BDB830A5C8C8}"/>
    <cellStyle name="Normal 5 5 3 2 2 2" xfId="950" xr:uid="{85AFF65D-5A75-4297-8753-253F3F001A56}"/>
    <cellStyle name="Normal 5 5 3 2 2 2 2" xfId="3912" xr:uid="{F9195BC5-BFEC-4AA8-B39E-E7F8A0F64953}"/>
    <cellStyle name="Normal 5 5 3 2 2 2 2 2" xfId="4639" xr:uid="{C4AD4E42-3D0D-4203-895B-57731D28B242}"/>
    <cellStyle name="Normal 5 5 3 2 2 2 3" xfId="4640" xr:uid="{91AD3BC6-C977-4815-8183-A0421692B5D4}"/>
    <cellStyle name="Normal 5 5 3 2 2 3" xfId="951" xr:uid="{E20D0ED5-4DB8-4955-B564-D8E9BE296AB1}"/>
    <cellStyle name="Normal 5 5 3 2 2 3 2" xfId="4641" xr:uid="{DD2C7FCC-6658-4167-AF82-B0CAA07DADA1}"/>
    <cellStyle name="Normal 5 5 3 2 2 4" xfId="952" xr:uid="{8AE77CB4-5553-429E-96B0-03F5107546E3}"/>
    <cellStyle name="Normal 5 5 3 2 3" xfId="953" xr:uid="{A217F2B8-41A5-492D-BF24-72F3225B4A12}"/>
    <cellStyle name="Normal 5 5 3 2 3 2" xfId="954" xr:uid="{BFB113DB-BD80-4C08-A027-FB55AA2E5CC8}"/>
    <cellStyle name="Normal 5 5 3 2 3 2 2" xfId="4642" xr:uid="{8A000BAF-54C3-4C02-BCCF-699013DCB088}"/>
    <cellStyle name="Normal 5 5 3 2 3 3" xfId="955" xr:uid="{6E1B7600-0ABA-47BA-9E1B-9213C3ED5117}"/>
    <cellStyle name="Normal 5 5 3 2 3 4" xfId="956" xr:uid="{D63E90ED-9AF2-41AD-B3E7-03B8C187EFA4}"/>
    <cellStyle name="Normal 5 5 3 2 4" xfId="957" xr:uid="{647BCD1E-2C79-49CF-BC39-7D6885DDECAB}"/>
    <cellStyle name="Normal 5 5 3 2 4 2" xfId="4643" xr:uid="{D03C6BB3-1C1D-4A59-B9DA-1E7D8BE4EDB4}"/>
    <cellStyle name="Normal 5 5 3 2 5" xfId="958" xr:uid="{D0B08DC3-05D5-41E2-916B-21C473E4ED68}"/>
    <cellStyle name="Normal 5 5 3 2 6" xfId="959" xr:uid="{C8C49BEB-5E2B-4343-AD0D-7B786BB72093}"/>
    <cellStyle name="Normal 5 5 3 3" xfId="960" xr:uid="{055249A9-524F-41E0-ACDE-CE80C928888D}"/>
    <cellStyle name="Normal 5 5 3 3 2" xfId="961" xr:uid="{FBFE99BD-4CA0-479F-A831-709100D89C22}"/>
    <cellStyle name="Normal 5 5 3 3 2 2" xfId="962" xr:uid="{FBF07B7E-B9A1-4DC2-B518-66E28407B65A}"/>
    <cellStyle name="Normal 5 5 3 3 2 2 2" xfId="4644" xr:uid="{89E4E7BF-E4ED-488A-809C-8096CE311C93}"/>
    <cellStyle name="Normal 5 5 3 3 2 3" xfId="963" xr:uid="{B1D2F555-2D2F-446F-BBDB-C2A08D96EBA0}"/>
    <cellStyle name="Normal 5 5 3 3 2 4" xfId="964" xr:uid="{30D51077-9855-4EF2-BF82-226A1DDFEEBA}"/>
    <cellStyle name="Normal 5 5 3 3 3" xfId="965" xr:uid="{E6FD94AC-428C-414B-911A-3F1A871164BB}"/>
    <cellStyle name="Normal 5 5 3 3 3 2" xfId="4645" xr:uid="{C217CD4C-EEEB-40E1-BA31-3F47E00AC409}"/>
    <cellStyle name="Normal 5 5 3 3 4" xfId="966" xr:uid="{1D070201-FF4D-4A59-80BE-30417033509D}"/>
    <cellStyle name="Normal 5 5 3 3 5" xfId="967" xr:uid="{55B24A7A-8353-4301-B4C6-AA5C68E62D68}"/>
    <cellStyle name="Normal 5 5 3 4" xfId="968" xr:uid="{ED0C92AA-9DC2-48D0-9253-3E88087F63FB}"/>
    <cellStyle name="Normal 5 5 3 4 2" xfId="969" xr:uid="{B5323DA6-4EE2-4C3E-AC29-FC65302AEA9F}"/>
    <cellStyle name="Normal 5 5 3 4 2 2" xfId="4646" xr:uid="{F960437F-104A-4270-BE58-68EED9492D48}"/>
    <cellStyle name="Normal 5 5 3 4 3" xfId="970" xr:uid="{E0E9D426-3BFF-42A7-AF49-1C52BB905197}"/>
    <cellStyle name="Normal 5 5 3 4 4" xfId="971" xr:uid="{19AD659D-98E6-478D-AA9C-C5FA0876359C}"/>
    <cellStyle name="Normal 5 5 3 5" xfId="972" xr:uid="{B199C2DA-4CCC-461A-A743-88E51A820FC7}"/>
    <cellStyle name="Normal 5 5 3 5 2" xfId="973" xr:uid="{E091812B-56F9-4FB4-AFC4-824617C48A4A}"/>
    <cellStyle name="Normal 5 5 3 5 3" xfId="974" xr:uid="{FE07B769-52B1-4CF6-A296-BD8E0DF4C31E}"/>
    <cellStyle name="Normal 5 5 3 5 4" xfId="975" xr:uid="{1A0B6699-368D-46F8-BE3D-25A9E0ACE730}"/>
    <cellStyle name="Normal 5 5 3 6" xfId="976" xr:uid="{2257B704-1BF3-48FC-9F6F-3750033CDD8A}"/>
    <cellStyle name="Normal 5 5 3 7" xfId="977" xr:uid="{3E162D9A-C8F7-43C1-8D64-5433E4CC1306}"/>
    <cellStyle name="Normal 5 5 3 8" xfId="978" xr:uid="{83B4E7B4-DCCD-48D7-B4A9-726588ECBFA9}"/>
    <cellStyle name="Normal 5 5 4" xfId="979" xr:uid="{5DB91725-F244-4280-B95E-B88C2A780EC5}"/>
    <cellStyle name="Normal 5 5 4 2" xfId="980" xr:uid="{8B78569F-E595-42B0-99EF-660F1C528181}"/>
    <cellStyle name="Normal 5 5 4 2 2" xfId="981" xr:uid="{29BE680A-18A7-40B6-999A-86AC29AB460A}"/>
    <cellStyle name="Normal 5 5 4 2 2 2" xfId="982" xr:uid="{A09031CC-E55F-429C-80F2-A80ECC7C9738}"/>
    <cellStyle name="Normal 5 5 4 2 2 2 2" xfId="3913" xr:uid="{FB94FB52-118B-4A7A-A1A9-46DE05F6DBDC}"/>
    <cellStyle name="Normal 5 5 4 2 2 3" xfId="983" xr:uid="{4DD34A06-EDE8-44CC-8E79-9F712C32C344}"/>
    <cellStyle name="Normal 5 5 4 2 2 4" xfId="984" xr:uid="{73D96928-6530-4EE7-A4D0-4D505AAB76B1}"/>
    <cellStyle name="Normal 5 5 4 2 3" xfId="985" xr:uid="{FE1B9318-D5EA-48FC-A646-96A0A8007D33}"/>
    <cellStyle name="Normal 5 5 4 2 3 2" xfId="3914" xr:uid="{981FB944-60B9-41E7-A23C-1B8D0F76B1EB}"/>
    <cellStyle name="Normal 5 5 4 2 4" xfId="986" xr:uid="{D8EA75BC-0248-4160-892C-18982B45291D}"/>
    <cellStyle name="Normal 5 5 4 2 5" xfId="987" xr:uid="{278BE429-9C35-41A2-AE3C-9B5A0420CCCE}"/>
    <cellStyle name="Normal 5 5 4 3" xfId="988" xr:uid="{3090E3CF-5E8C-4E81-9931-40DB9C3BC8F6}"/>
    <cellStyle name="Normal 5 5 4 3 2" xfId="989" xr:uid="{E380E747-346A-4F72-9D97-64A8B3802920}"/>
    <cellStyle name="Normal 5 5 4 3 2 2" xfId="3915" xr:uid="{5C08DAAE-8D90-4961-8599-5A3EBA856C85}"/>
    <cellStyle name="Normal 5 5 4 3 3" xfId="990" xr:uid="{AA179F07-D482-48E7-88AA-68AAAA19910A}"/>
    <cellStyle name="Normal 5 5 4 3 4" xfId="991" xr:uid="{48906B17-8CCF-49E4-9D0B-4C2EA2F36591}"/>
    <cellStyle name="Normal 5 5 4 4" xfId="992" xr:uid="{23F1D55B-AF3C-49C7-8994-235A42C8C2DE}"/>
    <cellStyle name="Normal 5 5 4 4 2" xfId="993" xr:uid="{882B1BD3-AEBA-40AE-BEDC-032672B5A8A8}"/>
    <cellStyle name="Normal 5 5 4 4 3" xfId="994" xr:uid="{28B0B302-2C62-4A02-BDA5-71C2E2D6244D}"/>
    <cellStyle name="Normal 5 5 4 4 4" xfId="995" xr:uid="{E72BFC2B-564F-4A77-AC8E-59A0EC8F15EA}"/>
    <cellStyle name="Normal 5 5 4 5" xfId="996" xr:uid="{0B7D7A7F-76E7-44B2-AC12-7144563BDF6E}"/>
    <cellStyle name="Normal 5 5 4 6" xfId="997" xr:uid="{9746875B-FC93-4CB6-A962-C33B02187FC3}"/>
    <cellStyle name="Normal 5 5 4 7" xfId="998" xr:uid="{B3E31D5A-154F-4934-BFED-E6C1B1D61E04}"/>
    <cellStyle name="Normal 5 5 5" xfId="999" xr:uid="{4B17890A-ABAF-4E31-B462-F6B054A2DB47}"/>
    <cellStyle name="Normal 5 5 5 2" xfId="1000" xr:uid="{06545FBD-D630-4E5F-8B4A-3545E6BD9BA2}"/>
    <cellStyle name="Normal 5 5 5 2 2" xfId="1001" xr:uid="{C050BC1A-7E49-416B-93FF-97C19E321D1A}"/>
    <cellStyle name="Normal 5 5 5 2 2 2" xfId="3916" xr:uid="{4EF1FE55-0F78-44AA-9FEA-92C3C1A33FB3}"/>
    <cellStyle name="Normal 5 5 5 2 3" xfId="1002" xr:uid="{1759AA21-0ACC-44D8-A89D-38D2C20F3D5C}"/>
    <cellStyle name="Normal 5 5 5 2 4" xfId="1003" xr:uid="{2AF9AFDE-858D-49E1-A375-89B5E891101B}"/>
    <cellStyle name="Normal 5 5 5 3" xfId="1004" xr:uid="{9A2B6ECB-C5AD-4A36-B595-FDA7D42C55A2}"/>
    <cellStyle name="Normal 5 5 5 3 2" xfId="1005" xr:uid="{66FB5CBF-9B73-46C4-91AD-214E55C02495}"/>
    <cellStyle name="Normal 5 5 5 3 3" xfId="1006" xr:uid="{31FEB3A5-DFAC-4891-A831-EB79F326E397}"/>
    <cellStyle name="Normal 5 5 5 3 4" xfId="1007" xr:uid="{FCC5B19E-AD31-4A1B-87A8-6223F2366F3F}"/>
    <cellStyle name="Normal 5 5 5 4" xfId="1008" xr:uid="{53CEC515-0098-4172-BE59-61A70D1BAF61}"/>
    <cellStyle name="Normal 5 5 5 5" xfId="1009" xr:uid="{CFFF4EFB-3180-462E-ACED-18DEF86BA2D3}"/>
    <cellStyle name="Normal 5 5 5 6" xfId="1010" xr:uid="{B3836E2E-5406-48E2-A5CD-AC7944A33E44}"/>
    <cellStyle name="Normal 5 5 6" xfId="1011" xr:uid="{5DC3225D-DA92-4D2A-9DDB-AED2F883EBDD}"/>
    <cellStyle name="Normal 5 5 6 2" xfId="1012" xr:uid="{BC909530-8B8A-4871-8CDF-F05278827B37}"/>
    <cellStyle name="Normal 5 5 6 2 2" xfId="1013" xr:uid="{938BC1F2-052B-4BC1-87B8-AA9A7084DE74}"/>
    <cellStyle name="Normal 5 5 6 2 3" xfId="1014" xr:uid="{2EF625E5-D834-45B1-8A67-8064E28B8D0C}"/>
    <cellStyle name="Normal 5 5 6 2 4" xfId="1015" xr:uid="{A973F664-4DDA-465E-8187-17D35AD98CBB}"/>
    <cellStyle name="Normal 5 5 6 3" xfId="1016" xr:uid="{AF4057F0-CE65-46C4-AFDD-770261E189CA}"/>
    <cellStyle name="Normal 5 5 6 4" xfId="1017" xr:uid="{4DC98C39-9597-4EB6-A8BE-F93967E655AE}"/>
    <cellStyle name="Normal 5 5 6 5" xfId="1018" xr:uid="{8049F5B4-9F00-4D5A-A56F-5578D7A90855}"/>
    <cellStyle name="Normal 5 5 7" xfId="1019" xr:uid="{0ADFA042-4D2E-469C-8A54-CA9CA1ADB5AD}"/>
    <cellStyle name="Normal 5 5 7 2" xfId="1020" xr:uid="{96C9E63A-E8E4-4432-A3F5-BD17F36C5205}"/>
    <cellStyle name="Normal 5 5 7 3" xfId="1021" xr:uid="{603DAD43-77AA-4DAD-BA8E-FD5AD4CEE64F}"/>
    <cellStyle name="Normal 5 5 7 4" xfId="1022" xr:uid="{7731C1CB-60CF-469D-9D40-149FC39E9BA5}"/>
    <cellStyle name="Normal 5 5 8" xfId="1023" xr:uid="{7D53355A-5A87-4D8F-8EF3-B6E851D28DFF}"/>
    <cellStyle name="Normal 5 5 8 2" xfId="1024" xr:uid="{3E6F0D8F-2065-4124-B590-207B5786B8F1}"/>
    <cellStyle name="Normal 5 5 8 3" xfId="1025" xr:uid="{2E4A097E-0233-433D-842A-FC7E7B30ED1F}"/>
    <cellStyle name="Normal 5 5 8 4" xfId="1026" xr:uid="{80E74523-3FC9-4BA4-9575-C864C38DEA91}"/>
    <cellStyle name="Normal 5 5 9" xfId="1027" xr:uid="{33CCFCD4-39DF-48A3-B013-C43B6DB3ACFA}"/>
    <cellStyle name="Normal 5 6" xfId="1028" xr:uid="{E6391D1A-7DA0-4CA8-A6E6-A4CF9ECD309E}"/>
    <cellStyle name="Normal 5 6 10" xfId="1029" xr:uid="{24081A0F-F679-4644-B445-9419B46FEDFF}"/>
    <cellStyle name="Normal 5 6 11" xfId="1030" xr:uid="{D1B0FD89-E1D6-4B85-B86A-C2EC0B111AAE}"/>
    <cellStyle name="Normal 5 6 2" xfId="1031" xr:uid="{9E73D02C-3EB4-40D4-BB28-39196C31AEC8}"/>
    <cellStyle name="Normal 5 6 2 2" xfId="1032" xr:uid="{8F704CAA-24B7-4906-9CDB-ED84B424EA36}"/>
    <cellStyle name="Normal 5 6 2 2 2" xfId="1033" xr:uid="{1332C00B-FE5A-48ED-A4A1-174ACE5EE709}"/>
    <cellStyle name="Normal 5 6 2 2 2 2" xfId="1034" xr:uid="{ECB98E4C-4BBA-4753-A9FC-3F4F403800B4}"/>
    <cellStyle name="Normal 5 6 2 2 2 2 2" xfId="1035" xr:uid="{7805CCE0-5FA1-490F-804F-A45F259A761E}"/>
    <cellStyle name="Normal 5 6 2 2 2 2 3" xfId="1036" xr:uid="{5A6A5EAF-2A3C-452C-8128-A9011DC93A75}"/>
    <cellStyle name="Normal 5 6 2 2 2 2 4" xfId="1037" xr:uid="{4FBA0FAD-A4F2-4D8F-BE15-8E9BC30900A9}"/>
    <cellStyle name="Normal 5 6 2 2 2 3" xfId="1038" xr:uid="{96BE5A6C-905F-4A52-B531-480DBD29D15A}"/>
    <cellStyle name="Normal 5 6 2 2 2 3 2" xfId="1039" xr:uid="{1EFA7712-256D-4E2E-B40F-D00C30006540}"/>
    <cellStyle name="Normal 5 6 2 2 2 3 3" xfId="1040" xr:uid="{69214648-D25B-4997-8CD4-57383D2FE589}"/>
    <cellStyle name="Normal 5 6 2 2 2 3 4" xfId="1041" xr:uid="{D562441A-E54E-4D58-8C6A-B38342CAFDA4}"/>
    <cellStyle name="Normal 5 6 2 2 2 4" xfId="1042" xr:uid="{16C77ADB-9620-4F6C-8FD7-0BDFC74197AB}"/>
    <cellStyle name="Normal 5 6 2 2 2 5" xfId="1043" xr:uid="{8CBBD5E1-A565-4805-ABCE-CAEC32190AA3}"/>
    <cellStyle name="Normal 5 6 2 2 2 6" xfId="1044" xr:uid="{72D4EDF5-E06E-46F5-B778-CC23D155ADB5}"/>
    <cellStyle name="Normal 5 6 2 2 3" xfId="1045" xr:uid="{5869485A-5685-4391-BBCC-AF6CFDD4F047}"/>
    <cellStyle name="Normal 5 6 2 2 3 2" xfId="1046" xr:uid="{583A49C7-B71F-4E98-BC68-9C39754E4AC3}"/>
    <cellStyle name="Normal 5 6 2 2 3 2 2" xfId="1047" xr:uid="{F64A3B4B-2188-4B03-AB5F-C7075052AC44}"/>
    <cellStyle name="Normal 5 6 2 2 3 2 3" xfId="1048" xr:uid="{9071E1D6-D3B6-4C11-85BB-6F87F9FBBFF1}"/>
    <cellStyle name="Normal 5 6 2 2 3 2 4" xfId="1049" xr:uid="{D0DE73C3-CEF3-4B7D-B9D3-6A295D9982A3}"/>
    <cellStyle name="Normal 5 6 2 2 3 3" xfId="1050" xr:uid="{589D9ED9-E951-4105-B4DD-5C304CF54D69}"/>
    <cellStyle name="Normal 5 6 2 2 3 4" xfId="1051" xr:uid="{5AD8CB36-5EA4-4043-9EBA-A3EE67180ED0}"/>
    <cellStyle name="Normal 5 6 2 2 3 5" xfId="1052" xr:uid="{14F849DA-69F8-4D6D-8018-AF3F3DC123E4}"/>
    <cellStyle name="Normal 5 6 2 2 4" xfId="1053" xr:uid="{5A04F2C8-08DD-43AC-B03E-AE8C07035C63}"/>
    <cellStyle name="Normal 5 6 2 2 4 2" xfId="1054" xr:uid="{614957A8-CE8A-4DB7-BF15-97A67FBBB0C1}"/>
    <cellStyle name="Normal 5 6 2 2 4 3" xfId="1055" xr:uid="{5BEEFAC8-0674-41CD-8E8A-2D0A0983B1B1}"/>
    <cellStyle name="Normal 5 6 2 2 4 4" xfId="1056" xr:uid="{7743B47E-7082-4E8C-810D-C64A80DDB2BE}"/>
    <cellStyle name="Normal 5 6 2 2 5" xfId="1057" xr:uid="{C07355AA-21AB-4460-BB6E-7FF0BA652F22}"/>
    <cellStyle name="Normal 5 6 2 2 5 2" xfId="1058" xr:uid="{E01D9EB8-5289-4E50-B1D3-4B13F3FDDEE6}"/>
    <cellStyle name="Normal 5 6 2 2 5 3" xfId="1059" xr:uid="{9E409D26-A9C6-408F-9FDD-95B694A5FF32}"/>
    <cellStyle name="Normal 5 6 2 2 5 4" xfId="1060" xr:uid="{FCD1C1D1-E0AD-4B66-B640-06525B50CA33}"/>
    <cellStyle name="Normal 5 6 2 2 6" xfId="1061" xr:uid="{C4B5E380-F46A-49CB-843B-BE7C41B022F5}"/>
    <cellStyle name="Normal 5 6 2 2 7" xfId="1062" xr:uid="{20374537-7D7F-4C0C-9AF1-77C675645FB1}"/>
    <cellStyle name="Normal 5 6 2 2 8" xfId="1063" xr:uid="{4CC9841A-633F-49B8-92CB-C6EB24CC4D61}"/>
    <cellStyle name="Normal 5 6 2 3" xfId="1064" xr:uid="{A621F259-468B-4580-8023-81D337414453}"/>
    <cellStyle name="Normal 5 6 2 3 2" xfId="1065" xr:uid="{E382EC1D-14B6-44C4-A3F3-050AD6A78A2B}"/>
    <cellStyle name="Normal 5 6 2 3 2 2" xfId="1066" xr:uid="{DE255C8A-8927-4C9E-8895-3506295ED7AA}"/>
    <cellStyle name="Normal 5 6 2 3 2 3" xfId="1067" xr:uid="{A8940267-72BF-4165-9E72-118F7BED909F}"/>
    <cellStyle name="Normal 5 6 2 3 2 4" xfId="1068" xr:uid="{4AE4C501-BB90-489B-956D-9FF61A1C1FB5}"/>
    <cellStyle name="Normal 5 6 2 3 3" xfId="1069" xr:uid="{7FECCC1B-990E-4019-AE59-1BAD03E636D8}"/>
    <cellStyle name="Normal 5 6 2 3 3 2" xfId="1070" xr:uid="{2664E8A4-8DBD-43B4-839F-7782F86E67E2}"/>
    <cellStyle name="Normal 5 6 2 3 3 3" xfId="1071" xr:uid="{E3FDADED-90DB-4065-9050-0151C94C8E66}"/>
    <cellStyle name="Normal 5 6 2 3 3 4" xfId="1072" xr:uid="{4A106BA5-7349-4967-B618-58D5B21FDAEF}"/>
    <cellStyle name="Normal 5 6 2 3 4" xfId="1073" xr:uid="{EC608904-5786-477C-8DF8-63D48187F1D0}"/>
    <cellStyle name="Normal 5 6 2 3 5" xfId="1074" xr:uid="{D1F5372E-D3D8-4DAD-B8CE-28CCF8F77786}"/>
    <cellStyle name="Normal 5 6 2 3 6" xfId="1075" xr:uid="{A9662DB4-15C7-4A14-BB48-F8B6836D0737}"/>
    <cellStyle name="Normal 5 6 2 4" xfId="1076" xr:uid="{75E17647-8C6E-446C-B363-B16D24D08D0E}"/>
    <cellStyle name="Normal 5 6 2 4 2" xfId="1077" xr:uid="{237C81EE-E394-42A2-A7E1-36A2D5A1E271}"/>
    <cellStyle name="Normal 5 6 2 4 2 2" xfId="1078" xr:uid="{B0648A3F-EDD3-43F6-9237-50B20545B265}"/>
    <cellStyle name="Normal 5 6 2 4 2 3" xfId="1079" xr:uid="{E776FFD7-0E9A-4F1C-927A-3BA7A1814A1D}"/>
    <cellStyle name="Normal 5 6 2 4 2 4" xfId="1080" xr:uid="{A9C87C12-23B3-4D86-AB64-0A178ACBD1F6}"/>
    <cellStyle name="Normal 5 6 2 4 3" xfId="1081" xr:uid="{7CE40B5A-5B2F-427D-BF6D-25EAB7F8F3D3}"/>
    <cellStyle name="Normal 5 6 2 4 4" xfId="1082" xr:uid="{2AB206A9-27D4-4F79-AF38-BA5E43FD5CAC}"/>
    <cellStyle name="Normal 5 6 2 4 5" xfId="1083" xr:uid="{D6D7F1D8-7821-4976-BD98-F54D9A950FAE}"/>
    <cellStyle name="Normal 5 6 2 5" xfId="1084" xr:uid="{ECA207C0-4465-48AE-85B7-B5BCB9A455D7}"/>
    <cellStyle name="Normal 5 6 2 5 2" xfId="1085" xr:uid="{0ACAB21F-EB84-4AAD-9E21-F9B20DBF01F2}"/>
    <cellStyle name="Normal 5 6 2 5 3" xfId="1086" xr:uid="{65E6A91E-75B1-429E-BC40-1B605ACE0B56}"/>
    <cellStyle name="Normal 5 6 2 5 4" xfId="1087" xr:uid="{A83D0522-D5D0-4480-99BA-4CE8A6EEA05B}"/>
    <cellStyle name="Normal 5 6 2 6" xfId="1088" xr:uid="{A0AB4F09-5709-4A8B-9E91-007B8C75BE97}"/>
    <cellStyle name="Normal 5 6 2 6 2" xfId="1089" xr:uid="{80D61DCA-D330-4DAA-BF21-B9A807F7F6E6}"/>
    <cellStyle name="Normal 5 6 2 6 3" xfId="1090" xr:uid="{3B3427FB-8F13-4FB2-8EDD-28517B6C0BCC}"/>
    <cellStyle name="Normal 5 6 2 6 4" xfId="1091" xr:uid="{F48867D6-2702-4F37-963B-44327CAEB5AB}"/>
    <cellStyle name="Normal 5 6 2 7" xfId="1092" xr:uid="{F8E0E119-DF51-497B-9B50-C43D060753E5}"/>
    <cellStyle name="Normal 5 6 2 8" xfId="1093" xr:uid="{B434F5CB-15A3-468D-9871-916B9836552B}"/>
    <cellStyle name="Normal 5 6 2 9" xfId="1094" xr:uid="{8D758C43-BF24-4A25-A9C0-5F0FA421AC1A}"/>
    <cellStyle name="Normal 5 6 3" xfId="1095" xr:uid="{08414C4E-4EDA-4843-B0A8-F32697BE8678}"/>
    <cellStyle name="Normal 5 6 3 2" xfId="1096" xr:uid="{85CCC90A-EB43-4359-8C2A-FCCCC1D6CF4A}"/>
    <cellStyle name="Normal 5 6 3 2 2" xfId="1097" xr:uid="{1EE89C04-93E9-48BB-972F-C60628EF34AD}"/>
    <cellStyle name="Normal 5 6 3 2 2 2" xfId="1098" xr:uid="{D54043F7-2C9B-404A-BABE-EEE998265F89}"/>
    <cellStyle name="Normal 5 6 3 2 2 2 2" xfId="3917" xr:uid="{F7EE3D51-9671-47B4-BD51-57B2458ABEB3}"/>
    <cellStyle name="Normal 5 6 3 2 2 3" xfId="1099" xr:uid="{238C83D3-24AB-45A5-899F-C637359C70FE}"/>
    <cellStyle name="Normal 5 6 3 2 2 4" xfId="1100" xr:uid="{2BEE6373-6D97-423A-900A-DB16F42C2141}"/>
    <cellStyle name="Normal 5 6 3 2 3" xfId="1101" xr:uid="{C3375FB7-AE4D-43C2-8D99-434518AF285C}"/>
    <cellStyle name="Normal 5 6 3 2 3 2" xfId="1102" xr:uid="{28B1100D-A19C-4F5B-8586-B1DB2AD02C18}"/>
    <cellStyle name="Normal 5 6 3 2 3 3" xfId="1103" xr:uid="{9EE1EF4C-4AF5-4E8D-A760-89DF04C8A48A}"/>
    <cellStyle name="Normal 5 6 3 2 3 4" xfId="1104" xr:uid="{34886E34-83E8-4900-B9E9-1EC1E7877E0E}"/>
    <cellStyle name="Normal 5 6 3 2 4" xfId="1105" xr:uid="{1B9007DA-32CA-4E0D-8A92-F586D4EFEB95}"/>
    <cellStyle name="Normal 5 6 3 2 5" xfId="1106" xr:uid="{36B08106-3F28-4975-9EBE-E69C43162807}"/>
    <cellStyle name="Normal 5 6 3 2 6" xfId="1107" xr:uid="{B738FCF0-D10A-42D6-8F92-41929499B31A}"/>
    <cellStyle name="Normal 5 6 3 3" xfId="1108" xr:uid="{CC268403-244A-4728-B432-0DD90F3D4F0A}"/>
    <cellStyle name="Normal 5 6 3 3 2" xfId="1109" xr:uid="{AEC04D71-26E4-4E4C-8E7F-935848FF4B2D}"/>
    <cellStyle name="Normal 5 6 3 3 2 2" xfId="1110" xr:uid="{C04A398D-DD73-408E-B21C-FEF3E9378593}"/>
    <cellStyle name="Normal 5 6 3 3 2 3" xfId="1111" xr:uid="{8E0466FE-9164-4A84-AB75-0CE2EB76FA58}"/>
    <cellStyle name="Normal 5 6 3 3 2 4" xfId="1112" xr:uid="{E25691AD-D00E-4A5B-A0ED-3750B4954EBA}"/>
    <cellStyle name="Normal 5 6 3 3 3" xfId="1113" xr:uid="{74DBEAFB-DD1A-475C-8873-006B5697C462}"/>
    <cellStyle name="Normal 5 6 3 3 4" xfId="1114" xr:uid="{107DBBA9-2BA6-4797-AECE-0944862FEF88}"/>
    <cellStyle name="Normal 5 6 3 3 5" xfId="1115" xr:uid="{B9189662-071A-445B-B265-09A43DA05262}"/>
    <cellStyle name="Normal 5 6 3 4" xfId="1116" xr:uid="{E26F040B-8863-4A31-AD8E-F276C9AC04BC}"/>
    <cellStyle name="Normal 5 6 3 4 2" xfId="1117" xr:uid="{F9E28D87-7EB8-43D5-9E9B-F0FBF0053996}"/>
    <cellStyle name="Normal 5 6 3 4 3" xfId="1118" xr:uid="{F4187ADE-F2BB-4605-B968-DF83DB67EFD3}"/>
    <cellStyle name="Normal 5 6 3 4 4" xfId="1119" xr:uid="{D1283492-58E7-4442-BCCA-256EE3D0158C}"/>
    <cellStyle name="Normal 5 6 3 5" xfId="1120" xr:uid="{104584CF-7516-4C7D-B207-5E907A3464A8}"/>
    <cellStyle name="Normal 5 6 3 5 2" xfId="1121" xr:uid="{836B47BA-ED5C-4F36-BA1F-BBFE6EAF94F3}"/>
    <cellStyle name="Normal 5 6 3 5 3" xfId="1122" xr:uid="{E9EBF8F2-C3C4-4C94-AE1D-5F8CB4BEA853}"/>
    <cellStyle name="Normal 5 6 3 5 4" xfId="1123" xr:uid="{C8031934-4EC5-47BE-BCE0-065938719F01}"/>
    <cellStyle name="Normal 5 6 3 6" xfId="1124" xr:uid="{9E11E63F-DE25-448E-8CC7-E3C9CF719938}"/>
    <cellStyle name="Normal 5 6 3 7" xfId="1125" xr:uid="{0F60C4B1-8C73-4C90-847F-45D5DC2B1F19}"/>
    <cellStyle name="Normal 5 6 3 8" xfId="1126" xr:uid="{3980A780-16DD-4B9C-B658-9F6BF1DB3E4E}"/>
    <cellStyle name="Normal 5 6 4" xfId="1127" xr:uid="{858D9A77-880C-43C6-9258-703D0C69CE24}"/>
    <cellStyle name="Normal 5 6 4 2" xfId="1128" xr:uid="{1A8FC115-3D36-4BB2-AAB8-43F7D3FE672A}"/>
    <cellStyle name="Normal 5 6 4 2 2" xfId="1129" xr:uid="{0B39B631-D9AE-46C3-BF38-0F5B75540DC3}"/>
    <cellStyle name="Normal 5 6 4 2 2 2" xfId="1130" xr:uid="{048191D4-988E-4F1B-92B9-13E4AABE6A97}"/>
    <cellStyle name="Normal 5 6 4 2 2 3" xfId="1131" xr:uid="{0F7CE453-CD46-40A9-9313-019D06195B1B}"/>
    <cellStyle name="Normal 5 6 4 2 2 4" xfId="1132" xr:uid="{C40F0677-9F47-4AE8-BE86-AADCCE57A8E6}"/>
    <cellStyle name="Normal 5 6 4 2 3" xfId="1133" xr:uid="{589A0D7A-3876-461B-B1AC-33EE4505666C}"/>
    <cellStyle name="Normal 5 6 4 2 4" xfId="1134" xr:uid="{46CB1CBF-D5F2-45D3-BCDE-0827625CCCB8}"/>
    <cellStyle name="Normal 5 6 4 2 5" xfId="1135" xr:uid="{D1478024-E542-4CB1-8E3C-5944EFAE299A}"/>
    <cellStyle name="Normal 5 6 4 3" xfId="1136" xr:uid="{400F924C-1F1E-4DC2-95EB-713B41BF531B}"/>
    <cellStyle name="Normal 5 6 4 3 2" xfId="1137" xr:uid="{0609775A-F3FF-417E-B523-8D567F8080D1}"/>
    <cellStyle name="Normal 5 6 4 3 3" xfId="1138" xr:uid="{3F51A70B-4629-4322-AEC5-C3267E486024}"/>
    <cellStyle name="Normal 5 6 4 3 4" xfId="1139" xr:uid="{6B84FD36-73D7-4DFA-83D1-BD75D8823C98}"/>
    <cellStyle name="Normal 5 6 4 4" xfId="1140" xr:uid="{30F38A7C-B452-424D-9608-EE9D05F9C921}"/>
    <cellStyle name="Normal 5 6 4 4 2" xfId="1141" xr:uid="{512A47DE-347B-42C2-8809-9B0CF69751CF}"/>
    <cellStyle name="Normal 5 6 4 4 3" xfId="1142" xr:uid="{BE2ABE4F-4870-498C-B613-C929A651A232}"/>
    <cellStyle name="Normal 5 6 4 4 4" xfId="1143" xr:uid="{CEC20951-4772-4664-8E72-3469521CC928}"/>
    <cellStyle name="Normal 5 6 4 5" xfId="1144" xr:uid="{2DB6E455-437F-4EE6-986B-953A2C18F44D}"/>
    <cellStyle name="Normal 5 6 4 6" xfId="1145" xr:uid="{E80F59D1-DEF9-4E07-8C3E-BFFF7925EF5F}"/>
    <cellStyle name="Normal 5 6 4 7" xfId="1146" xr:uid="{B5C0A32F-AAF5-4972-85C3-5621CB486AE3}"/>
    <cellStyle name="Normal 5 6 5" xfId="1147" xr:uid="{5F962C8E-FED7-49F2-8194-AF75115026CA}"/>
    <cellStyle name="Normal 5 6 5 2" xfId="1148" xr:uid="{6568D49C-01B3-4EB3-9759-0231F9C4ED81}"/>
    <cellStyle name="Normal 5 6 5 2 2" xfId="1149" xr:uid="{6620C2E7-A904-4A4C-900B-38AC066995EF}"/>
    <cellStyle name="Normal 5 6 5 2 3" xfId="1150" xr:uid="{36FFBE3C-DCC4-4E2A-9ED4-CF34E2B8FEC4}"/>
    <cellStyle name="Normal 5 6 5 2 4" xfId="1151" xr:uid="{2F1EB496-B317-4BC9-AF63-49D8D83F6D7B}"/>
    <cellStyle name="Normal 5 6 5 3" xfId="1152" xr:uid="{265E193F-3DE9-40FD-896F-8B6A126FD8D5}"/>
    <cellStyle name="Normal 5 6 5 3 2" xfId="1153" xr:uid="{41DF0CE2-7C31-4E24-9AB9-FD0E078D628B}"/>
    <cellStyle name="Normal 5 6 5 3 3" xfId="1154" xr:uid="{0C06CF17-52B8-4A2C-9582-198F135F1DDE}"/>
    <cellStyle name="Normal 5 6 5 3 4" xfId="1155" xr:uid="{FB06673F-EDAD-410E-88EC-EECB1988654B}"/>
    <cellStyle name="Normal 5 6 5 4" xfId="1156" xr:uid="{9F6B7CB1-AD8D-4BCE-86CF-54B3B67FEEBA}"/>
    <cellStyle name="Normal 5 6 5 5" xfId="1157" xr:uid="{5F3254E4-40DB-4048-A108-823A612858D7}"/>
    <cellStyle name="Normal 5 6 5 6" xfId="1158" xr:uid="{068F2AB3-D03C-49BE-A22C-60E96408DE87}"/>
    <cellStyle name="Normal 5 6 6" xfId="1159" xr:uid="{BF6AA8F2-094B-46AB-BD34-689C38A6148D}"/>
    <cellStyle name="Normal 5 6 6 2" xfId="1160" xr:uid="{4C18B7F3-4B9E-4931-B2E2-E2F108BABFE8}"/>
    <cellStyle name="Normal 5 6 6 2 2" xfId="1161" xr:uid="{73626D12-F456-44BE-8AED-BD6FFB58A7C2}"/>
    <cellStyle name="Normal 5 6 6 2 3" xfId="1162" xr:uid="{44D6AEE1-A33E-4E96-A548-0691549AFB36}"/>
    <cellStyle name="Normal 5 6 6 2 4" xfId="1163" xr:uid="{0BCCEC07-402E-4094-86DB-29ED815D4D36}"/>
    <cellStyle name="Normal 5 6 6 3" xfId="1164" xr:uid="{EF6D22DB-1D2B-42AC-AF2F-8741B6944884}"/>
    <cellStyle name="Normal 5 6 6 4" xfId="1165" xr:uid="{EBD4435A-3941-47FD-9034-76906B7BE5C5}"/>
    <cellStyle name="Normal 5 6 6 5" xfId="1166" xr:uid="{EA532E55-43BB-4D19-9FA5-FA6E452C61BB}"/>
    <cellStyle name="Normal 5 6 7" xfId="1167" xr:uid="{CF54D18E-B8B1-4AC6-816C-EBAEA4FFA01A}"/>
    <cellStyle name="Normal 5 6 7 2" xfId="1168" xr:uid="{8369B20B-A898-4133-9DFB-926811D1E780}"/>
    <cellStyle name="Normal 5 6 7 3" xfId="1169" xr:uid="{3FF8499D-B413-4ED4-9CA3-D15EFA521728}"/>
    <cellStyle name="Normal 5 6 7 4" xfId="1170" xr:uid="{720A9DE5-871E-4E1D-8414-A435479B31FB}"/>
    <cellStyle name="Normal 5 6 8" xfId="1171" xr:uid="{7AE6C1E5-D874-4D4A-84E1-0AA2B113EE69}"/>
    <cellStyle name="Normal 5 6 8 2" xfId="1172" xr:uid="{661066CB-04B2-4BB0-BAC7-A013830A7A14}"/>
    <cellStyle name="Normal 5 6 8 3" xfId="1173" xr:uid="{2BE3F3F0-E1B7-4E54-824D-FB0D582B3B8A}"/>
    <cellStyle name="Normal 5 6 8 4" xfId="1174" xr:uid="{A35FD60C-99CE-4BF8-A910-D33E96458E93}"/>
    <cellStyle name="Normal 5 6 9" xfId="1175" xr:uid="{3ABF4326-E943-4062-9A23-6502E3CC90EC}"/>
    <cellStyle name="Normal 5 7" xfId="1176" xr:uid="{58E11428-1F21-4C64-A93A-889D1F840B5D}"/>
    <cellStyle name="Normal 5 7 2" xfId="1177" xr:uid="{8052D59C-DE4C-465B-B343-E57F0DE8FF76}"/>
    <cellStyle name="Normal 5 7 2 2" xfId="1178" xr:uid="{2F9A641A-AAD1-4D4F-89EE-01C864D303C1}"/>
    <cellStyle name="Normal 5 7 2 2 2" xfId="1179" xr:uid="{003A5B17-343D-4852-AAE9-8A6274F3C992}"/>
    <cellStyle name="Normal 5 7 2 2 2 2" xfId="1180" xr:uid="{337CA899-AA78-4087-A2D3-A5844AD43E6E}"/>
    <cellStyle name="Normal 5 7 2 2 2 3" xfId="1181" xr:uid="{DC1110E3-28BC-4CF0-9D06-60AA0D2D1DDB}"/>
    <cellStyle name="Normal 5 7 2 2 2 4" xfId="1182" xr:uid="{F7D80C5F-49A0-4E48-907D-7E7DD76C5052}"/>
    <cellStyle name="Normal 5 7 2 2 3" xfId="1183" xr:uid="{7015CC34-F532-4C65-B2C5-C06730199750}"/>
    <cellStyle name="Normal 5 7 2 2 3 2" xfId="1184" xr:uid="{D4FBDA12-F3EE-4972-8403-83DE8607A252}"/>
    <cellStyle name="Normal 5 7 2 2 3 3" xfId="1185" xr:uid="{E94239F2-8D10-46B2-947A-D61855ED4D6E}"/>
    <cellStyle name="Normal 5 7 2 2 3 4" xfId="1186" xr:uid="{DC905E76-7453-4823-B749-C3FB4F49B46B}"/>
    <cellStyle name="Normal 5 7 2 2 4" xfId="1187" xr:uid="{655078F7-2C3C-464F-B031-74E2D88B40BF}"/>
    <cellStyle name="Normal 5 7 2 2 5" xfId="1188" xr:uid="{A3D654DB-711C-44F8-B36B-BE1C058F15A6}"/>
    <cellStyle name="Normal 5 7 2 2 6" xfId="1189" xr:uid="{977937DC-FB73-4B23-A1AE-5E22957C5AE4}"/>
    <cellStyle name="Normal 5 7 2 3" xfId="1190" xr:uid="{F177F033-0EFE-484B-8248-CBD57671A5BA}"/>
    <cellStyle name="Normal 5 7 2 3 2" xfId="1191" xr:uid="{C950ADEF-A240-4F4E-9A48-766BAD74970A}"/>
    <cellStyle name="Normal 5 7 2 3 2 2" xfId="1192" xr:uid="{6E921B99-2803-42B6-9FF8-38B4F0FEC6A6}"/>
    <cellStyle name="Normal 5 7 2 3 2 3" xfId="1193" xr:uid="{C10EE431-E2C6-4A1F-9AA9-428CFE80DE3B}"/>
    <cellStyle name="Normal 5 7 2 3 2 4" xfId="1194" xr:uid="{DE21CD78-EFE3-4501-8DEF-CC3D1C7222E7}"/>
    <cellStyle name="Normal 5 7 2 3 3" xfId="1195" xr:uid="{D64B6C71-3F7D-46B0-8747-6124678A8321}"/>
    <cellStyle name="Normal 5 7 2 3 4" xfId="1196" xr:uid="{40AC384D-7298-4A91-83C0-5814903CE660}"/>
    <cellStyle name="Normal 5 7 2 3 5" xfId="1197" xr:uid="{F27535F0-C25E-43F5-A22C-B001CF134D96}"/>
    <cellStyle name="Normal 5 7 2 4" xfId="1198" xr:uid="{1CA1B032-244E-4A42-9F7C-CDD6F20D4451}"/>
    <cellStyle name="Normal 5 7 2 4 2" xfId="1199" xr:uid="{42B896D4-E8F5-47AC-B9E1-4E6B05A82108}"/>
    <cellStyle name="Normal 5 7 2 4 3" xfId="1200" xr:uid="{079130FA-163C-4A03-A56D-F9DBCEBFA3DC}"/>
    <cellStyle name="Normal 5 7 2 4 4" xfId="1201" xr:uid="{CA94DE6D-69E7-4DB0-A788-1096EF287022}"/>
    <cellStyle name="Normal 5 7 2 5" xfId="1202" xr:uid="{0D26508B-8E5C-48B2-9D4D-0643E90DAE5A}"/>
    <cellStyle name="Normal 5 7 2 5 2" xfId="1203" xr:uid="{2FFF36FE-E521-4535-8D77-AAEBA396BFB7}"/>
    <cellStyle name="Normal 5 7 2 5 3" xfId="1204" xr:uid="{2DBFDBE8-3552-447D-98E3-9B7B6D0C5553}"/>
    <cellStyle name="Normal 5 7 2 5 4" xfId="1205" xr:uid="{F240E0D5-BBFE-42E6-A1AA-A4DC44B2C959}"/>
    <cellStyle name="Normal 5 7 2 6" xfId="1206" xr:uid="{B916C54D-E189-4D26-8D0B-4E94A1FE73B2}"/>
    <cellStyle name="Normal 5 7 2 7" xfId="1207" xr:uid="{BF0F162C-86BE-4856-86C3-BF3198005FB3}"/>
    <cellStyle name="Normal 5 7 2 8" xfId="1208" xr:uid="{05DB3A91-CEF9-402C-9A20-F4B96CD698F1}"/>
    <cellStyle name="Normal 5 7 3" xfId="1209" xr:uid="{1E238F69-0777-484D-9E2B-92833CAEFCA3}"/>
    <cellStyle name="Normal 5 7 3 2" xfId="1210" xr:uid="{7A8CAD21-3749-4786-9726-59EDC8D7FA5B}"/>
    <cellStyle name="Normal 5 7 3 2 2" xfId="1211" xr:uid="{81C9EFB3-87CA-4B3F-B8C9-54EBFD98BFAC}"/>
    <cellStyle name="Normal 5 7 3 2 3" xfId="1212" xr:uid="{B2600D3E-6332-4869-AEF0-CBED53C7B119}"/>
    <cellStyle name="Normal 5 7 3 2 4" xfId="1213" xr:uid="{F5387A15-0998-4B9A-ABA3-884CAB9BFB47}"/>
    <cellStyle name="Normal 5 7 3 3" xfId="1214" xr:uid="{8C9FC196-B906-413C-9E1C-87F06227D14B}"/>
    <cellStyle name="Normal 5 7 3 3 2" xfId="1215" xr:uid="{A3AD0106-A030-4599-86C1-CAD9C7D5772F}"/>
    <cellStyle name="Normal 5 7 3 3 3" xfId="1216" xr:uid="{845DE061-5DA1-4834-B13F-929FFC9119B4}"/>
    <cellStyle name="Normal 5 7 3 3 4" xfId="1217" xr:uid="{AB870030-B732-4B11-84F7-76108EBCEF9A}"/>
    <cellStyle name="Normal 5 7 3 4" xfId="1218" xr:uid="{172CCED5-96CA-4786-9C64-CE3DAFCAE909}"/>
    <cellStyle name="Normal 5 7 3 5" xfId="1219" xr:uid="{ADA80395-68FC-4EE9-8AA9-585CF9E4084D}"/>
    <cellStyle name="Normal 5 7 3 6" xfId="1220" xr:uid="{727EEC26-3C4D-4231-8216-450B520C0647}"/>
    <cellStyle name="Normal 5 7 4" xfId="1221" xr:uid="{F2DC924E-BCA4-4350-95E4-61D07DCD24FA}"/>
    <cellStyle name="Normal 5 7 4 2" xfId="1222" xr:uid="{B5910830-AEB5-41C8-9C02-20B31909D7C4}"/>
    <cellStyle name="Normal 5 7 4 2 2" xfId="1223" xr:uid="{B1F73120-43AA-4BB8-990A-05C9B6A33468}"/>
    <cellStyle name="Normal 5 7 4 2 3" xfId="1224" xr:uid="{82F1F6D4-E436-473F-BF56-74A22556C737}"/>
    <cellStyle name="Normal 5 7 4 2 4" xfId="1225" xr:uid="{72EE5998-B5DC-45C6-B42E-282BB4569929}"/>
    <cellStyle name="Normal 5 7 4 3" xfId="1226" xr:uid="{D8CED070-EAA9-450B-9F87-D7AD0332FD71}"/>
    <cellStyle name="Normal 5 7 4 4" xfId="1227" xr:uid="{2F17F26C-1FE8-4BA2-A78B-351757DB0E99}"/>
    <cellStyle name="Normal 5 7 4 5" xfId="1228" xr:uid="{93345572-C992-4E4F-A88C-5DE2F818E64B}"/>
    <cellStyle name="Normal 5 7 5" xfId="1229" xr:uid="{4AFC117D-45D5-40B8-BF71-1DF8F7F9B4F5}"/>
    <cellStyle name="Normal 5 7 5 2" xfId="1230" xr:uid="{593660F7-816A-40C2-8B18-DC20C83FA8CA}"/>
    <cellStyle name="Normal 5 7 5 3" xfId="1231" xr:uid="{6B3CF3D0-5A5C-45FC-A3BD-DCA16DBB0C1F}"/>
    <cellStyle name="Normal 5 7 5 4" xfId="1232" xr:uid="{D96C9180-EB1B-437F-819B-2C605404F33C}"/>
    <cellStyle name="Normal 5 7 6" xfId="1233" xr:uid="{A7E0FE5E-39D5-44AB-A414-6581A95AC3F8}"/>
    <cellStyle name="Normal 5 7 6 2" xfId="1234" xr:uid="{83B0C062-1043-499D-BCF0-790BE1F94E5F}"/>
    <cellStyle name="Normal 5 7 6 3" xfId="1235" xr:uid="{A0D7D72F-085B-492C-9C91-8A2577D279D4}"/>
    <cellStyle name="Normal 5 7 6 4" xfId="1236" xr:uid="{49A868FA-AA1A-4E8A-99BC-AFD0CEF1824B}"/>
    <cellStyle name="Normal 5 7 7" xfId="1237" xr:uid="{E44B4B9F-B076-4E06-8122-D52C4788961F}"/>
    <cellStyle name="Normal 5 7 8" xfId="1238" xr:uid="{10233EEF-CC4D-4FB8-92A6-2ECB768DC3B6}"/>
    <cellStyle name="Normal 5 7 9" xfId="1239" xr:uid="{09A2340A-8D4F-419F-B247-7BB2F858E136}"/>
    <cellStyle name="Normal 5 8" xfId="1240" xr:uid="{4198B094-642B-4F64-969E-58D62C86ADC1}"/>
    <cellStyle name="Normal 5 8 2" xfId="1241" xr:uid="{BB4F6D3F-FB39-4B38-9F24-EACF780DFA5A}"/>
    <cellStyle name="Normal 5 8 2 2" xfId="1242" xr:uid="{71746440-7875-4DA5-B154-19D75DA999E8}"/>
    <cellStyle name="Normal 5 8 2 2 2" xfId="1243" xr:uid="{71FD9740-9BCA-4181-8C6C-8973E4FE7342}"/>
    <cellStyle name="Normal 5 8 2 2 2 2" xfId="3918" xr:uid="{227D5022-AAE7-4EC8-8F60-33A715AF37E3}"/>
    <cellStyle name="Normal 5 8 2 2 3" xfId="1244" xr:uid="{6CC86CF1-8BAA-40B0-BF7C-2EC94D21DC63}"/>
    <cellStyle name="Normal 5 8 2 2 4" xfId="1245" xr:uid="{B9055A54-893E-4FD6-9CB8-5F573C60942A}"/>
    <cellStyle name="Normal 5 8 2 3" xfId="1246" xr:uid="{46ADDFBF-EF57-47F8-BA03-03F8BA46BAD7}"/>
    <cellStyle name="Normal 5 8 2 3 2" xfId="1247" xr:uid="{514139B1-D672-46D4-B3D5-B89F0A5FF02B}"/>
    <cellStyle name="Normal 5 8 2 3 3" xfId="1248" xr:uid="{D0CC76F5-8F6B-4277-BD84-7DDC568E2BFB}"/>
    <cellStyle name="Normal 5 8 2 3 4" xfId="1249" xr:uid="{D9892CAC-E730-48E7-AADC-0E3DCDDF1484}"/>
    <cellStyle name="Normal 5 8 2 4" xfId="1250" xr:uid="{746A9B81-D24B-4AA9-B197-3592900E0A22}"/>
    <cellStyle name="Normal 5 8 2 5" xfId="1251" xr:uid="{7E61320A-BF1E-47F2-912E-0D444B1B8D78}"/>
    <cellStyle name="Normal 5 8 2 6" xfId="1252" xr:uid="{97FFD8AD-0D7A-4D63-B016-9B0BAD55D42B}"/>
    <cellStyle name="Normal 5 8 3" xfId="1253" xr:uid="{8F475D88-83CA-4CD8-8860-4CA2A5ECD210}"/>
    <cellStyle name="Normal 5 8 3 2" xfId="1254" xr:uid="{8029798B-6A28-4F6C-AE2E-E5A4697C3BAC}"/>
    <cellStyle name="Normal 5 8 3 2 2" xfId="1255" xr:uid="{932509F3-4274-494A-A3AA-E60EAC2150C0}"/>
    <cellStyle name="Normal 5 8 3 2 3" xfId="1256" xr:uid="{D7F17D08-865A-479F-9A69-ED6F2B3D275C}"/>
    <cellStyle name="Normal 5 8 3 2 4" xfId="1257" xr:uid="{3C57027D-FB32-4F9F-9686-8DEAC96487A8}"/>
    <cellStyle name="Normal 5 8 3 3" xfId="1258" xr:uid="{8F60F235-C5B7-4F00-B089-55AAEFC73B47}"/>
    <cellStyle name="Normal 5 8 3 4" xfId="1259" xr:uid="{B6EC8036-F9A4-43C4-A6FA-FD0A021A4BD0}"/>
    <cellStyle name="Normal 5 8 3 5" xfId="1260" xr:uid="{EC35BE69-5BB0-4787-BEEA-BFAC9A4ABB4D}"/>
    <cellStyle name="Normal 5 8 4" xfId="1261" xr:uid="{5F8963E3-C528-4B5F-AB05-CB1F594254EE}"/>
    <cellStyle name="Normal 5 8 4 2" xfId="1262" xr:uid="{DD2F5C47-FADD-4DC7-9E45-64E1910EA8D9}"/>
    <cellStyle name="Normal 5 8 4 3" xfId="1263" xr:uid="{E48C89FE-5BF4-4795-93BC-034326771FD7}"/>
    <cellStyle name="Normal 5 8 4 4" xfId="1264" xr:uid="{8E2300DF-D5E8-4BE4-AF23-C7FC5384B560}"/>
    <cellStyle name="Normal 5 8 5" xfId="1265" xr:uid="{CF37AEF5-877D-4CCB-ABAE-72326F982AC6}"/>
    <cellStyle name="Normal 5 8 5 2" xfId="1266" xr:uid="{4C4D9110-C095-468F-8D90-74681ECA2359}"/>
    <cellStyle name="Normal 5 8 5 3" xfId="1267" xr:uid="{B8FEF8DD-BF01-4800-8967-F743BA1CAF6C}"/>
    <cellStyle name="Normal 5 8 5 4" xfId="1268" xr:uid="{60632FA5-9C77-4D31-BBC7-290730001B87}"/>
    <cellStyle name="Normal 5 8 6" xfId="1269" xr:uid="{64B4D288-7421-40FC-81FB-87E2404DE39A}"/>
    <cellStyle name="Normal 5 8 7" xfId="1270" xr:uid="{AD2A9F6F-34C6-44DD-A87F-35F14341FA41}"/>
    <cellStyle name="Normal 5 8 8" xfId="1271" xr:uid="{48201569-22D4-439F-B921-67FDD0E7644B}"/>
    <cellStyle name="Normal 5 9" xfId="1272" xr:uid="{F82BFC26-353F-4CDC-9BF4-A509CD388239}"/>
    <cellStyle name="Normal 5 9 2" xfId="1273" xr:uid="{C1167A93-7450-44C4-A812-04FE6BF55D41}"/>
    <cellStyle name="Normal 5 9 2 2" xfId="1274" xr:uid="{1040D3CF-24F5-4403-A1F2-E8590498C4D9}"/>
    <cellStyle name="Normal 5 9 2 2 2" xfId="1275" xr:uid="{63D1C99B-CECF-4D77-9EC8-B4C9A3C44B15}"/>
    <cellStyle name="Normal 5 9 2 2 3" xfId="1276" xr:uid="{537BAC5E-77E6-4F3C-9D8C-8A0542B029A7}"/>
    <cellStyle name="Normal 5 9 2 2 4" xfId="1277" xr:uid="{630CA09D-9AF4-40A4-A5BD-A3684E074E9A}"/>
    <cellStyle name="Normal 5 9 2 3" xfId="1278" xr:uid="{93D4FBE5-BDA7-4DD9-BF1C-90DFA9453B43}"/>
    <cellStyle name="Normal 5 9 2 4" xfId="1279" xr:uid="{CDD60B8A-8E7E-4908-9D4D-5240552D9A89}"/>
    <cellStyle name="Normal 5 9 2 5" xfId="1280" xr:uid="{494571FB-2AC0-44C5-8EEF-FA3D141A7D87}"/>
    <cellStyle name="Normal 5 9 3" xfId="1281" xr:uid="{F6D9774C-1EDC-417C-A2BC-55D34B3F4AB0}"/>
    <cellStyle name="Normal 5 9 3 2" xfId="1282" xr:uid="{B337584C-0F7B-43BA-8E69-420137CCE621}"/>
    <cellStyle name="Normal 5 9 3 3" xfId="1283" xr:uid="{B6068332-F432-4172-A661-11E9AB54E1AF}"/>
    <cellStyle name="Normal 5 9 3 4" xfId="1284" xr:uid="{00C3BCEE-89CE-4B95-9894-A31D2ED59471}"/>
    <cellStyle name="Normal 5 9 4" xfId="1285" xr:uid="{77B73266-9696-4777-A6AF-2CCA86C51833}"/>
    <cellStyle name="Normal 5 9 4 2" xfId="1286" xr:uid="{A5C5B355-87AE-40BB-83EB-0185225C1AFB}"/>
    <cellStyle name="Normal 5 9 4 3" xfId="1287" xr:uid="{2496EB92-EEDD-4A0E-9DDE-9020F3B9BD27}"/>
    <cellStyle name="Normal 5 9 4 4" xfId="1288" xr:uid="{38A19291-7CFF-4C22-8A36-C5F0F3352CE3}"/>
    <cellStyle name="Normal 5 9 5" xfId="1289" xr:uid="{1F21EF53-E8D6-4682-B060-E6C214A42750}"/>
    <cellStyle name="Normal 5 9 6" xfId="1290" xr:uid="{C009CD52-B948-4A05-B9C8-AD1DC7ABD17F}"/>
    <cellStyle name="Normal 5 9 7" xfId="1291" xr:uid="{F2AD2065-5374-4D87-821B-F86799135B00}"/>
    <cellStyle name="Normal 6" xfId="82" xr:uid="{DF4265DF-4C03-4235-9498-3054648B6403}"/>
    <cellStyle name="Normal 6 10" xfId="1292" xr:uid="{03A9B3CC-80CE-40B2-A1C0-01B2698CFD3A}"/>
    <cellStyle name="Normal 6 10 2" xfId="1293" xr:uid="{9A12DEB3-FCC5-4506-A509-5ADA92D821E6}"/>
    <cellStyle name="Normal 6 10 2 2" xfId="1294" xr:uid="{CA461B8B-F182-48DD-BD5B-D09649F54687}"/>
    <cellStyle name="Normal 6 10 2 2 2" xfId="5323" xr:uid="{B81B522B-597C-4B96-8555-E2F666EB548A}"/>
    <cellStyle name="Normal 6 10 2 3" xfId="1295" xr:uid="{49196778-D402-4A88-A6E5-08F14048ADFA}"/>
    <cellStyle name="Normal 6 10 2 4" xfId="1296" xr:uid="{9137FE9D-6CFF-4153-AE5B-CE3B26CE2064}"/>
    <cellStyle name="Normal 6 10 3" xfId="1297" xr:uid="{6DF954CE-F9CD-474B-8450-D64FBAEBCA2F}"/>
    <cellStyle name="Normal 6 10 4" xfId="1298" xr:uid="{A9B8177F-2EC6-45E1-A602-A1FE9614EFA6}"/>
    <cellStyle name="Normal 6 10 5" xfId="1299" xr:uid="{220AEE42-45CF-4F90-AC64-9B95C8F52DBD}"/>
    <cellStyle name="Normal 6 11" xfId="1300" xr:uid="{CD250DB6-9FDE-41FA-A087-354ADB4A7CAE}"/>
    <cellStyle name="Normal 6 11 2" xfId="1301" xr:uid="{3A68B155-F14B-46DF-AF9E-CBD6131CBA14}"/>
    <cellStyle name="Normal 6 11 3" xfId="1302" xr:uid="{E3D70C36-6559-498E-9002-5BD03C5F844F}"/>
    <cellStyle name="Normal 6 11 4" xfId="1303" xr:uid="{EB6B4BC3-9023-493D-8F4B-ECE950432758}"/>
    <cellStyle name="Normal 6 12" xfId="1304" xr:uid="{3C896D71-DE97-479D-BDE5-01E8D66259F1}"/>
    <cellStyle name="Normal 6 12 2" xfId="1305" xr:uid="{3D897E19-4C06-405B-8B4D-D34A4D4ACE16}"/>
    <cellStyle name="Normal 6 12 3" xfId="1306" xr:uid="{748CFD2B-1EA6-4831-94E3-9E3D51C40AC9}"/>
    <cellStyle name="Normal 6 12 4" xfId="1307" xr:uid="{18B2A04F-5909-4EB1-BA82-60DD83DB7EBC}"/>
    <cellStyle name="Normal 6 13" xfId="1308" xr:uid="{026653A2-E62E-40B9-9488-441E371475EB}"/>
    <cellStyle name="Normal 6 13 2" xfId="1309" xr:uid="{F537EE6C-9A75-4D75-964F-31E751359A36}"/>
    <cellStyle name="Normal 6 13 3" xfId="3736" xr:uid="{CC97CC4F-9491-4826-A2CF-EBE261C81C9C}"/>
    <cellStyle name="Normal 6 13 4" xfId="4608" xr:uid="{AB057974-B6B0-445D-932D-39BEB2836AD2}"/>
    <cellStyle name="Normal 6 13 5" xfId="4434" xr:uid="{5E4422F8-E545-4B8A-9A8B-408EC898817B}"/>
    <cellStyle name="Normal 6 14" xfId="1310" xr:uid="{DCD8550D-0AD0-4858-AB82-0C1A0F3FF989}"/>
    <cellStyle name="Normal 6 15" xfId="1311" xr:uid="{060CA269-AA7B-4806-92B8-0E1D0505AFF6}"/>
    <cellStyle name="Normal 6 16" xfId="1312" xr:uid="{DC5808EF-F26A-491C-BF60-FB16CC7A2946}"/>
    <cellStyle name="Normal 6 2" xfId="83" xr:uid="{04C4A2D7-D4EE-4E49-B74F-7853C75F99AE}"/>
    <cellStyle name="Normal 6 2 2" xfId="3728" xr:uid="{5F1A4DE6-2633-4E6D-9113-1543EC62EB57}"/>
    <cellStyle name="Normal 6 2 2 2" xfId="4591" xr:uid="{45B7A704-EA08-411B-BFCD-81CA13E02A42}"/>
    <cellStyle name="Normal 6 2 3" xfId="4592" xr:uid="{885FF0A8-1206-42A1-B85C-896EDBE85C7B}"/>
    <cellStyle name="Normal 6 3" xfId="84" xr:uid="{78FFD860-2895-46E7-965A-A517EC4F07F0}"/>
    <cellStyle name="Normal 6 3 10" xfId="1313" xr:uid="{C16C739D-8518-475D-BF94-0E97E85F3F04}"/>
    <cellStyle name="Normal 6 3 11" xfId="1314" xr:uid="{34DE63D6-1A70-42AA-9C24-639A33C4EF07}"/>
    <cellStyle name="Normal 6 3 2" xfId="1315" xr:uid="{EC269053-C29F-493E-A52B-405FFABA0662}"/>
    <cellStyle name="Normal 6 3 2 2" xfId="1316" xr:uid="{59761790-CE26-4188-B2A8-CA75A9BD96F2}"/>
    <cellStyle name="Normal 6 3 2 2 2" xfId="1317" xr:uid="{0D154346-2B37-41CE-A99E-FE187A35A9AC}"/>
    <cellStyle name="Normal 6 3 2 2 2 2" xfId="1318" xr:uid="{C1BC7A0B-90DE-4FAF-B548-D4EDC2051D65}"/>
    <cellStyle name="Normal 6 3 2 2 2 2 2" xfId="1319" xr:uid="{FEAD68AE-B585-4DD5-9FE2-258816ACCD9B}"/>
    <cellStyle name="Normal 6 3 2 2 2 2 2 2" xfId="3919" xr:uid="{97B9A45F-7D1F-4B58-BD80-5864D009B60D}"/>
    <cellStyle name="Normal 6 3 2 2 2 2 2 2 2" xfId="3920" xr:uid="{57354241-2814-4898-BDFD-D9C1F26646EB}"/>
    <cellStyle name="Normal 6 3 2 2 2 2 2 3" xfId="3921" xr:uid="{F65CD884-38A6-4AC5-968C-0FA8FAFA7797}"/>
    <cellStyle name="Normal 6 3 2 2 2 2 3" xfId="1320" xr:uid="{8B786F12-0B8E-4E9D-B968-8B4685A140D9}"/>
    <cellStyle name="Normal 6 3 2 2 2 2 3 2" xfId="3922" xr:uid="{48B83F56-D58E-4FD5-8E1D-1B49B49EC1C3}"/>
    <cellStyle name="Normal 6 3 2 2 2 2 4" xfId="1321" xr:uid="{1B381E54-D872-4178-861C-2DB1036BB8BC}"/>
    <cellStyle name="Normal 6 3 2 2 2 3" xfId="1322" xr:uid="{C41742FD-6EDD-4727-8159-AC5388E14C88}"/>
    <cellStyle name="Normal 6 3 2 2 2 3 2" xfId="1323" xr:uid="{4BDF1BD6-3C7F-4D15-99B5-FF930465397B}"/>
    <cellStyle name="Normal 6 3 2 2 2 3 2 2" xfId="3923" xr:uid="{07AAC0D5-A3D7-4B52-A1EE-2DE2C6B83C5D}"/>
    <cellStyle name="Normal 6 3 2 2 2 3 3" xfId="1324" xr:uid="{F72C06AE-E736-4A51-A22B-6CF495377CA0}"/>
    <cellStyle name="Normal 6 3 2 2 2 3 4" xfId="1325" xr:uid="{C6A73AEE-487C-45A6-9A4D-CFD23928AB2F}"/>
    <cellStyle name="Normal 6 3 2 2 2 4" xfId="1326" xr:uid="{DA9FD518-694D-43B9-A08C-C52DD40C294E}"/>
    <cellStyle name="Normal 6 3 2 2 2 4 2" xfId="3924" xr:uid="{92CA3DEE-57FB-4677-9F73-5A428CC4AEA8}"/>
    <cellStyle name="Normal 6 3 2 2 2 5" xfId="1327" xr:uid="{69D5593D-D785-4F38-9B9D-44CCB433FF7A}"/>
    <cellStyle name="Normal 6 3 2 2 2 6" xfId="1328" xr:uid="{7620A9F0-3141-4C05-BA15-055279CD1AA3}"/>
    <cellStyle name="Normal 6 3 2 2 3" xfId="1329" xr:uid="{BCE8D090-B9DB-4F25-BBB7-DF6EA2321818}"/>
    <cellStyle name="Normal 6 3 2 2 3 2" xfId="1330" xr:uid="{04E51B64-B853-40AB-BB35-A8271D0C4E4C}"/>
    <cellStyle name="Normal 6 3 2 2 3 2 2" xfId="1331" xr:uid="{6B93B66C-BE9F-4934-8A5E-D36D9F325E2D}"/>
    <cellStyle name="Normal 6 3 2 2 3 2 2 2" xfId="3925" xr:uid="{14B32A95-BA68-47FA-A011-DCB63279A420}"/>
    <cellStyle name="Normal 6 3 2 2 3 2 2 2 2" xfId="3926" xr:uid="{FBB12FB4-873A-43EE-B5CF-E853BB1263A5}"/>
    <cellStyle name="Normal 6 3 2 2 3 2 2 3" xfId="3927" xr:uid="{D3405032-8576-4E1E-8F40-DF24BB54DC03}"/>
    <cellStyle name="Normal 6 3 2 2 3 2 3" xfId="1332" xr:uid="{935725D0-DD87-4232-9B5E-1BF1B73ECD9A}"/>
    <cellStyle name="Normal 6 3 2 2 3 2 3 2" xfId="3928" xr:uid="{3E2E5D74-C547-422D-9EC9-121D0AE53F19}"/>
    <cellStyle name="Normal 6 3 2 2 3 2 4" xfId="1333" xr:uid="{9EEA7660-43B8-4557-9982-E98CCA43C3F0}"/>
    <cellStyle name="Normal 6 3 2 2 3 3" xfId="1334" xr:uid="{174A6BBD-F6B5-42DB-BBB0-A7A6E9E1A2CA}"/>
    <cellStyle name="Normal 6 3 2 2 3 3 2" xfId="3929" xr:uid="{E7A08CD9-F8FC-4B7D-846E-2F2757BF3B48}"/>
    <cellStyle name="Normal 6 3 2 2 3 3 2 2" xfId="3930" xr:uid="{4A319CB8-A0D0-45C5-B291-AB0B9901C2DF}"/>
    <cellStyle name="Normal 6 3 2 2 3 3 3" xfId="3931" xr:uid="{09F564E3-B2E7-4673-971E-E730DFA49747}"/>
    <cellStyle name="Normal 6 3 2 2 3 4" xfId="1335" xr:uid="{CC67D616-5D23-4313-A8B0-A3CF2039712B}"/>
    <cellStyle name="Normal 6 3 2 2 3 4 2" xfId="3932" xr:uid="{620AC30B-C999-4500-B32E-4CCF30E06FD0}"/>
    <cellStyle name="Normal 6 3 2 2 3 5" xfId="1336" xr:uid="{D920C2FB-BFA0-43A9-A205-4FEEC1878528}"/>
    <cellStyle name="Normal 6 3 2 2 4" xfId="1337" xr:uid="{08955172-56CB-47CE-8AA2-3BD2FA57F8A0}"/>
    <cellStyle name="Normal 6 3 2 2 4 2" xfId="1338" xr:uid="{B9109983-AF3D-4CD9-A094-91E2A5426721}"/>
    <cellStyle name="Normal 6 3 2 2 4 2 2" xfId="3933" xr:uid="{32547E7A-FD5E-41B3-BE24-9E397863036F}"/>
    <cellStyle name="Normal 6 3 2 2 4 2 2 2" xfId="3934" xr:uid="{7DEE1A98-2F50-483D-B4B6-0A14C60FE774}"/>
    <cellStyle name="Normal 6 3 2 2 4 2 3" xfId="3935" xr:uid="{83B00F49-6138-4707-A56C-0FF726402C47}"/>
    <cellStyle name="Normal 6 3 2 2 4 3" xfId="1339" xr:uid="{C883F56D-A3EE-4515-A334-71963D8FE623}"/>
    <cellStyle name="Normal 6 3 2 2 4 3 2" xfId="3936" xr:uid="{26C91B13-C0AB-4680-88A3-361C7672E157}"/>
    <cellStyle name="Normal 6 3 2 2 4 4" xfId="1340" xr:uid="{7A83960A-BEAC-4998-A5E0-48BA341198FE}"/>
    <cellStyle name="Normal 6 3 2 2 5" xfId="1341" xr:uid="{A380A998-1EB1-49B4-84D5-E6B21ED9B42B}"/>
    <cellStyle name="Normal 6 3 2 2 5 2" xfId="1342" xr:uid="{74244D04-570A-44B4-BC3A-5DE6CFCDC7AA}"/>
    <cellStyle name="Normal 6 3 2 2 5 2 2" xfId="3937" xr:uid="{FAEAB4E0-B9B3-46C6-8057-0518162BA990}"/>
    <cellStyle name="Normal 6 3 2 2 5 3" xfId="1343" xr:uid="{7B9ABB37-9CB6-4B6B-9979-993D65D1436D}"/>
    <cellStyle name="Normal 6 3 2 2 5 4" xfId="1344" xr:uid="{302BE348-6689-442B-8A07-18C4C77A4596}"/>
    <cellStyle name="Normal 6 3 2 2 6" xfId="1345" xr:uid="{6DF9E92C-9E65-46F0-8318-4DF84DF1AB91}"/>
    <cellStyle name="Normal 6 3 2 2 6 2" xfId="3938" xr:uid="{57A06AD0-7EF2-473A-9376-256FBE60FCC7}"/>
    <cellStyle name="Normal 6 3 2 2 7" xfId="1346" xr:uid="{5D7AFF93-4954-4E75-B508-E98E2A3C54F2}"/>
    <cellStyle name="Normal 6 3 2 2 8" xfId="1347" xr:uid="{22960681-F51C-4C31-812B-33BDBEDF68E8}"/>
    <cellStyle name="Normal 6 3 2 3" xfId="1348" xr:uid="{5EB12CBD-B146-4B24-847B-943412C49E2E}"/>
    <cellStyle name="Normal 6 3 2 3 2" xfId="1349" xr:uid="{3FB99BD8-52D9-4746-9A41-F506EADC6C89}"/>
    <cellStyle name="Normal 6 3 2 3 2 2" xfId="1350" xr:uid="{BE3D8C46-25D1-46BE-83FA-AC3F4C7F0B65}"/>
    <cellStyle name="Normal 6 3 2 3 2 2 2" xfId="3939" xr:uid="{022E4DFA-84DD-4E05-9EB7-609D20D4B606}"/>
    <cellStyle name="Normal 6 3 2 3 2 2 2 2" xfId="3940" xr:uid="{1608824B-4156-44FD-BF30-E6FD8F3AF198}"/>
    <cellStyle name="Normal 6 3 2 3 2 2 3" xfId="3941" xr:uid="{03972B5A-0A72-4AFE-8FD6-2153D0B92C32}"/>
    <cellStyle name="Normal 6 3 2 3 2 3" xfId="1351" xr:uid="{FFE1DDE7-6331-497E-BDB7-6024BC24B789}"/>
    <cellStyle name="Normal 6 3 2 3 2 3 2" xfId="3942" xr:uid="{33715044-4025-4595-88DE-1DDDD60BB02D}"/>
    <cellStyle name="Normal 6 3 2 3 2 4" xfId="1352" xr:uid="{CC6AA8EB-841C-4191-86FA-46A410E073CF}"/>
    <cellStyle name="Normal 6 3 2 3 3" xfId="1353" xr:uid="{42A763AA-377F-443D-9AD4-BC0BA54ED24C}"/>
    <cellStyle name="Normal 6 3 2 3 3 2" xfId="1354" xr:uid="{CD57FBDD-EE80-4CB2-8CDD-C32D0D2CB4C1}"/>
    <cellStyle name="Normal 6 3 2 3 3 2 2" xfId="3943" xr:uid="{668371BF-BEC8-45F5-8F8A-6F58ED3AD596}"/>
    <cellStyle name="Normal 6 3 2 3 3 3" xfId="1355" xr:uid="{29125725-5DED-4568-AAD6-981FE8DC9149}"/>
    <cellStyle name="Normal 6 3 2 3 3 4" xfId="1356" xr:uid="{9223362A-74FF-43A3-903E-B29762C96A85}"/>
    <cellStyle name="Normal 6 3 2 3 4" xfId="1357" xr:uid="{7EFA7C19-779B-4CC9-9E85-423613DE5F00}"/>
    <cellStyle name="Normal 6 3 2 3 4 2" xfId="3944" xr:uid="{66557013-4627-4D46-96B2-8AB51F84E893}"/>
    <cellStyle name="Normal 6 3 2 3 5" xfId="1358" xr:uid="{5451160F-5891-4ACA-9C62-3198ADD934AC}"/>
    <cellStyle name="Normal 6 3 2 3 6" xfId="1359" xr:uid="{8ABAA131-E3C4-4857-88C1-C4B6295DF1CE}"/>
    <cellStyle name="Normal 6 3 2 4" xfId="1360" xr:uid="{8C479A8F-F2C0-41BA-AECC-A7CA0ADD20B5}"/>
    <cellStyle name="Normal 6 3 2 4 2" xfId="1361" xr:uid="{93D6FA3C-D474-47F3-AC33-77E6A5AB4471}"/>
    <cellStyle name="Normal 6 3 2 4 2 2" xfId="1362" xr:uid="{8A1C065F-A865-4391-A2BF-21DF4F31CE03}"/>
    <cellStyle name="Normal 6 3 2 4 2 2 2" xfId="3945" xr:uid="{F013C5CB-481C-487A-BB8A-7AB646E4FF02}"/>
    <cellStyle name="Normal 6 3 2 4 2 2 2 2" xfId="3946" xr:uid="{5EDE9E3F-47D6-4F0E-8D37-8909698947F3}"/>
    <cellStyle name="Normal 6 3 2 4 2 2 3" xfId="3947" xr:uid="{41792668-721C-4F7C-A650-2699BBC00A22}"/>
    <cellStyle name="Normal 6 3 2 4 2 3" xfId="1363" xr:uid="{30923046-15A7-4269-BDD4-EA5F6E8E3D02}"/>
    <cellStyle name="Normal 6 3 2 4 2 3 2" xfId="3948" xr:uid="{C644AC77-85BB-490D-A13F-9DA2E259E660}"/>
    <cellStyle name="Normal 6 3 2 4 2 4" xfId="1364" xr:uid="{C34DD406-FDAE-4878-95AA-01942DEFB8E6}"/>
    <cellStyle name="Normal 6 3 2 4 3" xfId="1365" xr:uid="{C0CD3DA5-A392-490C-A2A8-628790325096}"/>
    <cellStyle name="Normal 6 3 2 4 3 2" xfId="3949" xr:uid="{8F995E96-3212-4432-B762-66A3EBAF5280}"/>
    <cellStyle name="Normal 6 3 2 4 3 2 2" xfId="3950" xr:uid="{97EF039B-86B9-473D-82FE-AB9BA4D1CE72}"/>
    <cellStyle name="Normal 6 3 2 4 3 3" xfId="3951" xr:uid="{D9E60E6E-28C7-4532-8963-3452318097A9}"/>
    <cellStyle name="Normal 6 3 2 4 4" xfId="1366" xr:uid="{1EA911DE-1F05-4782-94B6-98204E1A8A49}"/>
    <cellStyle name="Normal 6 3 2 4 4 2" xfId="3952" xr:uid="{A92975EF-F984-488F-A2C8-906B2B319A8A}"/>
    <cellStyle name="Normal 6 3 2 4 5" xfId="1367" xr:uid="{C3925682-EC3A-4D7E-BEB7-039EE7E6D29D}"/>
    <cellStyle name="Normal 6 3 2 5" xfId="1368" xr:uid="{A3DD131E-85CB-4B19-8A0A-8FFF159A7AFC}"/>
    <cellStyle name="Normal 6 3 2 5 2" xfId="1369" xr:uid="{4A02325F-BAF9-46BB-A2E5-385CDFD69E9A}"/>
    <cellStyle name="Normal 6 3 2 5 2 2" xfId="3953" xr:uid="{E759221C-7EB3-4D33-B926-62ED1CEAF00E}"/>
    <cellStyle name="Normal 6 3 2 5 2 2 2" xfId="3954" xr:uid="{26204F0A-961B-4E6A-8804-F3DA5B915EED}"/>
    <cellStyle name="Normal 6 3 2 5 2 3" xfId="3955" xr:uid="{DC84481F-2116-4A45-8ABE-CFEC7D045C41}"/>
    <cellStyle name="Normal 6 3 2 5 3" xfId="1370" xr:uid="{C01F062B-0405-49DC-A83C-39E8EB224CF0}"/>
    <cellStyle name="Normal 6 3 2 5 3 2" xfId="3956" xr:uid="{E1220C18-531B-4E7E-916B-1601E2480AA9}"/>
    <cellStyle name="Normal 6 3 2 5 4" xfId="1371" xr:uid="{A6D98580-22BD-402C-A039-246DD4A9F1E7}"/>
    <cellStyle name="Normal 6 3 2 6" xfId="1372" xr:uid="{9E5ECD72-D9D6-4786-8DDE-BFD5615FF207}"/>
    <cellStyle name="Normal 6 3 2 6 2" xfId="1373" xr:uid="{307ADA3D-65E0-4B9F-9D61-7FAC72577ED5}"/>
    <cellStyle name="Normal 6 3 2 6 2 2" xfId="3957" xr:uid="{91798333-8431-449E-B9E9-2733397937EC}"/>
    <cellStyle name="Normal 6 3 2 6 3" xfId="1374" xr:uid="{0B252C72-32C4-4263-9EC5-AC55B2AEE5BD}"/>
    <cellStyle name="Normal 6 3 2 6 4" xfId="1375" xr:uid="{371AFBFE-237B-4CC1-A0F2-9BB4E1CDB2A7}"/>
    <cellStyle name="Normal 6 3 2 7" xfId="1376" xr:uid="{35C7AE7D-109B-42B4-94B1-80E43298F9FA}"/>
    <cellStyle name="Normal 6 3 2 7 2" xfId="3958" xr:uid="{B4CB4DFD-D13D-4F7C-8DD7-55B174AD50DB}"/>
    <cellStyle name="Normal 6 3 2 8" xfId="1377" xr:uid="{405363BC-C01D-4976-86CC-3E798569EBDF}"/>
    <cellStyle name="Normal 6 3 2 9" xfId="1378" xr:uid="{CA76FF0E-2CDF-4856-923B-B09ADB273CF0}"/>
    <cellStyle name="Normal 6 3 3" xfId="1379" xr:uid="{857623EB-21F3-4124-B9A0-0D855707E8CA}"/>
    <cellStyle name="Normal 6 3 3 2" xfId="1380" xr:uid="{DBCC13D9-8A7E-4F46-BC30-9D6EF77EB662}"/>
    <cellStyle name="Normal 6 3 3 2 2" xfId="1381" xr:uid="{18C45C50-5302-4226-B566-362BDE104D14}"/>
    <cellStyle name="Normal 6 3 3 2 2 2" xfId="1382" xr:uid="{BBE7C42A-F47D-472F-82E8-7020D1CB1812}"/>
    <cellStyle name="Normal 6 3 3 2 2 2 2" xfId="3959" xr:uid="{35980E01-3667-445A-84F0-CAA83CBC5088}"/>
    <cellStyle name="Normal 6 3 3 2 2 2 2 2" xfId="3960" xr:uid="{B59495E5-2CC5-4077-BA75-B925549FDA78}"/>
    <cellStyle name="Normal 6 3 3 2 2 2 3" xfId="3961" xr:uid="{272DD10F-E7B9-45C4-BF83-4B70CE63036E}"/>
    <cellStyle name="Normal 6 3 3 2 2 3" xfId="1383" xr:uid="{289628D4-8412-4139-AEE1-7C02BBE216CD}"/>
    <cellStyle name="Normal 6 3 3 2 2 3 2" xfId="3962" xr:uid="{2C335B3B-63BD-4E40-A8D8-EF505B8AFDAB}"/>
    <cellStyle name="Normal 6 3 3 2 2 4" xfId="1384" xr:uid="{FC92F822-EBB9-4236-9AAC-5F0158AB2874}"/>
    <cellStyle name="Normal 6 3 3 2 3" xfId="1385" xr:uid="{18F163CE-942A-434F-BC80-B9082F4F3BBD}"/>
    <cellStyle name="Normal 6 3 3 2 3 2" xfId="1386" xr:uid="{1E057FA8-F08B-4A61-8CE4-DF5DB27BF26E}"/>
    <cellStyle name="Normal 6 3 3 2 3 2 2" xfId="3963" xr:uid="{5500839E-F86E-408C-B0F5-AA5D2E2DB8BB}"/>
    <cellStyle name="Normal 6 3 3 2 3 3" xfId="1387" xr:uid="{33115273-07ED-4C29-B50C-BC50C33F0D8C}"/>
    <cellStyle name="Normal 6 3 3 2 3 4" xfId="1388" xr:uid="{564A6761-AF3D-49C5-BEA1-CC30B4DE6739}"/>
    <cellStyle name="Normal 6 3 3 2 4" xfId="1389" xr:uid="{2B05FAA8-3D44-4AFE-96B2-17364F31C8AD}"/>
    <cellStyle name="Normal 6 3 3 2 4 2" xfId="3964" xr:uid="{906397D9-8EB6-4FF0-84D6-37C7ED22A78D}"/>
    <cellStyle name="Normal 6 3 3 2 5" xfId="1390" xr:uid="{359CBD61-3F0F-41BC-8A40-822F4BE534AB}"/>
    <cellStyle name="Normal 6 3 3 2 6" xfId="1391" xr:uid="{0993AC88-3EA5-475C-8E7B-860E31D81EC2}"/>
    <cellStyle name="Normal 6 3 3 3" xfId="1392" xr:uid="{5FFAEF39-541D-4196-AA89-0EB718144C63}"/>
    <cellStyle name="Normal 6 3 3 3 2" xfId="1393" xr:uid="{B87F81D0-2FDE-49FC-9BB4-0CBEA5827D96}"/>
    <cellStyle name="Normal 6 3 3 3 2 2" xfId="1394" xr:uid="{6D168BBD-1DA5-423F-ACAD-0327A5F127D9}"/>
    <cellStyle name="Normal 6 3 3 3 2 2 2" xfId="3965" xr:uid="{7FD1DC36-3E8C-449D-BD15-5FC73485A63D}"/>
    <cellStyle name="Normal 6 3 3 3 2 2 2 2" xfId="3966" xr:uid="{8D803916-2BD3-46DA-A383-F02E0C8FCA63}"/>
    <cellStyle name="Normal 6 3 3 3 2 2 3" xfId="3967" xr:uid="{D395C6A9-6E7D-431D-AA5B-2C6C7621944E}"/>
    <cellStyle name="Normal 6 3 3 3 2 3" xfId="1395" xr:uid="{3799235F-1FDA-4729-ADE7-8C037787CDFB}"/>
    <cellStyle name="Normal 6 3 3 3 2 3 2" xfId="3968" xr:uid="{39B4C394-96B4-4280-8067-DC04B54ACD31}"/>
    <cellStyle name="Normal 6 3 3 3 2 4" xfId="1396" xr:uid="{30808806-F6D6-47CB-B9FA-28E576A965A5}"/>
    <cellStyle name="Normal 6 3 3 3 3" xfId="1397" xr:uid="{96347FFA-6F82-45AE-9E82-097F3B5D002A}"/>
    <cellStyle name="Normal 6 3 3 3 3 2" xfId="3969" xr:uid="{8B126ABD-6A4B-4A5D-9133-DB0ABFD7C1C7}"/>
    <cellStyle name="Normal 6 3 3 3 3 2 2" xfId="3970" xr:uid="{43768416-D9C3-46A7-B375-2153C7AB56AC}"/>
    <cellStyle name="Normal 6 3 3 3 3 3" xfId="3971" xr:uid="{9ECAB702-7CE4-4EAF-AA1E-04D5A17B964A}"/>
    <cellStyle name="Normal 6 3 3 3 4" xfId="1398" xr:uid="{D44C8DFA-D390-46F1-9B4C-0742DD2939B4}"/>
    <cellStyle name="Normal 6 3 3 3 4 2" xfId="3972" xr:uid="{0C2B9979-E67A-4128-82A6-D3D6288BE9A2}"/>
    <cellStyle name="Normal 6 3 3 3 5" xfId="1399" xr:uid="{3078F688-56A0-4AE6-83E8-EECDA123B53B}"/>
    <cellStyle name="Normal 6 3 3 4" xfId="1400" xr:uid="{61862C3E-ADF2-4387-B139-0E05C4B0C6D2}"/>
    <cellStyle name="Normal 6 3 3 4 2" xfId="1401" xr:uid="{933F03C6-1C9B-4690-82FB-266A40266A5B}"/>
    <cellStyle name="Normal 6 3 3 4 2 2" xfId="3973" xr:uid="{7C898938-C9A5-4E05-A21E-1E803D829956}"/>
    <cellStyle name="Normal 6 3 3 4 2 2 2" xfId="3974" xr:uid="{2943ACD5-7434-4996-BADC-EA30EA1E033F}"/>
    <cellStyle name="Normal 6 3 3 4 2 3" xfId="3975" xr:uid="{970E1183-F83A-4BE2-AA1E-F1E347985E19}"/>
    <cellStyle name="Normal 6 3 3 4 3" xfId="1402" xr:uid="{60E328FA-22B0-452A-8204-6E3A6B39038C}"/>
    <cellStyle name="Normal 6 3 3 4 3 2" xfId="3976" xr:uid="{1B616D6D-423B-4A79-82B5-9E5BF598FD2A}"/>
    <cellStyle name="Normal 6 3 3 4 4" xfId="1403" xr:uid="{CE61619B-100F-4ACB-8092-5009B6E10C2A}"/>
    <cellStyle name="Normal 6 3 3 5" xfId="1404" xr:uid="{0B104AD1-B483-4CE6-9292-3D1E1F4ADD32}"/>
    <cellStyle name="Normal 6 3 3 5 2" xfId="1405" xr:uid="{71582E77-4645-4530-8161-354AE35CB31B}"/>
    <cellStyle name="Normal 6 3 3 5 2 2" xfId="3977" xr:uid="{4613A49B-7B0D-4E11-8FE2-0ECF996E9A22}"/>
    <cellStyle name="Normal 6 3 3 5 3" xfId="1406" xr:uid="{4D97B564-CB63-4672-B103-3AD9DE8891B1}"/>
    <cellStyle name="Normal 6 3 3 5 4" xfId="1407" xr:uid="{C7CAD814-3AAA-446E-913B-7C031E0C33AE}"/>
    <cellStyle name="Normal 6 3 3 6" xfId="1408" xr:uid="{CCC34194-AC9B-4BB0-B07E-F852470BBACF}"/>
    <cellStyle name="Normal 6 3 3 6 2" xfId="3978" xr:uid="{10A5B591-6D3F-499C-A80B-1AD030083793}"/>
    <cellStyle name="Normal 6 3 3 7" xfId="1409" xr:uid="{75E2C57E-154E-4A2B-84CF-DD998824D636}"/>
    <cellStyle name="Normal 6 3 3 8" xfId="1410" xr:uid="{A2509FFC-142D-4F64-A659-0DD74C8961C2}"/>
    <cellStyle name="Normal 6 3 4" xfId="1411" xr:uid="{FE2E156B-7348-403F-90C3-4159F05F930C}"/>
    <cellStyle name="Normal 6 3 4 2" xfId="1412" xr:uid="{F0E05825-070F-407F-8E8D-360BE1FF81C7}"/>
    <cellStyle name="Normal 6 3 4 2 2" xfId="1413" xr:uid="{CE4689AA-3BE8-4B8F-8395-CD67C28A79D2}"/>
    <cellStyle name="Normal 6 3 4 2 2 2" xfId="1414" xr:uid="{E41C9105-C60F-444C-9EDF-4F43E5D2FB01}"/>
    <cellStyle name="Normal 6 3 4 2 2 2 2" xfId="3979" xr:uid="{18427F1B-5FCD-48D5-8EF7-055A7072249D}"/>
    <cellStyle name="Normal 6 3 4 2 2 3" xfId="1415" xr:uid="{46B6082D-B5FF-4FDB-889D-8AF58994FAE4}"/>
    <cellStyle name="Normal 6 3 4 2 2 4" xfId="1416" xr:uid="{6D576C4C-E35B-4EC9-B90D-19D1BDC39D0B}"/>
    <cellStyle name="Normal 6 3 4 2 3" xfId="1417" xr:uid="{AA8069C8-0C23-480D-B5A2-5442DF829169}"/>
    <cellStyle name="Normal 6 3 4 2 3 2" xfId="3980" xr:uid="{5031FCED-C389-4479-ADF5-66F5A9DAB81C}"/>
    <cellStyle name="Normal 6 3 4 2 4" xfId="1418" xr:uid="{81D0CAFD-583E-48CA-9F10-12B4D176E826}"/>
    <cellStyle name="Normal 6 3 4 2 5" xfId="1419" xr:uid="{6C5489F2-BC8A-49C7-9386-F6B1ADB44AD3}"/>
    <cellStyle name="Normal 6 3 4 3" xfId="1420" xr:uid="{3ED930F8-6D56-4067-AEBF-83122082C3B8}"/>
    <cellStyle name="Normal 6 3 4 3 2" xfId="1421" xr:uid="{0E32D45A-0DC5-454C-A7BB-FF190CAC9856}"/>
    <cellStyle name="Normal 6 3 4 3 2 2" xfId="3981" xr:uid="{89EAD3DE-2005-4BAD-8008-7805DC88C84A}"/>
    <cellStyle name="Normal 6 3 4 3 3" xfId="1422" xr:uid="{1CD5A826-6E13-4FF5-93BD-5CB51C3A1F94}"/>
    <cellStyle name="Normal 6 3 4 3 4" xfId="1423" xr:uid="{6C4DC165-6C84-40B9-AF07-E8A04E68CC2E}"/>
    <cellStyle name="Normal 6 3 4 4" xfId="1424" xr:uid="{E3AC1E80-CD12-42F6-974E-0733C84B3231}"/>
    <cellStyle name="Normal 6 3 4 4 2" xfId="1425" xr:uid="{5F01F234-0101-4C43-894D-12259B1BCA11}"/>
    <cellStyle name="Normal 6 3 4 4 3" xfId="1426" xr:uid="{454F8CF9-9C8C-4402-BF73-F74FB2152BCA}"/>
    <cellStyle name="Normal 6 3 4 4 4" xfId="1427" xr:uid="{E685C0D8-B057-4E7A-B28C-8E3D4F1DF9FB}"/>
    <cellStyle name="Normal 6 3 4 5" xfId="1428" xr:uid="{2263166D-8F50-4893-BD96-F2306CAEE6C3}"/>
    <cellStyle name="Normal 6 3 4 6" xfId="1429" xr:uid="{6C053AB3-0D6B-48A3-A5CD-AF40C231F183}"/>
    <cellStyle name="Normal 6 3 4 7" xfId="1430" xr:uid="{FA945DD6-F8FA-4893-A602-773DFACD45D3}"/>
    <cellStyle name="Normal 6 3 5" xfId="1431" xr:uid="{B738371D-4BBF-4CA2-82A4-08DFF7F2398D}"/>
    <cellStyle name="Normal 6 3 5 2" xfId="1432" xr:uid="{2B954E92-81E9-4A4A-9B63-A502C854E931}"/>
    <cellStyle name="Normal 6 3 5 2 2" xfId="1433" xr:uid="{85BB79D5-CE39-43E9-B275-A9DC6D4F0FF2}"/>
    <cellStyle name="Normal 6 3 5 2 2 2" xfId="3982" xr:uid="{920D0CAF-56E4-4C38-A185-1A7D88B2613F}"/>
    <cellStyle name="Normal 6 3 5 2 2 2 2" xfId="3983" xr:uid="{86297429-34E8-4320-B1A3-4BA9170BAC04}"/>
    <cellStyle name="Normal 6 3 5 2 2 3" xfId="3984" xr:uid="{BAAD4CC0-0CE5-43F7-A049-C173A59D4281}"/>
    <cellStyle name="Normal 6 3 5 2 3" xfId="1434" xr:uid="{983ED73B-31D1-4A61-B63D-09B586A51D1E}"/>
    <cellStyle name="Normal 6 3 5 2 3 2" xfId="3985" xr:uid="{B72446D8-C229-4782-9FF2-D4B1E92A2CC6}"/>
    <cellStyle name="Normal 6 3 5 2 4" xfId="1435" xr:uid="{D8D80E15-4FC9-414C-A16B-7E623D37CCCE}"/>
    <cellStyle name="Normal 6 3 5 3" xfId="1436" xr:uid="{4C4C4F27-23FD-44B3-A8AB-00C8246A9ABD}"/>
    <cellStyle name="Normal 6 3 5 3 2" xfId="1437" xr:uid="{4208FE05-707B-4FDF-8948-CECDB7795941}"/>
    <cellStyle name="Normal 6 3 5 3 2 2" xfId="3986" xr:uid="{8B3E2DEB-C544-45E0-827B-1C7A88C5A214}"/>
    <cellStyle name="Normal 6 3 5 3 3" xfId="1438" xr:uid="{2F2E3F0D-94DE-4058-A2E3-2A1F7EB17F6D}"/>
    <cellStyle name="Normal 6 3 5 3 4" xfId="1439" xr:uid="{E1FF4311-452C-4C7A-B0D3-05E7C7E1D352}"/>
    <cellStyle name="Normal 6 3 5 4" xfId="1440" xr:uid="{C83A03D9-2C48-4FB9-BFAC-1B5416BA0F3A}"/>
    <cellStyle name="Normal 6 3 5 4 2" xfId="3987" xr:uid="{AC288B43-B197-4676-9295-3DD8726D9249}"/>
    <cellStyle name="Normal 6 3 5 5" xfId="1441" xr:uid="{8640DC81-5E63-481F-ACD0-9D5EDD9FE284}"/>
    <cellStyle name="Normal 6 3 5 6" xfId="1442" xr:uid="{0C0BA80B-AA40-40E8-B364-D8D9AF18EBC8}"/>
    <cellStyle name="Normal 6 3 6" xfId="1443" xr:uid="{17997AD3-D71F-4F17-9F4B-F80C5D4D195F}"/>
    <cellStyle name="Normal 6 3 6 2" xfId="1444" xr:uid="{24D82491-A774-4F01-B910-B5273C12789E}"/>
    <cellStyle name="Normal 6 3 6 2 2" xfId="1445" xr:uid="{FEAD64DD-FD52-4F75-A6E6-693CBD418A1B}"/>
    <cellStyle name="Normal 6 3 6 2 2 2" xfId="3988" xr:uid="{557E27A4-97C8-4B19-9092-4F084E27B434}"/>
    <cellStyle name="Normal 6 3 6 2 3" xfId="1446" xr:uid="{E281C116-5173-4D92-90B9-69E87AD91F3C}"/>
    <cellStyle name="Normal 6 3 6 2 4" xfId="1447" xr:uid="{D7C931DA-C3EA-4E2B-B261-7687D4F40BED}"/>
    <cellStyle name="Normal 6 3 6 3" xfId="1448" xr:uid="{B20D080B-F18D-4F6F-979C-3B7112E24C0D}"/>
    <cellStyle name="Normal 6 3 6 3 2" xfId="3989" xr:uid="{C2E5A2CE-218D-4457-B6A8-3D09E92640FC}"/>
    <cellStyle name="Normal 6 3 6 4" xfId="1449" xr:uid="{54F68E8C-58E8-46FD-8B3E-472868EB7039}"/>
    <cellStyle name="Normal 6 3 6 5" xfId="1450" xr:uid="{459321BB-E067-4150-928F-426A85AC2A63}"/>
    <cellStyle name="Normal 6 3 7" xfId="1451" xr:uid="{76AFACF2-8E43-4A20-8422-838D0B550045}"/>
    <cellStyle name="Normal 6 3 7 2" xfId="1452" xr:uid="{C544FB40-6E0C-44E2-A320-B533CFBD41FC}"/>
    <cellStyle name="Normal 6 3 7 2 2" xfId="3990" xr:uid="{8A5F651A-9F82-4AAE-9E7B-605248DB7125}"/>
    <cellStyle name="Normal 6 3 7 3" xfId="1453" xr:uid="{51C02909-5AA5-46F8-B1FE-882CDB954236}"/>
    <cellStyle name="Normal 6 3 7 4" xfId="1454" xr:uid="{FFA5D20D-524E-4B90-AC64-67135F7B33B1}"/>
    <cellStyle name="Normal 6 3 8" xfId="1455" xr:uid="{EAA4F63D-9493-4168-940C-4D1FC671E26C}"/>
    <cellStyle name="Normal 6 3 8 2" xfId="1456" xr:uid="{D4CDAFD2-DBE2-4C83-B13D-4FB243F739AF}"/>
    <cellStyle name="Normal 6 3 8 3" xfId="1457" xr:uid="{07BB604A-C61D-45B3-A24D-92C851950698}"/>
    <cellStyle name="Normal 6 3 8 4" xfId="1458" xr:uid="{D9079C01-0B5A-468C-BA41-9BB4DB5BEB6F}"/>
    <cellStyle name="Normal 6 3 9" xfId="1459" xr:uid="{8D8DE8DF-C77E-4A3A-B3E3-E17F8146E65D}"/>
    <cellStyle name="Normal 6 3 9 2" xfId="4709" xr:uid="{5597B434-99B5-4212-BBBD-C9A374246560}"/>
    <cellStyle name="Normal 6 4" xfId="1460" xr:uid="{AE3B40B0-A386-4597-A34B-256BFF3B8F99}"/>
    <cellStyle name="Normal 6 4 10" xfId="1461" xr:uid="{9DD05752-C9FA-4CC2-B832-D62A1F0FF280}"/>
    <cellStyle name="Normal 6 4 11" xfId="1462" xr:uid="{0B2AF157-6876-4EE2-BE75-D25E556EC3D2}"/>
    <cellStyle name="Normal 6 4 2" xfId="1463" xr:uid="{AC39E181-3A1A-4E1B-BD7A-DF59A4CF2ED3}"/>
    <cellStyle name="Normal 6 4 2 2" xfId="1464" xr:uid="{9B5F6B64-3465-4405-A4E9-BB0BF4EC1B9C}"/>
    <cellStyle name="Normal 6 4 2 2 2" xfId="1465" xr:uid="{3684280E-C73B-4E1E-9F58-B2BF8F2C5B52}"/>
    <cellStyle name="Normal 6 4 2 2 2 2" xfId="1466" xr:uid="{927CBF98-69E5-43DC-9DAE-967540300E43}"/>
    <cellStyle name="Normal 6 4 2 2 2 2 2" xfId="1467" xr:uid="{D2DB18D7-2650-4A54-8B6A-068E6FC3D691}"/>
    <cellStyle name="Normal 6 4 2 2 2 2 2 2" xfId="3991" xr:uid="{47A3024F-9CE3-4167-8763-0FA47FC256D1}"/>
    <cellStyle name="Normal 6 4 2 2 2 2 3" xfId="1468" xr:uid="{C46B0BE9-1A7A-4904-895B-3D6A03B82837}"/>
    <cellStyle name="Normal 6 4 2 2 2 2 4" xfId="1469" xr:uid="{A683ED29-0633-4876-8148-76F3A403D7DC}"/>
    <cellStyle name="Normal 6 4 2 2 2 3" xfId="1470" xr:uid="{A5EE9A50-DD50-4E96-A180-548DC5B0BC32}"/>
    <cellStyle name="Normal 6 4 2 2 2 3 2" xfId="1471" xr:uid="{9DE99917-48FA-4D9C-9FF3-113CD36095D7}"/>
    <cellStyle name="Normal 6 4 2 2 2 3 3" xfId="1472" xr:uid="{2BF86B32-6085-413B-8FAF-B7EAC5CC1E3D}"/>
    <cellStyle name="Normal 6 4 2 2 2 3 4" xfId="1473" xr:uid="{D0477ADC-AA47-4AB2-911B-EB26981FD029}"/>
    <cellStyle name="Normal 6 4 2 2 2 4" xfId="1474" xr:uid="{6D1B2312-15F4-4E66-8C3E-72D23F4A87E6}"/>
    <cellStyle name="Normal 6 4 2 2 2 5" xfId="1475" xr:uid="{EA20616E-BEFB-4F8A-AD14-8450C4F35B07}"/>
    <cellStyle name="Normal 6 4 2 2 2 6" xfId="1476" xr:uid="{CDC1CEE3-731A-4E05-B6E1-224EF79B5352}"/>
    <cellStyle name="Normal 6 4 2 2 3" xfId="1477" xr:uid="{46119946-BFD2-4DAF-8B08-10B23700C8D8}"/>
    <cellStyle name="Normal 6 4 2 2 3 2" xfId="1478" xr:uid="{48C93DF6-E52C-423D-B350-09FF39D6D6E4}"/>
    <cellStyle name="Normal 6 4 2 2 3 2 2" xfId="1479" xr:uid="{2A99B6B5-4339-4B53-A94B-6FF78052157A}"/>
    <cellStyle name="Normal 6 4 2 2 3 2 3" xfId="1480" xr:uid="{B4A1F3ED-8DD9-459C-BF94-DBD89A013E02}"/>
    <cellStyle name="Normal 6 4 2 2 3 2 4" xfId="1481" xr:uid="{3AD20BE1-9949-457D-AA1B-E44F45249C15}"/>
    <cellStyle name="Normal 6 4 2 2 3 3" xfId="1482" xr:uid="{6D8BCF11-913A-4C33-98B1-1AE4A36604D8}"/>
    <cellStyle name="Normal 6 4 2 2 3 4" xfId="1483" xr:uid="{55AFD891-84C0-4CF0-B521-746C4293C6B6}"/>
    <cellStyle name="Normal 6 4 2 2 3 5" xfId="1484" xr:uid="{8AED2A89-2595-4473-8016-3609893352C7}"/>
    <cellStyle name="Normal 6 4 2 2 4" xfId="1485" xr:uid="{574C6D56-1527-4A95-B840-DBE9DD33E4BB}"/>
    <cellStyle name="Normal 6 4 2 2 4 2" xfId="1486" xr:uid="{B804BCA5-245C-4B24-B3C7-C3769CA835E3}"/>
    <cellStyle name="Normal 6 4 2 2 4 3" xfId="1487" xr:uid="{BFB9213F-98BA-4284-B870-8B568FE26F1D}"/>
    <cellStyle name="Normal 6 4 2 2 4 4" xfId="1488" xr:uid="{1E1AE9D6-3B5E-4690-A08C-B42EFE9EA17D}"/>
    <cellStyle name="Normal 6 4 2 2 5" xfId="1489" xr:uid="{72556689-359A-447F-A30D-7F3EFA910E17}"/>
    <cellStyle name="Normal 6 4 2 2 5 2" xfId="1490" xr:uid="{11091E2F-8544-4A63-986E-A82A9B278239}"/>
    <cellStyle name="Normal 6 4 2 2 5 3" xfId="1491" xr:uid="{E27250F4-55B2-4C48-AB6D-57A726E065EB}"/>
    <cellStyle name="Normal 6 4 2 2 5 4" xfId="1492" xr:uid="{2BD96B85-8367-4D7A-A1E5-3363CA746D4B}"/>
    <cellStyle name="Normal 6 4 2 2 6" xfId="1493" xr:uid="{20E75DC6-92DB-4573-A2F4-ECF12525B43E}"/>
    <cellStyle name="Normal 6 4 2 2 7" xfId="1494" xr:uid="{E05F543A-BCA4-4FA4-8BA0-DDA700F2947E}"/>
    <cellStyle name="Normal 6 4 2 2 8" xfId="1495" xr:uid="{046BF1AE-2A9A-4E33-B9D9-5F11F80911D3}"/>
    <cellStyle name="Normal 6 4 2 3" xfId="1496" xr:uid="{135C235F-16BB-4553-BDA9-14A239701BA8}"/>
    <cellStyle name="Normal 6 4 2 3 2" xfId="1497" xr:uid="{6452D9D5-FB18-40EB-95D5-50FEE30AA697}"/>
    <cellStyle name="Normal 6 4 2 3 2 2" xfId="1498" xr:uid="{A9918E52-CF92-4F54-8CAA-00251E457732}"/>
    <cellStyle name="Normal 6 4 2 3 2 2 2" xfId="3992" xr:uid="{8ADADB4C-7413-4553-A376-CB7FD6A67CF9}"/>
    <cellStyle name="Normal 6 4 2 3 2 2 2 2" xfId="3993" xr:uid="{02C0C29E-064D-430A-B8B1-6BC57B313B73}"/>
    <cellStyle name="Normal 6 4 2 3 2 2 3" xfId="3994" xr:uid="{36EA3B12-0F76-4D14-8ABA-FE4D9A6785DB}"/>
    <cellStyle name="Normal 6 4 2 3 2 3" xfId="1499" xr:uid="{C41E0909-E328-4440-9CED-D0666592C9C8}"/>
    <cellStyle name="Normal 6 4 2 3 2 3 2" xfId="3995" xr:uid="{97086333-8D16-4631-80B6-B1F2E48577B9}"/>
    <cellStyle name="Normal 6 4 2 3 2 4" xfId="1500" xr:uid="{5A11D766-8593-4E36-AE9C-CBAF8D446A22}"/>
    <cellStyle name="Normal 6 4 2 3 3" xfId="1501" xr:uid="{E5B0678E-C1E2-41D5-B27E-776BDFB66AA5}"/>
    <cellStyle name="Normal 6 4 2 3 3 2" xfId="1502" xr:uid="{538C1F12-7C05-4011-A20F-1410521D28FE}"/>
    <cellStyle name="Normal 6 4 2 3 3 2 2" xfId="3996" xr:uid="{037D1E15-BBC0-4D5C-BE5A-CAFDBC107E44}"/>
    <cellStyle name="Normal 6 4 2 3 3 3" xfId="1503" xr:uid="{B8BECB95-9424-47DC-8AAD-096137C8F079}"/>
    <cellStyle name="Normal 6 4 2 3 3 4" xfId="1504" xr:uid="{A812C577-1E7A-4826-B227-7A363BBC2AE6}"/>
    <cellStyle name="Normal 6 4 2 3 4" xfId="1505" xr:uid="{00433333-5E81-4668-AA1F-87E44747DA1C}"/>
    <cellStyle name="Normal 6 4 2 3 4 2" xfId="3997" xr:uid="{1DACC2C6-E580-4805-9F92-78DC15A840D5}"/>
    <cellStyle name="Normal 6 4 2 3 5" xfId="1506" xr:uid="{11A949BC-B2E2-440C-86A6-2E3F428145DE}"/>
    <cellStyle name="Normal 6 4 2 3 6" xfId="1507" xr:uid="{2B4B1766-5AFA-42A4-8F09-176F61D3633B}"/>
    <cellStyle name="Normal 6 4 2 4" xfId="1508" xr:uid="{DBD21560-0671-413C-A242-1B4E05C27C61}"/>
    <cellStyle name="Normal 6 4 2 4 2" xfId="1509" xr:uid="{8E16FBAC-687D-4CC3-BFA4-077489D089FE}"/>
    <cellStyle name="Normal 6 4 2 4 2 2" xfId="1510" xr:uid="{BBAA846D-E957-4F21-92D0-5B8103196FDE}"/>
    <cellStyle name="Normal 6 4 2 4 2 2 2" xfId="3998" xr:uid="{0EA7EE1C-9865-4FBC-BC3F-07570E5B92F1}"/>
    <cellStyle name="Normal 6 4 2 4 2 3" xfId="1511" xr:uid="{2B4D5C5E-5B95-40EE-B423-B4A3292B21E7}"/>
    <cellStyle name="Normal 6 4 2 4 2 4" xfId="1512" xr:uid="{EF4D0204-ED61-4D07-873B-326068A16E03}"/>
    <cellStyle name="Normal 6 4 2 4 3" xfId="1513" xr:uid="{D5705E6E-D021-49F0-9E20-0A615A90564E}"/>
    <cellStyle name="Normal 6 4 2 4 3 2" xfId="3999" xr:uid="{983FF799-42CC-400D-9540-A65F61735337}"/>
    <cellStyle name="Normal 6 4 2 4 4" xfId="1514" xr:uid="{8D042072-959E-4801-B766-7C082615A27A}"/>
    <cellStyle name="Normal 6 4 2 4 5" xfId="1515" xr:uid="{7CAB425C-C1F6-4CCD-8882-7B7CBB2A969F}"/>
    <cellStyle name="Normal 6 4 2 5" xfId="1516" xr:uid="{6C007E19-C808-4570-B475-18616DDE6CCC}"/>
    <cellStyle name="Normal 6 4 2 5 2" xfId="1517" xr:uid="{F0AB0C27-499D-420A-8558-E0F41EDA0618}"/>
    <cellStyle name="Normal 6 4 2 5 2 2" xfId="4000" xr:uid="{C413E42F-9E80-4D0B-8A82-152854F4217B}"/>
    <cellStyle name="Normal 6 4 2 5 3" xfId="1518" xr:uid="{698BF25B-5EA5-47B9-8955-9F9FCC74B587}"/>
    <cellStyle name="Normal 6 4 2 5 4" xfId="1519" xr:uid="{04FE8657-8B0B-4DDB-A012-8517C886B339}"/>
    <cellStyle name="Normal 6 4 2 6" xfId="1520" xr:uid="{C1088B15-A100-4AEA-B98E-39C70BD1FF83}"/>
    <cellStyle name="Normal 6 4 2 6 2" xfId="1521" xr:uid="{FC7380E6-52B2-4B31-A359-892B091B83AF}"/>
    <cellStyle name="Normal 6 4 2 6 3" xfId="1522" xr:uid="{35BC6178-A2F2-4F26-95F5-C02DE21C653D}"/>
    <cellStyle name="Normal 6 4 2 6 4" xfId="1523" xr:uid="{D5F11387-3754-4330-BA12-28DE77B35C67}"/>
    <cellStyle name="Normal 6 4 2 7" xfId="1524" xr:uid="{9A08040A-F935-4270-8054-6D620E9E05FF}"/>
    <cellStyle name="Normal 6 4 2 8" xfId="1525" xr:uid="{3C32604E-CC1E-481C-B349-D68EDBA85B15}"/>
    <cellStyle name="Normal 6 4 2 9" xfId="1526" xr:uid="{41A2D905-12FD-46C3-8D2D-DEF80AABCD19}"/>
    <cellStyle name="Normal 6 4 3" xfId="1527" xr:uid="{F9D52D9D-F88E-46F8-B0C5-196AE70AC74A}"/>
    <cellStyle name="Normal 6 4 3 2" xfId="1528" xr:uid="{E9A7959E-7A67-4FCA-8527-31C14EFC87C2}"/>
    <cellStyle name="Normal 6 4 3 2 2" xfId="1529" xr:uid="{051DC664-BE16-4A4D-AA29-1FBE9C041E67}"/>
    <cellStyle name="Normal 6 4 3 2 2 2" xfId="1530" xr:uid="{7974605F-10C4-4C5B-9EC1-3B0977D9F129}"/>
    <cellStyle name="Normal 6 4 3 2 2 2 2" xfId="4001" xr:uid="{4C57F80B-F638-4420-B274-920C185C9911}"/>
    <cellStyle name="Normal 6 4 3 2 2 2 2 2" xfId="4647" xr:uid="{3B6A4FDE-76FC-4B8C-9AED-8402D232682D}"/>
    <cellStyle name="Normal 6 4 3 2 2 2 3" xfId="4648" xr:uid="{0BA5004E-442D-40BF-98D4-0CF1E15A039A}"/>
    <cellStyle name="Normal 6 4 3 2 2 3" xfId="1531" xr:uid="{70A66D80-B1D3-41FE-82FE-84DA9482D1A8}"/>
    <cellStyle name="Normal 6 4 3 2 2 3 2" xfId="4649" xr:uid="{2BDB83AF-3C81-4FD9-9249-B2CAFCB39348}"/>
    <cellStyle name="Normal 6 4 3 2 2 4" xfId="1532" xr:uid="{901666D4-017C-409A-B973-B0D1B3557EF9}"/>
    <cellStyle name="Normal 6 4 3 2 3" xfId="1533" xr:uid="{579F1B67-42AD-4322-8A7A-E790FBC9FB82}"/>
    <cellStyle name="Normal 6 4 3 2 3 2" xfId="1534" xr:uid="{C1FC1E9A-EFF2-4C40-822B-19057ADA6821}"/>
    <cellStyle name="Normal 6 4 3 2 3 2 2" xfId="4650" xr:uid="{1A0E8C0F-0CCC-4446-B5CA-78B676AD071F}"/>
    <cellStyle name="Normal 6 4 3 2 3 3" xfId="1535" xr:uid="{D1E5C1FC-CBA2-49E7-AFAC-7975FD71ACB3}"/>
    <cellStyle name="Normal 6 4 3 2 3 4" xfId="1536" xr:uid="{18CC64A4-DC3E-49A8-8117-F7317F4B9CFC}"/>
    <cellStyle name="Normal 6 4 3 2 4" xfId="1537" xr:uid="{93A0C2EC-EE49-4757-A8DB-D00C259566AE}"/>
    <cellStyle name="Normal 6 4 3 2 4 2" xfId="4651" xr:uid="{B2C96935-659D-413D-859B-8C509382CC23}"/>
    <cellStyle name="Normal 6 4 3 2 5" xfId="1538" xr:uid="{A7337436-B14E-48B3-B7E8-8E79C346E5E7}"/>
    <cellStyle name="Normal 6 4 3 2 6" xfId="1539" xr:uid="{828A3A64-DD8E-4AC4-9D42-18F8B2833FD7}"/>
    <cellStyle name="Normal 6 4 3 3" xfId="1540" xr:uid="{2D78E71B-9612-4E11-A48B-0325A4761753}"/>
    <cellStyle name="Normal 6 4 3 3 2" xfId="1541" xr:uid="{69B1ABF5-6C55-4C5B-872B-0FB79D6BC3BE}"/>
    <cellStyle name="Normal 6 4 3 3 2 2" xfId="1542" xr:uid="{1BFBD93C-1E74-471E-B1DA-4F9C1ED55F41}"/>
    <cellStyle name="Normal 6 4 3 3 2 2 2" xfId="4652" xr:uid="{E4BDCFC7-5C7D-436A-9135-89F8AADAF1D8}"/>
    <cellStyle name="Normal 6 4 3 3 2 3" xfId="1543" xr:uid="{441B08CB-CFCE-43B6-BB31-58F41216285E}"/>
    <cellStyle name="Normal 6 4 3 3 2 4" xfId="1544" xr:uid="{3B529451-26E2-4A32-954B-743B1A316781}"/>
    <cellStyle name="Normal 6 4 3 3 3" xfId="1545" xr:uid="{37A2A08C-053F-4FB2-A74A-ECA7224F0D3F}"/>
    <cellStyle name="Normal 6 4 3 3 3 2" xfId="4653" xr:uid="{536B7A93-29DF-434C-A7F0-3D96B6C7CF10}"/>
    <cellStyle name="Normal 6 4 3 3 4" xfId="1546" xr:uid="{59FD98D8-806B-48F2-A4BD-DAF953C1224D}"/>
    <cellStyle name="Normal 6 4 3 3 5" xfId="1547" xr:uid="{264BF6A2-0E2C-49BD-9AC4-D060977F7BB5}"/>
    <cellStyle name="Normal 6 4 3 4" xfId="1548" xr:uid="{41C099B3-D000-445A-B58F-0E5A4E7A4E34}"/>
    <cellStyle name="Normal 6 4 3 4 2" xfId="1549" xr:uid="{EA8C87D6-C1C5-4BBC-A3D4-A006439EB5C1}"/>
    <cellStyle name="Normal 6 4 3 4 2 2" xfId="4654" xr:uid="{44D19517-C0B2-4F34-A7F5-64A5C7165AD4}"/>
    <cellStyle name="Normal 6 4 3 4 3" xfId="1550" xr:uid="{FB07A111-CDB0-440D-8247-9859B487B3F6}"/>
    <cellStyle name="Normal 6 4 3 4 4" xfId="1551" xr:uid="{F38F84A3-61AF-44E0-9733-B845DFA66560}"/>
    <cellStyle name="Normal 6 4 3 5" xfId="1552" xr:uid="{85573D9C-93AA-4D6E-87A1-2A50CCDD97BC}"/>
    <cellStyle name="Normal 6 4 3 5 2" xfId="1553" xr:uid="{821DBFD2-9543-4D28-B28A-9F06E62D7FD4}"/>
    <cellStyle name="Normal 6 4 3 5 3" xfId="1554" xr:uid="{D1A4E3EE-B09C-4C1C-8495-891F18D6538A}"/>
    <cellStyle name="Normal 6 4 3 5 4" xfId="1555" xr:uid="{5B49870A-1688-47D5-9EE0-AB43AB70047B}"/>
    <cellStyle name="Normal 6 4 3 6" xfId="1556" xr:uid="{F06D3AF0-62F5-4337-A3C6-680C6C529E88}"/>
    <cellStyle name="Normal 6 4 3 7" xfId="1557" xr:uid="{B6C1CDE9-DFFA-4B79-9E47-C628A3B90B53}"/>
    <cellStyle name="Normal 6 4 3 8" xfId="1558" xr:uid="{474EE36C-A2DD-4420-8960-0EB36EF74AC4}"/>
    <cellStyle name="Normal 6 4 4" xfId="1559" xr:uid="{69BBF46F-B64C-4BFD-89AF-E39D68D8FF28}"/>
    <cellStyle name="Normal 6 4 4 2" xfId="1560" xr:uid="{F7E561F1-0E41-447C-AC81-FDE5FC48AB6E}"/>
    <cellStyle name="Normal 6 4 4 2 2" xfId="1561" xr:uid="{944075A7-2FD4-4674-8F9A-CBD59842284D}"/>
    <cellStyle name="Normal 6 4 4 2 2 2" xfId="1562" xr:uid="{C19987FE-8291-49DF-81C7-A4850ECDB474}"/>
    <cellStyle name="Normal 6 4 4 2 2 2 2" xfId="4002" xr:uid="{812B9828-1CF6-46D2-B3A9-B8E848968576}"/>
    <cellStyle name="Normal 6 4 4 2 2 3" xfId="1563" xr:uid="{AA92039D-B3BB-4D57-9832-0B060D3190AF}"/>
    <cellStyle name="Normal 6 4 4 2 2 4" xfId="1564" xr:uid="{E840F710-AE7A-4CED-8632-39EC52FC2EAC}"/>
    <cellStyle name="Normal 6 4 4 2 3" xfId="1565" xr:uid="{C9F57CA4-4CCC-4DA1-A6A6-3517F0648EFB}"/>
    <cellStyle name="Normal 6 4 4 2 3 2" xfId="4003" xr:uid="{A8F05551-E76B-4CE2-845A-119DB91762CF}"/>
    <cellStyle name="Normal 6 4 4 2 4" xfId="1566" xr:uid="{3A29D4ED-4521-45E9-A0B1-44918C2F1369}"/>
    <cellStyle name="Normal 6 4 4 2 5" xfId="1567" xr:uid="{F7B166AD-787A-476C-BE37-2309B40D4561}"/>
    <cellStyle name="Normal 6 4 4 3" xfId="1568" xr:uid="{B1DB9EE4-BA07-4855-BCC4-42E2EBEDC3CA}"/>
    <cellStyle name="Normal 6 4 4 3 2" xfId="1569" xr:uid="{40C45D23-B375-4DD3-B439-5605F5695DBC}"/>
    <cellStyle name="Normal 6 4 4 3 2 2" xfId="4004" xr:uid="{8B46CEF0-F4BA-4ED1-8085-38DBA445BD9B}"/>
    <cellStyle name="Normal 6 4 4 3 3" xfId="1570" xr:uid="{D8B2A7A7-0B6E-48B0-8226-7426572BF5E1}"/>
    <cellStyle name="Normal 6 4 4 3 4" xfId="1571" xr:uid="{32F65E6B-B0B8-4D78-BD40-863A7D4A17D0}"/>
    <cellStyle name="Normal 6 4 4 4" xfId="1572" xr:uid="{1CD2F315-368D-4F46-9A1B-DD12A5CD98E2}"/>
    <cellStyle name="Normal 6 4 4 4 2" xfId="1573" xr:uid="{1A0FB077-1CA6-42B0-B308-499BEAC0C747}"/>
    <cellStyle name="Normal 6 4 4 4 3" xfId="1574" xr:uid="{CF34F82E-5EC8-474E-AC02-9D4E5FB5DD0B}"/>
    <cellStyle name="Normal 6 4 4 4 4" xfId="1575" xr:uid="{80FA5468-113A-4A27-A519-FEACFE4C0757}"/>
    <cellStyle name="Normal 6 4 4 5" xfId="1576" xr:uid="{E2FCE2AA-68E2-4BDD-B38B-D449F87CF59A}"/>
    <cellStyle name="Normal 6 4 4 6" xfId="1577" xr:uid="{9FC0A22C-8456-4D7C-A963-10DD5A7DB77F}"/>
    <cellStyle name="Normal 6 4 4 7" xfId="1578" xr:uid="{8957667E-78D6-451F-B74C-F6D5A52F7024}"/>
    <cellStyle name="Normal 6 4 5" xfId="1579" xr:uid="{555EBE3F-8416-45A4-9C97-42A50B32FEE2}"/>
    <cellStyle name="Normal 6 4 5 2" xfId="1580" xr:uid="{83F16D73-9675-4AA9-8BAF-0572196E3F7E}"/>
    <cellStyle name="Normal 6 4 5 2 2" xfId="1581" xr:uid="{B2ED2B75-A05B-470F-A071-2FE7972A7B05}"/>
    <cellStyle name="Normal 6 4 5 2 2 2" xfId="4005" xr:uid="{D5E1A628-D3F2-4D3B-B281-A58CCF19F3DE}"/>
    <cellStyle name="Normal 6 4 5 2 3" xfId="1582" xr:uid="{85F3D16C-5CF3-4BCC-80B7-7CE9606768C2}"/>
    <cellStyle name="Normal 6 4 5 2 4" xfId="1583" xr:uid="{C3F1E565-BCBB-4AEA-A2C5-D30A8A4CB7B7}"/>
    <cellStyle name="Normal 6 4 5 3" xfId="1584" xr:uid="{AFC4923D-4449-4D33-A3F7-0DCB140CEDB1}"/>
    <cellStyle name="Normal 6 4 5 3 2" xfId="1585" xr:uid="{2E9F19BA-8112-4889-800E-E01E098B14DC}"/>
    <cellStyle name="Normal 6 4 5 3 3" xfId="1586" xr:uid="{143D3672-41FB-4A68-8089-7287FAAB8777}"/>
    <cellStyle name="Normal 6 4 5 3 4" xfId="1587" xr:uid="{C5392575-1245-41D0-B3FC-00487A55BAF3}"/>
    <cellStyle name="Normal 6 4 5 4" xfId="1588" xr:uid="{35A11C6D-FFAF-4AFB-B816-63665393236B}"/>
    <cellStyle name="Normal 6 4 5 5" xfId="1589" xr:uid="{90629718-8CF6-49A2-9B6F-49F8B506AF07}"/>
    <cellStyle name="Normal 6 4 5 6" xfId="1590" xr:uid="{97A3CCFC-073A-44CC-AD41-1430B0DE6320}"/>
    <cellStyle name="Normal 6 4 6" xfId="1591" xr:uid="{86E5106A-929F-4E5F-9503-7AEE62C812E8}"/>
    <cellStyle name="Normal 6 4 6 2" xfId="1592" xr:uid="{87E56699-1941-49E3-91E0-8C55A5F67E79}"/>
    <cellStyle name="Normal 6 4 6 2 2" xfId="1593" xr:uid="{383E4F72-CBCA-4A00-B790-93913357982A}"/>
    <cellStyle name="Normal 6 4 6 2 3" xfId="1594" xr:uid="{7FF02E81-3EA0-4BFC-B8A2-2FDBF54A0AA4}"/>
    <cellStyle name="Normal 6 4 6 2 4" xfId="1595" xr:uid="{9B6C9A79-4C34-4F83-A1B3-21D80DD6E570}"/>
    <cellStyle name="Normal 6 4 6 3" xfId="1596" xr:uid="{38E31461-2E7A-4E1A-961E-E72278592FFA}"/>
    <cellStyle name="Normal 6 4 6 4" xfId="1597" xr:uid="{B70AFACF-63CC-49D7-9242-E7EB2A9F67D2}"/>
    <cellStyle name="Normal 6 4 6 5" xfId="1598" xr:uid="{EE8E6D34-3ECB-4615-9D8C-1C740106B61A}"/>
    <cellStyle name="Normal 6 4 7" xfId="1599" xr:uid="{D8028225-648E-4261-88DF-7CF731A3B15D}"/>
    <cellStyle name="Normal 6 4 7 2" xfId="1600" xr:uid="{6E007F36-E5A9-46D5-933C-DAAC52636A36}"/>
    <cellStyle name="Normal 6 4 7 3" xfId="1601" xr:uid="{2645BD4A-E86B-40A2-BB10-40097BCAA32A}"/>
    <cellStyle name="Normal 6 4 7 3 2" xfId="4378" xr:uid="{85B1F48B-A0EA-491A-AC07-85CC64B5D229}"/>
    <cellStyle name="Normal 6 4 7 3 3" xfId="4609" xr:uid="{11D8E644-C828-4522-AF00-443D335F32E4}"/>
    <cellStyle name="Normal 6 4 7 4" xfId="1602" xr:uid="{E8097AF4-8DDE-4FCB-B84E-E376BF815EAF}"/>
    <cellStyle name="Normal 6 4 8" xfId="1603" xr:uid="{5E859E2A-32D8-4FEE-B5F5-389631926089}"/>
    <cellStyle name="Normal 6 4 8 2" xfId="1604" xr:uid="{3E5B40B1-7F8B-4AA7-8E91-CCEB1A10F315}"/>
    <cellStyle name="Normal 6 4 8 3" xfId="1605" xr:uid="{528518E4-3531-4471-B417-11183D856696}"/>
    <cellStyle name="Normal 6 4 8 4" xfId="1606" xr:uid="{18F901D5-1CE9-4F4C-97DE-4C6731BD50FA}"/>
    <cellStyle name="Normal 6 4 9" xfId="1607" xr:uid="{7EA2BD40-4CF3-4139-AE86-9043E6AA98B2}"/>
    <cellStyle name="Normal 6 5" xfId="1608" xr:uid="{6A5685BD-6106-4F5A-8A97-7497140F9CD2}"/>
    <cellStyle name="Normal 6 5 10" xfId="1609" xr:uid="{44450922-E5E6-4A2F-834D-651FC9ED4D56}"/>
    <cellStyle name="Normal 6 5 11" xfId="1610" xr:uid="{92F80790-C5CE-4198-984C-35DB0A9CF7A4}"/>
    <cellStyle name="Normal 6 5 2" xfId="1611" xr:uid="{94373A5D-E3BE-473F-92FA-44A2EB0FE028}"/>
    <cellStyle name="Normal 6 5 2 2" xfId="1612" xr:uid="{8ADD09E9-21D3-4587-9AA1-1DEA2B870913}"/>
    <cellStyle name="Normal 6 5 2 2 2" xfId="1613" xr:uid="{470BE673-E911-4617-B70E-D0CB0963AF3A}"/>
    <cellStyle name="Normal 6 5 2 2 2 2" xfId="1614" xr:uid="{8B698BE5-171F-4B89-A095-4D1499715F02}"/>
    <cellStyle name="Normal 6 5 2 2 2 2 2" xfId="1615" xr:uid="{9DEF6DDE-22B3-4C6B-8BF2-24DB2A1CEC26}"/>
    <cellStyle name="Normal 6 5 2 2 2 2 3" xfId="1616" xr:uid="{23073161-DEBF-4591-9CF2-B1E8390528F4}"/>
    <cellStyle name="Normal 6 5 2 2 2 2 4" xfId="1617" xr:uid="{9AE70A0F-4F04-4E12-B91F-BEC3AF2EA849}"/>
    <cellStyle name="Normal 6 5 2 2 2 3" xfId="1618" xr:uid="{6DBAD429-B11D-4F59-A03B-6EF7436696DE}"/>
    <cellStyle name="Normal 6 5 2 2 2 3 2" xfId="1619" xr:uid="{3031AD12-3AA9-4FF4-AFC5-9B57AD86A65A}"/>
    <cellStyle name="Normal 6 5 2 2 2 3 3" xfId="1620" xr:uid="{0656D492-CEAA-40C1-A8F2-4D2E351206AE}"/>
    <cellStyle name="Normal 6 5 2 2 2 3 4" xfId="1621" xr:uid="{9D92FB28-C489-4900-9183-E0D8B6A8CD11}"/>
    <cellStyle name="Normal 6 5 2 2 2 4" xfId="1622" xr:uid="{AE140355-A4AC-4925-B8A1-70298BAB6AFC}"/>
    <cellStyle name="Normal 6 5 2 2 2 5" xfId="1623" xr:uid="{E1242078-0D94-4FA8-95BF-71180052CC6F}"/>
    <cellStyle name="Normal 6 5 2 2 2 6" xfId="1624" xr:uid="{1B7B7358-08A9-41F4-9012-768C1ED9C579}"/>
    <cellStyle name="Normal 6 5 2 2 3" xfId="1625" xr:uid="{479D8F1C-C145-4DAE-A1EF-75B20C3AEBB2}"/>
    <cellStyle name="Normal 6 5 2 2 3 2" xfId="1626" xr:uid="{A1CD6136-1BF2-42AC-BE42-EAE2C39381BC}"/>
    <cellStyle name="Normal 6 5 2 2 3 2 2" xfId="1627" xr:uid="{E474AF81-2311-4B27-9B52-B235647B712D}"/>
    <cellStyle name="Normal 6 5 2 2 3 2 3" xfId="1628" xr:uid="{CC5081BC-8BE5-42B5-8215-E2FA91031161}"/>
    <cellStyle name="Normal 6 5 2 2 3 2 4" xfId="1629" xr:uid="{FE486B34-37D2-44C8-88FC-F108DD8CBDB1}"/>
    <cellStyle name="Normal 6 5 2 2 3 3" xfId="1630" xr:uid="{2C1047F1-128C-4479-B2E5-12E8774FD853}"/>
    <cellStyle name="Normal 6 5 2 2 3 4" xfId="1631" xr:uid="{DFBFC513-A36B-4D4E-9CF5-71F15C0F985F}"/>
    <cellStyle name="Normal 6 5 2 2 3 5" xfId="1632" xr:uid="{20979D0F-5F04-4D41-8920-7122F0AEFDD3}"/>
    <cellStyle name="Normal 6 5 2 2 4" xfId="1633" xr:uid="{38A90DA2-974A-4943-AA25-84AC41A717DE}"/>
    <cellStyle name="Normal 6 5 2 2 4 2" xfId="1634" xr:uid="{491EF7B0-6638-4469-9559-6C8F88F81481}"/>
    <cellStyle name="Normal 6 5 2 2 4 3" xfId="1635" xr:uid="{DD7730BB-1758-4DFA-BF4F-E92D829BF66E}"/>
    <cellStyle name="Normal 6 5 2 2 4 4" xfId="1636" xr:uid="{11417120-CD2B-4574-8E67-9DFEAF2D262E}"/>
    <cellStyle name="Normal 6 5 2 2 5" xfId="1637" xr:uid="{B8C2F8B2-ADF0-4FE0-8678-886DE7662F53}"/>
    <cellStyle name="Normal 6 5 2 2 5 2" xfId="1638" xr:uid="{82305379-7AE0-4692-84B3-5C2E834A7245}"/>
    <cellStyle name="Normal 6 5 2 2 5 3" xfId="1639" xr:uid="{D116B7A2-EE50-47A8-96AE-E8651749C6C0}"/>
    <cellStyle name="Normal 6 5 2 2 5 4" xfId="1640" xr:uid="{3A69725F-31AF-42E9-A48F-6EA8D3954739}"/>
    <cellStyle name="Normal 6 5 2 2 6" xfId="1641" xr:uid="{96342B65-97A2-40D8-9A54-5B1CA9130E5C}"/>
    <cellStyle name="Normal 6 5 2 2 7" xfId="1642" xr:uid="{05F3E620-60AA-4A70-9829-6698C4D276E9}"/>
    <cellStyle name="Normal 6 5 2 2 8" xfId="1643" xr:uid="{74B2FDFB-27CD-4545-BA4E-212E3BD1A761}"/>
    <cellStyle name="Normal 6 5 2 3" xfId="1644" xr:uid="{C89FF306-F6DF-423E-88D6-7179C5A755A9}"/>
    <cellStyle name="Normal 6 5 2 3 2" xfId="1645" xr:uid="{58E285ED-3BE0-411C-94D9-B24F053E85A2}"/>
    <cellStyle name="Normal 6 5 2 3 2 2" xfId="1646" xr:uid="{28943305-CAB1-4697-B0F3-44A1C967CCD9}"/>
    <cellStyle name="Normal 6 5 2 3 2 3" xfId="1647" xr:uid="{D409F073-FC0B-4E2B-B753-F288DB217383}"/>
    <cellStyle name="Normal 6 5 2 3 2 4" xfId="1648" xr:uid="{0BDA589A-8194-4580-9955-F336F5FA71D3}"/>
    <cellStyle name="Normal 6 5 2 3 3" xfId="1649" xr:uid="{BFCB3E3D-00B5-47A9-B61C-6518272642F8}"/>
    <cellStyle name="Normal 6 5 2 3 3 2" xfId="1650" xr:uid="{BA73ACEC-773C-4BC6-9311-F7BCC067894C}"/>
    <cellStyle name="Normal 6 5 2 3 3 3" xfId="1651" xr:uid="{F9AC5065-B49C-4CAE-9C07-B7F7EEE15FDA}"/>
    <cellStyle name="Normal 6 5 2 3 3 4" xfId="1652" xr:uid="{AA74092E-FEF8-44AF-8735-48EBBBC3358C}"/>
    <cellStyle name="Normal 6 5 2 3 4" xfId="1653" xr:uid="{4A2CADB5-1D62-45A2-B48A-9C0D9E3D1315}"/>
    <cellStyle name="Normal 6 5 2 3 5" xfId="1654" xr:uid="{1CB3AE8D-5690-4E4B-8294-93F8CF74F5A8}"/>
    <cellStyle name="Normal 6 5 2 3 6" xfId="1655" xr:uid="{2036250C-1759-4E93-AB2F-CB474412C742}"/>
    <cellStyle name="Normal 6 5 2 4" xfId="1656" xr:uid="{D39A8CEF-C483-4EA6-B9CF-41421DE63854}"/>
    <cellStyle name="Normal 6 5 2 4 2" xfId="1657" xr:uid="{75420271-BCB5-4C1C-9FDB-632CF804B19C}"/>
    <cellStyle name="Normal 6 5 2 4 2 2" xfId="1658" xr:uid="{0BC965B6-DC82-46A9-A0E3-52198E79780F}"/>
    <cellStyle name="Normal 6 5 2 4 2 3" xfId="1659" xr:uid="{F2FF4543-3989-4384-AB93-766985711794}"/>
    <cellStyle name="Normal 6 5 2 4 2 4" xfId="1660" xr:uid="{E432D631-BDBC-492D-89B6-B20FDD03AF57}"/>
    <cellStyle name="Normal 6 5 2 4 3" xfId="1661" xr:uid="{A2F2E94B-D79F-46A7-9563-C3CE4466981B}"/>
    <cellStyle name="Normal 6 5 2 4 4" xfId="1662" xr:uid="{F86E71A4-92B7-41C0-ACC1-27350E449AD2}"/>
    <cellStyle name="Normal 6 5 2 4 5" xfId="1663" xr:uid="{E12FB7B2-38E6-4BA7-B1E5-A08BF0E35E37}"/>
    <cellStyle name="Normal 6 5 2 5" xfId="1664" xr:uid="{2A90F9AF-9C8C-4DE3-B59A-9235B984E84B}"/>
    <cellStyle name="Normal 6 5 2 5 2" xfId="1665" xr:uid="{D286EC31-5B47-47BC-973C-AB0D2866BD94}"/>
    <cellStyle name="Normal 6 5 2 5 3" xfId="1666" xr:uid="{DF96BBFA-5AF8-4164-B4B8-2FFC5EE9BF4B}"/>
    <cellStyle name="Normal 6 5 2 5 4" xfId="1667" xr:uid="{E2E85CBE-5662-4FDD-9922-4D9955368A2C}"/>
    <cellStyle name="Normal 6 5 2 6" xfId="1668" xr:uid="{ED515706-98EC-4314-B7C6-573E26A78C88}"/>
    <cellStyle name="Normal 6 5 2 6 2" xfId="1669" xr:uid="{27CAA98F-3EC6-4C31-B13C-73FC909C3DB9}"/>
    <cellStyle name="Normal 6 5 2 6 3" xfId="1670" xr:uid="{46A7B853-8CA2-44E6-934E-D208C41A7A19}"/>
    <cellStyle name="Normal 6 5 2 6 4" xfId="1671" xr:uid="{2033623C-5223-43A2-97DA-642A33381BB2}"/>
    <cellStyle name="Normal 6 5 2 7" xfId="1672" xr:uid="{9208C27D-0F5F-4486-AC44-551C935601CA}"/>
    <cellStyle name="Normal 6 5 2 8" xfId="1673" xr:uid="{7DC5BBD8-2C6B-4447-9CD6-F10E017351C7}"/>
    <cellStyle name="Normal 6 5 2 9" xfId="1674" xr:uid="{D4FA39AC-C2EA-4ECB-AC63-365B5250FC4E}"/>
    <cellStyle name="Normal 6 5 3" xfId="1675" xr:uid="{4CC75C84-2F53-4BFE-B1CD-7B195944F2BE}"/>
    <cellStyle name="Normal 6 5 3 2" xfId="1676" xr:uid="{9A24EBDB-BA87-4206-83FC-CB37F8A2E580}"/>
    <cellStyle name="Normal 6 5 3 2 2" xfId="1677" xr:uid="{219D52B1-6A0C-4472-8527-36B4CFBC1BC7}"/>
    <cellStyle name="Normal 6 5 3 2 2 2" xfId="1678" xr:uid="{4F8E295D-6B2B-490D-9216-05093146D2B6}"/>
    <cellStyle name="Normal 6 5 3 2 2 2 2" xfId="4006" xr:uid="{F8259C6F-837E-438A-AC56-9D443C161DCE}"/>
    <cellStyle name="Normal 6 5 3 2 2 3" xfId="1679" xr:uid="{18326514-DB43-4BB1-AE39-70E6CA4CB30D}"/>
    <cellStyle name="Normal 6 5 3 2 2 4" xfId="1680" xr:uid="{4B2785F3-D078-4F07-BE69-D6B7CB952B2E}"/>
    <cellStyle name="Normal 6 5 3 2 3" xfId="1681" xr:uid="{A83B4D48-3967-48FE-B03B-471F2A6765F1}"/>
    <cellStyle name="Normal 6 5 3 2 3 2" xfId="1682" xr:uid="{EC3A475B-C984-4B71-9B67-7DA1D91B7406}"/>
    <cellStyle name="Normal 6 5 3 2 3 3" xfId="1683" xr:uid="{0C941D45-62CE-4453-840F-D1DAFD20E0FC}"/>
    <cellStyle name="Normal 6 5 3 2 3 4" xfId="1684" xr:uid="{183865A4-39BF-47AA-9386-24C95CA17648}"/>
    <cellStyle name="Normal 6 5 3 2 4" xfId="1685" xr:uid="{FFD09FFC-39C1-4A23-9D03-B0BEA6E8A3B6}"/>
    <cellStyle name="Normal 6 5 3 2 5" xfId="1686" xr:uid="{80211348-0EEB-441A-8959-74F579F11A7E}"/>
    <cellStyle name="Normal 6 5 3 2 6" xfId="1687" xr:uid="{B49E1594-BD4B-4B3D-BD15-7EF77967DCA3}"/>
    <cellStyle name="Normal 6 5 3 3" xfId="1688" xr:uid="{40C70C50-8839-4DE0-9BA1-6BCE06ED9540}"/>
    <cellStyle name="Normal 6 5 3 3 2" xfId="1689" xr:uid="{81241F4B-7265-4574-A783-00B3A33E6752}"/>
    <cellStyle name="Normal 6 5 3 3 2 2" xfId="1690" xr:uid="{C21B909A-BACD-41CB-8A62-2D7511CE9255}"/>
    <cellStyle name="Normal 6 5 3 3 2 3" xfId="1691" xr:uid="{550F8C9C-2E59-4BDB-A253-A55C0B3C9F3E}"/>
    <cellStyle name="Normal 6 5 3 3 2 4" xfId="1692" xr:uid="{9F3FF46A-8850-414F-96A0-EAC8B8F26BB0}"/>
    <cellStyle name="Normal 6 5 3 3 3" xfId="1693" xr:uid="{D6889DB5-9B7E-4647-8245-7C0D8B4CB772}"/>
    <cellStyle name="Normal 6 5 3 3 4" xfId="1694" xr:uid="{A8E730DC-E52C-4274-BB86-508976AE2642}"/>
    <cellStyle name="Normal 6 5 3 3 5" xfId="1695" xr:uid="{33B34121-1103-41CE-81EF-6BFF76E818C8}"/>
    <cellStyle name="Normal 6 5 3 4" xfId="1696" xr:uid="{66F34ECF-E77C-45F2-AF63-623BD29D0238}"/>
    <cellStyle name="Normal 6 5 3 4 2" xfId="1697" xr:uid="{656DC0FE-B131-4B68-B947-A0823971029D}"/>
    <cellStyle name="Normal 6 5 3 4 3" xfId="1698" xr:uid="{79563DB0-43FF-4107-98D2-F5B2C82A6563}"/>
    <cellStyle name="Normal 6 5 3 4 4" xfId="1699" xr:uid="{64C40FE5-9FB2-4F0E-BA89-823967E6B8B5}"/>
    <cellStyle name="Normal 6 5 3 5" xfId="1700" xr:uid="{DBA1F306-3735-425B-A195-6936D16342A6}"/>
    <cellStyle name="Normal 6 5 3 5 2" xfId="1701" xr:uid="{53B8AAFD-9D60-4C51-AD33-0D601CB321F4}"/>
    <cellStyle name="Normal 6 5 3 5 3" xfId="1702" xr:uid="{FCAA580E-2948-45AD-94BD-40624699C5BF}"/>
    <cellStyle name="Normal 6 5 3 5 4" xfId="1703" xr:uid="{BD8D705C-A3C2-4826-87FF-7D404AD51061}"/>
    <cellStyle name="Normal 6 5 3 6" xfId="1704" xr:uid="{B77E8E3B-BB1A-46F9-B855-9C5CAD2C26AC}"/>
    <cellStyle name="Normal 6 5 3 7" xfId="1705" xr:uid="{CCC95751-DEA9-49E1-A3DD-A08C18987783}"/>
    <cellStyle name="Normal 6 5 3 8" xfId="1706" xr:uid="{C2445219-FA0B-4661-BDC2-9C8E5DDDC8C4}"/>
    <cellStyle name="Normal 6 5 4" xfId="1707" xr:uid="{EA1B1B57-17B7-4786-85B0-01600BD9710D}"/>
    <cellStyle name="Normal 6 5 4 2" xfId="1708" xr:uid="{1B20FCF0-5FBF-4A56-9608-7AF5A04B1F6C}"/>
    <cellStyle name="Normal 6 5 4 2 2" xfId="1709" xr:uid="{42F44505-8229-46CE-AB62-4C9D332B2491}"/>
    <cellStyle name="Normal 6 5 4 2 2 2" xfId="1710" xr:uid="{F644112A-E443-4F41-AFB8-D58146E3AA4A}"/>
    <cellStyle name="Normal 6 5 4 2 2 3" xfId="1711" xr:uid="{F522F7C0-E7D8-43B1-AAAC-D0558A30AAD2}"/>
    <cellStyle name="Normal 6 5 4 2 2 4" xfId="1712" xr:uid="{48AF3F9C-EBBA-4A9D-B9D4-81D54EAA7AB8}"/>
    <cellStyle name="Normal 6 5 4 2 3" xfId="1713" xr:uid="{F2F361F8-2EED-42BC-AF16-098EAF89104B}"/>
    <cellStyle name="Normal 6 5 4 2 4" xfId="1714" xr:uid="{4F555CAA-1B13-4F5C-875D-8CD158F2395C}"/>
    <cellStyle name="Normal 6 5 4 2 5" xfId="1715" xr:uid="{C2761BD0-63D9-42B5-9C02-975FBE411C00}"/>
    <cellStyle name="Normal 6 5 4 3" xfId="1716" xr:uid="{3B5BE728-F04A-4F7E-AA49-8BC0E8D42242}"/>
    <cellStyle name="Normal 6 5 4 3 2" xfId="1717" xr:uid="{84642834-6E06-4C80-9311-13D99858E25E}"/>
    <cellStyle name="Normal 6 5 4 3 3" xfId="1718" xr:uid="{00CC0417-9CAF-4F67-9A93-70F754679666}"/>
    <cellStyle name="Normal 6 5 4 3 4" xfId="1719" xr:uid="{F524C1B4-1D40-4E6D-A5C3-09C25B49231D}"/>
    <cellStyle name="Normal 6 5 4 4" xfId="1720" xr:uid="{39D1F5D4-22C1-4A86-9E1C-58CA749FE6A6}"/>
    <cellStyle name="Normal 6 5 4 4 2" xfId="1721" xr:uid="{332AD2B9-5E35-427B-A394-F5BB65E86D9B}"/>
    <cellStyle name="Normal 6 5 4 4 3" xfId="1722" xr:uid="{9C0D9B23-B015-4B66-8930-FC2844447889}"/>
    <cellStyle name="Normal 6 5 4 4 4" xfId="1723" xr:uid="{89C32A41-6FC6-4395-A3BB-818C8B6F6D05}"/>
    <cellStyle name="Normal 6 5 4 5" xfId="1724" xr:uid="{534CD258-7AF0-4AE8-ADDA-6708CB31F567}"/>
    <cellStyle name="Normal 6 5 4 6" xfId="1725" xr:uid="{D09B04A7-6DC6-4B1E-BF65-8384FDF880E4}"/>
    <cellStyle name="Normal 6 5 4 7" xfId="1726" xr:uid="{FFCC2BA9-BDEC-4529-B39B-78D5048B39ED}"/>
    <cellStyle name="Normal 6 5 5" xfId="1727" xr:uid="{2C3462F6-302C-4FB1-88F5-3490826323F3}"/>
    <cellStyle name="Normal 6 5 5 2" xfId="1728" xr:uid="{231EE67D-42D1-462D-8B52-59C69C9AF75C}"/>
    <cellStyle name="Normal 6 5 5 2 2" xfId="1729" xr:uid="{ABD0792F-5583-41EC-A1CC-238AFA697431}"/>
    <cellStyle name="Normal 6 5 5 2 3" xfId="1730" xr:uid="{2518A6BE-BEE3-412A-AC8A-004713065409}"/>
    <cellStyle name="Normal 6 5 5 2 4" xfId="1731" xr:uid="{9A502D9D-1C5C-49E1-AF40-BD23C8441438}"/>
    <cellStyle name="Normal 6 5 5 3" xfId="1732" xr:uid="{4B1C5E68-2235-45A9-8E62-9CFB9B2E61F5}"/>
    <cellStyle name="Normal 6 5 5 3 2" xfId="1733" xr:uid="{F8FAA1BE-4B5D-41DE-8980-91F3658144FB}"/>
    <cellStyle name="Normal 6 5 5 3 3" xfId="1734" xr:uid="{A74080A6-D185-422A-B5FF-DC71AFD3C256}"/>
    <cellStyle name="Normal 6 5 5 3 4" xfId="1735" xr:uid="{C189027A-59FC-40F7-B75A-563C12CB1109}"/>
    <cellStyle name="Normal 6 5 5 4" xfId="1736" xr:uid="{54064EC1-2AAA-4AC6-9903-ED3D2EAB620E}"/>
    <cellStyle name="Normal 6 5 5 5" xfId="1737" xr:uid="{0D3E0324-83E0-492D-8B68-CC0C4984E7DD}"/>
    <cellStyle name="Normal 6 5 5 6" xfId="1738" xr:uid="{5330F09A-E9D2-4AEE-BBE6-86C1F13A40C0}"/>
    <cellStyle name="Normal 6 5 6" xfId="1739" xr:uid="{F8C250B5-8913-4492-BD66-078EC2C87304}"/>
    <cellStyle name="Normal 6 5 6 2" xfId="1740" xr:uid="{8F0A1E58-EAF4-4CA4-8785-614DDA7CDF62}"/>
    <cellStyle name="Normal 6 5 6 2 2" xfId="1741" xr:uid="{D5A898E6-5549-445E-86BE-17CDA9E9EC42}"/>
    <cellStyle name="Normal 6 5 6 2 3" xfId="1742" xr:uid="{E294DE05-95B1-400D-BEED-960C7D05B5D3}"/>
    <cellStyle name="Normal 6 5 6 2 4" xfId="1743" xr:uid="{1EDCE14E-20F4-4E1F-B62B-4FB2C80887D7}"/>
    <cellStyle name="Normal 6 5 6 3" xfId="1744" xr:uid="{33537549-8E16-4F4F-8A6C-0EF776795A5B}"/>
    <cellStyle name="Normal 6 5 6 4" xfId="1745" xr:uid="{2337E016-D40B-4B1C-9DBA-5CBA9737816B}"/>
    <cellStyle name="Normal 6 5 6 5" xfId="1746" xr:uid="{7C89A908-82E6-4A2C-9D52-188C3A274529}"/>
    <cellStyle name="Normal 6 5 7" xfId="1747" xr:uid="{6FCE006F-3646-4612-B4ED-249778525F83}"/>
    <cellStyle name="Normal 6 5 7 2" xfId="1748" xr:uid="{159D4755-CCBB-4EC0-822C-58A0CA13843E}"/>
    <cellStyle name="Normal 6 5 7 3" xfId="1749" xr:uid="{E614AF8E-F480-4585-BAE2-0B32395449E2}"/>
    <cellStyle name="Normal 6 5 7 4" xfId="1750" xr:uid="{F2B62D3F-0FAD-41F5-A094-A2EE76B9FEC4}"/>
    <cellStyle name="Normal 6 5 8" xfId="1751" xr:uid="{AEB9AAA5-DBAC-4160-8C20-7D64189945C0}"/>
    <cellStyle name="Normal 6 5 8 2" xfId="1752" xr:uid="{374757F7-DB63-40BF-AF94-EC9FBBE0211F}"/>
    <cellStyle name="Normal 6 5 8 3" xfId="1753" xr:uid="{A103447B-F6C5-45EE-AC5C-D71C48B43BF7}"/>
    <cellStyle name="Normal 6 5 8 4" xfId="1754" xr:uid="{9CD0B6E6-F4B2-41C4-A04F-27D2C67BCEC7}"/>
    <cellStyle name="Normal 6 5 9" xfId="1755" xr:uid="{0E624EAE-4FD4-4188-A33E-095144A8CF73}"/>
    <cellStyle name="Normal 6 6" xfId="1756" xr:uid="{32521F6C-BD21-4B33-BE19-DCC5DCA14849}"/>
    <cellStyle name="Normal 6 6 2" xfId="1757" xr:uid="{D83A7D08-D4EE-4FB7-916E-9E8C341DB56C}"/>
    <cellStyle name="Normal 6 6 2 2" xfId="1758" xr:uid="{10030B78-E16F-4E06-B0CD-5C7A472F6481}"/>
    <cellStyle name="Normal 6 6 2 2 2" xfId="1759" xr:uid="{4849A52A-4060-42DD-A8B5-11510C78A0AB}"/>
    <cellStyle name="Normal 6 6 2 2 2 2" xfId="1760" xr:uid="{158ACC5D-F67F-4F5B-8279-B1EC768FAE39}"/>
    <cellStyle name="Normal 6 6 2 2 2 3" xfId="1761" xr:uid="{0D2F1281-6FE9-4FCB-8CC0-B00E20E6AE7A}"/>
    <cellStyle name="Normal 6 6 2 2 2 4" xfId="1762" xr:uid="{2D67767E-C3FD-4711-A1B2-6B3A8CC5C58C}"/>
    <cellStyle name="Normal 6 6 2 2 3" xfId="1763" xr:uid="{BCB72517-5813-420A-B303-B55A435D18BB}"/>
    <cellStyle name="Normal 6 6 2 2 3 2" xfId="1764" xr:uid="{537C4812-BE39-4DA5-9AE8-B13E6ED85A31}"/>
    <cellStyle name="Normal 6 6 2 2 3 3" xfId="1765" xr:uid="{DD511606-904F-47E8-948F-12D0A694EC27}"/>
    <cellStyle name="Normal 6 6 2 2 3 4" xfId="1766" xr:uid="{3FF8869A-7AB9-4976-BE8C-7D56040CD2A6}"/>
    <cellStyle name="Normal 6 6 2 2 4" xfId="1767" xr:uid="{3BFEFFF0-8D62-4E26-AEE4-E61FBBEECF6D}"/>
    <cellStyle name="Normal 6 6 2 2 5" xfId="1768" xr:uid="{A8978DF3-89FE-473C-954B-7C98899C8EE6}"/>
    <cellStyle name="Normal 6 6 2 2 6" xfId="1769" xr:uid="{9436EA63-BABD-4D96-A125-C0270644E5B5}"/>
    <cellStyle name="Normal 6 6 2 3" xfId="1770" xr:uid="{2108BCAA-4BAF-40AC-98F0-02FE2BF42CDD}"/>
    <cellStyle name="Normal 6 6 2 3 2" xfId="1771" xr:uid="{B6993CFF-C336-426C-9084-3307D7BDDC03}"/>
    <cellStyle name="Normal 6 6 2 3 2 2" xfId="1772" xr:uid="{31C5C735-5908-449D-BC6E-53E15587AFC2}"/>
    <cellStyle name="Normal 6 6 2 3 2 3" xfId="1773" xr:uid="{4918F5A5-B180-4C73-8C2C-C43A8C249FC3}"/>
    <cellStyle name="Normal 6 6 2 3 2 4" xfId="1774" xr:uid="{64597770-0358-4123-A354-CA709B30BF2F}"/>
    <cellStyle name="Normal 6 6 2 3 3" xfId="1775" xr:uid="{A3C095D4-741F-4706-8605-781CF30A50FA}"/>
    <cellStyle name="Normal 6 6 2 3 4" xfId="1776" xr:uid="{463C0C65-B733-47DC-8113-E0037BFDFA5B}"/>
    <cellStyle name="Normal 6 6 2 3 5" xfId="1777" xr:uid="{9CEC595C-6227-4DD7-9EF0-9B48AEA4F94D}"/>
    <cellStyle name="Normal 6 6 2 4" xfId="1778" xr:uid="{660766F2-6761-4A22-B48E-85D259DC280F}"/>
    <cellStyle name="Normal 6 6 2 4 2" xfId="1779" xr:uid="{2A50935A-5542-4F5D-B04D-9B2F1C9EF0A1}"/>
    <cellStyle name="Normal 6 6 2 4 3" xfId="1780" xr:uid="{AD0CE222-3047-475B-81C4-59AADD1C7291}"/>
    <cellStyle name="Normal 6 6 2 4 4" xfId="1781" xr:uid="{ABA7B682-E346-48C8-9780-7E2E008201CC}"/>
    <cellStyle name="Normal 6 6 2 5" xfId="1782" xr:uid="{F85FF0E8-6AC4-4144-BF3F-A33D7225C019}"/>
    <cellStyle name="Normal 6 6 2 5 2" xfId="1783" xr:uid="{1E7F7608-36B7-42A6-9A68-49B3F3F2B3CC}"/>
    <cellStyle name="Normal 6 6 2 5 3" xfId="1784" xr:uid="{E8FB9804-E297-42FC-8EE8-F4365A8056C6}"/>
    <cellStyle name="Normal 6 6 2 5 4" xfId="1785" xr:uid="{6DCAEBEC-74CF-410B-AA24-4514092BC42D}"/>
    <cellStyle name="Normal 6 6 2 6" xfId="1786" xr:uid="{EC7E5F3D-009C-45B6-837C-B70F33FBE33D}"/>
    <cellStyle name="Normal 6 6 2 7" xfId="1787" xr:uid="{6EF7DCE4-8B2A-476C-9E54-D79C633B10B7}"/>
    <cellStyle name="Normal 6 6 2 8" xfId="1788" xr:uid="{1F6A9463-3346-4D87-B56F-783A72B8A184}"/>
    <cellStyle name="Normal 6 6 3" xfId="1789" xr:uid="{7FE658C3-BE2C-46B2-A99C-B21B185DAAD6}"/>
    <cellStyle name="Normal 6 6 3 2" xfId="1790" xr:uid="{4FA9EA01-A71F-490A-9F88-D13794500425}"/>
    <cellStyle name="Normal 6 6 3 2 2" xfId="1791" xr:uid="{8B88FE47-BBFE-4427-88E8-E41BA34A45CD}"/>
    <cellStyle name="Normal 6 6 3 2 3" xfId="1792" xr:uid="{E25AA9E8-2B1A-44D4-AFB8-1D60C34D9267}"/>
    <cellStyle name="Normal 6 6 3 2 4" xfId="1793" xr:uid="{D183184E-2D47-42D6-AC31-AE85F5964492}"/>
    <cellStyle name="Normal 6 6 3 3" xfId="1794" xr:uid="{71F63699-176F-41C2-926C-F6A99056D636}"/>
    <cellStyle name="Normal 6 6 3 3 2" xfId="1795" xr:uid="{D4A5C1B7-4803-42AB-989D-BD8CE4731879}"/>
    <cellStyle name="Normal 6 6 3 3 3" xfId="1796" xr:uid="{0E71F892-61D8-45F1-BCAE-7D9097CCD740}"/>
    <cellStyle name="Normal 6 6 3 3 4" xfId="1797" xr:uid="{1A485285-32AC-48E8-A116-FFB33CC0055D}"/>
    <cellStyle name="Normal 6 6 3 4" xfId="1798" xr:uid="{629CE406-26C0-4363-A2A8-E02FE3A12647}"/>
    <cellStyle name="Normal 6 6 3 5" xfId="1799" xr:uid="{96A3D89E-45F9-4919-8C3D-9D9DA029D441}"/>
    <cellStyle name="Normal 6 6 3 6" xfId="1800" xr:uid="{8BC1FB60-23FD-45AA-AAB9-CFAB4E99EFEE}"/>
    <cellStyle name="Normal 6 6 4" xfId="1801" xr:uid="{49566598-1B90-4541-BCB8-892818B62C72}"/>
    <cellStyle name="Normal 6 6 4 2" xfId="1802" xr:uid="{8DE20622-6CEC-47C3-9AFF-1E93942461A1}"/>
    <cellStyle name="Normal 6 6 4 2 2" xfId="1803" xr:uid="{269E35D0-BA93-42EB-BC18-F4C18380C994}"/>
    <cellStyle name="Normal 6 6 4 2 3" xfId="1804" xr:uid="{37B0FA3E-F7A0-45D6-A1AA-E1634818582A}"/>
    <cellStyle name="Normal 6 6 4 2 4" xfId="1805" xr:uid="{D96E74E9-128C-430C-AFD9-D8BFEE0F88C6}"/>
    <cellStyle name="Normal 6 6 4 3" xfId="1806" xr:uid="{7199704B-281A-4295-8B4A-23BD57B31794}"/>
    <cellStyle name="Normal 6 6 4 4" xfId="1807" xr:uid="{7EB849C5-B8B4-49EA-9E2F-1B5CCE13E09B}"/>
    <cellStyle name="Normal 6 6 4 5" xfId="1808" xr:uid="{80889457-B7FD-4C44-87A4-0996E32D95C0}"/>
    <cellStyle name="Normal 6 6 5" xfId="1809" xr:uid="{F17886F6-9C56-4BBD-889E-06EEF407D20F}"/>
    <cellStyle name="Normal 6 6 5 2" xfId="1810" xr:uid="{3F1B9DB6-AA01-426C-9932-00B393A250B2}"/>
    <cellStyle name="Normal 6 6 5 3" xfId="1811" xr:uid="{0132B210-C263-4C26-BFFF-5257954ABF66}"/>
    <cellStyle name="Normal 6 6 5 4" xfId="1812" xr:uid="{E9DE42E0-331E-4551-948B-BC86A2D266A8}"/>
    <cellStyle name="Normal 6 6 6" xfId="1813" xr:uid="{3F135E6D-C65B-4A6E-8D46-ED7D470FA18A}"/>
    <cellStyle name="Normal 6 6 6 2" xfId="1814" xr:uid="{4AD8BED1-6627-48B3-89AE-FBEF76D30222}"/>
    <cellStyle name="Normal 6 6 6 3" xfId="1815" xr:uid="{C7683A7F-8C68-4E9E-8385-9D8B692A3233}"/>
    <cellStyle name="Normal 6 6 6 4" xfId="1816" xr:uid="{B4CC624E-A277-45F8-9F4E-AAE0645D9905}"/>
    <cellStyle name="Normal 6 6 7" xfId="1817" xr:uid="{9855CE96-58D0-40D3-9BCC-ED7D08F45111}"/>
    <cellStyle name="Normal 6 6 8" xfId="1818" xr:uid="{30E94C00-B556-4418-BDAC-09FD57F062AE}"/>
    <cellStyle name="Normal 6 6 9" xfId="1819" xr:uid="{F5A62F42-4AE5-4411-9E48-B72640E43521}"/>
    <cellStyle name="Normal 6 7" xfId="1820" xr:uid="{6894EE6F-AFC8-4593-AEE7-D9C31FFAAC7D}"/>
    <cellStyle name="Normal 6 7 2" xfId="1821" xr:uid="{F58586F9-0F9A-46C7-BD24-425497806D1A}"/>
    <cellStyle name="Normal 6 7 2 2" xfId="1822" xr:uid="{B2BDFA21-5E4B-4B4C-9FD3-799F01487405}"/>
    <cellStyle name="Normal 6 7 2 2 2" xfId="1823" xr:uid="{D5B3B84B-C568-451E-B154-43BDB2EB27EC}"/>
    <cellStyle name="Normal 6 7 2 2 2 2" xfId="4007" xr:uid="{6E5C9357-EE7C-4E20-B9E5-25D4357BC5B7}"/>
    <cellStyle name="Normal 6 7 2 2 3" xfId="1824" xr:uid="{0F58D9B2-181B-4082-BCA2-6CA7A3F90880}"/>
    <cellStyle name="Normal 6 7 2 2 4" xfId="1825" xr:uid="{65745B4E-869A-49B2-9E03-53CB09AE57A6}"/>
    <cellStyle name="Normal 6 7 2 3" xfId="1826" xr:uid="{E9343FD0-C450-4C2C-BC45-87336EF984B6}"/>
    <cellStyle name="Normal 6 7 2 3 2" xfId="1827" xr:uid="{E6E2FB53-2685-427B-AAF2-397A538F094E}"/>
    <cellStyle name="Normal 6 7 2 3 3" xfId="1828" xr:uid="{40BC60B5-19DF-44B4-9898-69A672E0A423}"/>
    <cellStyle name="Normal 6 7 2 3 4" xfId="1829" xr:uid="{C8EEF2AE-173E-48DB-87E1-96E644D57243}"/>
    <cellStyle name="Normal 6 7 2 4" xfId="1830" xr:uid="{ACDDDBD2-888F-4B39-A5BA-A2CD953348B3}"/>
    <cellStyle name="Normal 6 7 2 5" xfId="1831" xr:uid="{5CBAAB3F-5006-4F32-AD79-5B2970A340F3}"/>
    <cellStyle name="Normal 6 7 2 6" xfId="1832" xr:uid="{CE86F46E-8B7A-48BB-BC7D-2ADEF7EF228F}"/>
    <cellStyle name="Normal 6 7 3" xfId="1833" xr:uid="{E2DCC550-CB98-4EE6-B6DB-5C7126E56A82}"/>
    <cellStyle name="Normal 6 7 3 2" xfId="1834" xr:uid="{0905564C-718F-4A78-BC94-61321E4B0458}"/>
    <cellStyle name="Normal 6 7 3 2 2" xfId="1835" xr:uid="{3441EE3C-F44C-4DB3-983B-93CE2E5725A8}"/>
    <cellStyle name="Normal 6 7 3 2 3" xfId="1836" xr:uid="{34A742F9-CE4D-499C-935C-9DFFA2E77DA8}"/>
    <cellStyle name="Normal 6 7 3 2 4" xfId="1837" xr:uid="{AD4615AA-6660-4E6A-88E9-A741A5E73BDB}"/>
    <cellStyle name="Normal 6 7 3 3" xfId="1838" xr:uid="{79DDE464-CCD4-444E-908E-D8F76E6A4079}"/>
    <cellStyle name="Normal 6 7 3 4" xfId="1839" xr:uid="{27E40E24-248A-4A8F-A95F-EB9F1AE650E1}"/>
    <cellStyle name="Normal 6 7 3 5" xfId="1840" xr:uid="{EDD3714A-63AE-4465-B527-DFD00B9157EF}"/>
    <cellStyle name="Normal 6 7 4" xfId="1841" xr:uid="{F97AEBEC-7717-40AA-B06A-33B333D197A5}"/>
    <cellStyle name="Normal 6 7 4 2" xfId="1842" xr:uid="{80DA5382-6E2D-4DD0-ACD6-DE1BD9D99865}"/>
    <cellStyle name="Normal 6 7 4 3" xfId="1843" xr:uid="{69AC810F-D686-4B73-A9CC-817BCD449500}"/>
    <cellStyle name="Normal 6 7 4 4" xfId="1844" xr:uid="{F43E59EB-8943-4465-8012-88B338EDEE05}"/>
    <cellStyle name="Normal 6 7 5" xfId="1845" xr:uid="{2D74CF98-07DA-4AD8-8110-406B614D5AC8}"/>
    <cellStyle name="Normal 6 7 5 2" xfId="1846" xr:uid="{2E09DCD3-16D1-45D9-945A-6121850BEC93}"/>
    <cellStyle name="Normal 6 7 5 3" xfId="1847" xr:uid="{3FB590C5-E351-4AF9-91F1-F23BF36112ED}"/>
    <cellStyle name="Normal 6 7 5 4" xfId="1848" xr:uid="{986AC1AF-9D82-4AF8-B0DD-547FF49C2D08}"/>
    <cellStyle name="Normal 6 7 6" xfId="1849" xr:uid="{9579D6A1-965C-4604-8736-D52C5B539559}"/>
    <cellStyle name="Normal 6 7 7" xfId="1850" xr:uid="{9E770073-44B0-4FB7-8E1A-60224DD055BA}"/>
    <cellStyle name="Normal 6 7 8" xfId="1851" xr:uid="{E00D46D9-145D-48D6-B541-48AA5FD677CD}"/>
    <cellStyle name="Normal 6 8" xfId="1852" xr:uid="{9BA5AE71-EC48-4277-9AFD-4D60CB81AEFA}"/>
    <cellStyle name="Normal 6 8 2" xfId="1853" xr:uid="{25A0CE1D-855D-45F1-B368-943D9FE3A79F}"/>
    <cellStyle name="Normal 6 8 2 2" xfId="1854" xr:uid="{DCAD2E82-EC36-4E5A-BDB3-9B3A31F3626E}"/>
    <cellStyle name="Normal 6 8 2 2 2" xfId="1855" xr:uid="{6D0B4F76-2E68-49AE-B9A2-029F84784491}"/>
    <cellStyle name="Normal 6 8 2 2 3" xfId="1856" xr:uid="{C88BAB73-3CB6-4123-BDC2-AA1A70C726E0}"/>
    <cellStyle name="Normal 6 8 2 2 4" xfId="1857" xr:uid="{7BFCD836-2FED-45BF-8951-BC1374293FE3}"/>
    <cellStyle name="Normal 6 8 2 3" xfId="1858" xr:uid="{E0B79AA8-F3E3-4232-99B8-5EF6BFA9C564}"/>
    <cellStyle name="Normal 6 8 2 4" xfId="1859" xr:uid="{DC88BD9C-D048-4A0A-A7FF-E8880D535AD9}"/>
    <cellStyle name="Normal 6 8 2 5" xfId="1860" xr:uid="{49854929-793E-4C2F-A85A-2AE6F37A1D5C}"/>
    <cellStyle name="Normal 6 8 3" xfId="1861" xr:uid="{2CFDC776-5CFB-4ACC-A0A4-7E112138EDBC}"/>
    <cellStyle name="Normal 6 8 3 2" xfId="1862" xr:uid="{90AECB9A-2CA0-4E41-A6F0-FCAB5A7678A4}"/>
    <cellStyle name="Normal 6 8 3 3" xfId="1863" xr:uid="{156013E8-E144-45C0-9784-F86E9B7DDB3D}"/>
    <cellStyle name="Normal 6 8 3 4" xfId="1864" xr:uid="{84FD739E-1A3A-4BA8-BCE4-A23985882EBE}"/>
    <cellStyle name="Normal 6 8 4" xfId="1865" xr:uid="{10CCE3CE-BDB4-415C-B14E-5DFC181C7BAB}"/>
    <cellStyle name="Normal 6 8 4 2" xfId="1866" xr:uid="{1A303FD3-4CD9-4F20-BC2E-2095BA95ADAA}"/>
    <cellStyle name="Normal 6 8 4 3" xfId="1867" xr:uid="{81C82EF4-4783-43E2-A49C-8BE55532F8F8}"/>
    <cellStyle name="Normal 6 8 4 4" xfId="1868" xr:uid="{92AB81B0-B1C8-4C28-98E8-2E31FEF2522F}"/>
    <cellStyle name="Normal 6 8 5" xfId="1869" xr:uid="{E5C95D0B-B41F-4632-8BF2-25499BE82F05}"/>
    <cellStyle name="Normal 6 8 6" xfId="1870" xr:uid="{A701B64C-C44F-44FB-8356-25ACC7285080}"/>
    <cellStyle name="Normal 6 8 7" xfId="1871" xr:uid="{8BC1E537-F758-466A-99CA-5EBAA5DDC1BF}"/>
    <cellStyle name="Normal 6 9" xfId="1872" xr:uid="{55AA329A-695F-46D1-8453-B7F21AD39A80}"/>
    <cellStyle name="Normal 6 9 2" xfId="1873" xr:uid="{D8F478EF-8711-4EC3-8BBC-27DCA2A640B5}"/>
    <cellStyle name="Normal 6 9 2 2" xfId="1874" xr:uid="{264153C0-8E61-4A1F-A7D6-25FFF7E3DAE1}"/>
    <cellStyle name="Normal 6 9 2 3" xfId="1875" xr:uid="{FC9B864B-B304-4021-AB1C-DC0F35FBB863}"/>
    <cellStyle name="Normal 6 9 2 4" xfId="1876" xr:uid="{EC3D92D2-F65E-409A-9DF0-DBE4AE5641E3}"/>
    <cellStyle name="Normal 6 9 3" xfId="1877" xr:uid="{9643B14F-0F68-41FE-8576-5F925BE2839E}"/>
    <cellStyle name="Normal 6 9 3 2" xfId="1878" xr:uid="{CED0EDE4-FE5E-4FFE-8352-1E131B857323}"/>
    <cellStyle name="Normal 6 9 3 3" xfId="1879" xr:uid="{A5A2FCCD-4716-4C28-BD33-68F7EC09C388}"/>
    <cellStyle name="Normal 6 9 3 4" xfId="1880" xr:uid="{18EC58A4-A4F0-4B6E-9A12-F311B35422CA}"/>
    <cellStyle name="Normal 6 9 4" xfId="1881" xr:uid="{99742369-FCBC-4834-B573-6A94710706D7}"/>
    <cellStyle name="Normal 6 9 5" xfId="1882" xr:uid="{282422D2-CB02-406F-893D-383C0B8C16AF}"/>
    <cellStyle name="Normal 6 9 6" xfId="1883" xr:uid="{0A0E0E46-8333-4727-80D3-6F845128932E}"/>
    <cellStyle name="Normal 7" xfId="85" xr:uid="{F6CBA968-16BC-4685-A6AC-79E53E7D7584}"/>
    <cellStyle name="Normal 7 10" xfId="1884" xr:uid="{BE2DEC25-E94F-4634-97B4-98C3AC124B14}"/>
    <cellStyle name="Normal 7 10 2" xfId="1885" xr:uid="{2FCE47A6-F8CE-4AD9-89C6-3DF5649969BF}"/>
    <cellStyle name="Normal 7 10 3" xfId="1886" xr:uid="{9E8E4E72-028F-48E7-A39D-432181A51DDC}"/>
    <cellStyle name="Normal 7 10 4" xfId="1887" xr:uid="{E0B19471-13AD-45C7-B2D1-F6DB82917BC5}"/>
    <cellStyle name="Normal 7 11" xfId="1888" xr:uid="{B7FF85E4-DEA7-43E8-A8F8-31FE9D00AF64}"/>
    <cellStyle name="Normal 7 11 2" xfId="1889" xr:uid="{2B9402B6-409D-43D0-8FB8-644870B8E459}"/>
    <cellStyle name="Normal 7 11 3" xfId="1890" xr:uid="{C15E8C61-CE8F-46A7-84FB-A2BB136FAC06}"/>
    <cellStyle name="Normal 7 11 4" xfId="1891" xr:uid="{C1EAC46B-8ACA-43E5-B498-DCBC04842666}"/>
    <cellStyle name="Normal 7 12" xfId="1892" xr:uid="{D5C4D7A9-5EF0-4454-8C96-501F0A189AF6}"/>
    <cellStyle name="Normal 7 12 2" xfId="1893" xr:uid="{AA774886-9F4B-405E-8E6D-F7A16189B8B0}"/>
    <cellStyle name="Normal 7 13" xfId="1894" xr:uid="{BFCF5DAC-5FE5-4C06-86C9-0665581FA663}"/>
    <cellStyle name="Normal 7 14" xfId="1895" xr:uid="{0EE46B3E-1850-4E1E-8780-83742F84F1D4}"/>
    <cellStyle name="Normal 7 15" xfId="1896" xr:uid="{63D9F998-CD2D-47E8-B920-808B1FD7CDB4}"/>
    <cellStyle name="Normal 7 2" xfId="86" xr:uid="{C71310B9-566D-4148-B5F0-0680CF52090B}"/>
    <cellStyle name="Normal 7 2 10" xfId="1897" xr:uid="{35F63B4B-B4DD-4C91-9F1A-F607786C2B2C}"/>
    <cellStyle name="Normal 7 2 11" xfId="1898" xr:uid="{F0239F72-B279-41C1-9C17-22AF3346ABED}"/>
    <cellStyle name="Normal 7 2 2" xfId="1899" xr:uid="{BD989319-0BA4-4B72-9B5C-2D5ACFE759E3}"/>
    <cellStyle name="Normal 7 2 2 2" xfId="1900" xr:uid="{84584B3B-0D9D-45B7-A11C-E51BBB905C36}"/>
    <cellStyle name="Normal 7 2 2 2 2" xfId="1901" xr:uid="{5686C906-F318-4A25-90D9-7516C54C2E0D}"/>
    <cellStyle name="Normal 7 2 2 2 2 2" xfId="1902" xr:uid="{CB737C70-D12A-4DF8-8F4D-3F25B98FA26D}"/>
    <cellStyle name="Normal 7 2 2 2 2 2 2" xfId="1903" xr:uid="{2913324E-ACFE-4E36-B505-46F08BCE5EE3}"/>
    <cellStyle name="Normal 7 2 2 2 2 2 2 2" xfId="4008" xr:uid="{FFDBDC29-B0B0-4BF1-B79A-CEB22E022148}"/>
    <cellStyle name="Normal 7 2 2 2 2 2 2 2 2" xfId="4009" xr:uid="{8F53DEFB-28E1-463E-9B3F-409C370479FF}"/>
    <cellStyle name="Normal 7 2 2 2 2 2 2 3" xfId="4010" xr:uid="{78402509-4CB4-482C-9CE9-236A5F4D73DF}"/>
    <cellStyle name="Normal 7 2 2 2 2 2 3" xfId="1904" xr:uid="{38E9A9E7-8E09-4903-BF79-AB644F6AE05E}"/>
    <cellStyle name="Normal 7 2 2 2 2 2 3 2" xfId="4011" xr:uid="{98DFDF00-8008-42BB-90CC-C01B051368E9}"/>
    <cellStyle name="Normal 7 2 2 2 2 2 4" xfId="1905" xr:uid="{63206175-8011-4727-B38E-7F57F7662118}"/>
    <cellStyle name="Normal 7 2 2 2 2 3" xfId="1906" xr:uid="{1E79459D-3D8B-4827-BF74-F68F17D644E5}"/>
    <cellStyle name="Normal 7 2 2 2 2 3 2" xfId="1907" xr:uid="{6565EE53-64E5-4F2D-9E0B-E768AC2EC0DB}"/>
    <cellStyle name="Normal 7 2 2 2 2 3 2 2" xfId="4012" xr:uid="{29CA4CE6-F638-467D-AFEF-36A30807DA00}"/>
    <cellStyle name="Normal 7 2 2 2 2 3 3" xfId="1908" xr:uid="{252416A1-7068-4D29-90E7-0FA170E39DAF}"/>
    <cellStyle name="Normal 7 2 2 2 2 3 4" xfId="1909" xr:uid="{A8C4BDEA-B17B-487D-A011-687E3EA74387}"/>
    <cellStyle name="Normal 7 2 2 2 2 4" xfId="1910" xr:uid="{B2828E5D-C27A-42DD-B4D7-082545836441}"/>
    <cellStyle name="Normal 7 2 2 2 2 4 2" xfId="4013" xr:uid="{B0E49486-226D-4DC0-BAE6-F05A64452975}"/>
    <cellStyle name="Normal 7 2 2 2 2 5" xfId="1911" xr:uid="{5781D3BB-BFDB-4B72-AA6D-A53DAC36DA59}"/>
    <cellStyle name="Normal 7 2 2 2 2 6" xfId="1912" xr:uid="{2CE97503-38A3-4B26-9117-54D2C7FD85B5}"/>
    <cellStyle name="Normal 7 2 2 2 3" xfId="1913" xr:uid="{1F99A9A5-475B-400D-8AE3-CE4374B20AEB}"/>
    <cellStyle name="Normal 7 2 2 2 3 2" xfId="1914" xr:uid="{0CA106F6-9888-4C58-B66B-DFB2CEF51EB2}"/>
    <cellStyle name="Normal 7 2 2 2 3 2 2" xfId="1915" xr:uid="{830021AE-89BA-41DE-815E-BA978C96E2AB}"/>
    <cellStyle name="Normal 7 2 2 2 3 2 2 2" xfId="4014" xr:uid="{C16B8B5E-C23C-405D-9523-3695263A9BA5}"/>
    <cellStyle name="Normal 7 2 2 2 3 2 2 2 2" xfId="4015" xr:uid="{F6D464D6-0AEE-4584-A16F-49844CAE7947}"/>
    <cellStyle name="Normal 7 2 2 2 3 2 2 3" xfId="4016" xr:uid="{90398B98-B9C5-45AF-9E88-BCE52511F505}"/>
    <cellStyle name="Normal 7 2 2 2 3 2 3" xfId="1916" xr:uid="{9A0A7203-6F2B-4176-92D7-2D1FF380AED8}"/>
    <cellStyle name="Normal 7 2 2 2 3 2 3 2" xfId="4017" xr:uid="{D97AA9F8-B5FF-4F3D-ABA3-941A5EE09788}"/>
    <cellStyle name="Normal 7 2 2 2 3 2 4" xfId="1917" xr:uid="{1062B3FB-5C33-4116-8082-BF9234943FE5}"/>
    <cellStyle name="Normal 7 2 2 2 3 3" xfId="1918" xr:uid="{9B32C877-3288-4BCA-8BE9-4D2012E565CE}"/>
    <cellStyle name="Normal 7 2 2 2 3 3 2" xfId="4018" xr:uid="{2C3A1885-D309-4068-A924-88FD5FA20678}"/>
    <cellStyle name="Normal 7 2 2 2 3 3 2 2" xfId="4019" xr:uid="{3A6AB3C4-F758-43EC-9FA1-4C956AAEB455}"/>
    <cellStyle name="Normal 7 2 2 2 3 3 3" xfId="4020" xr:uid="{3DD98ACD-F697-4ECA-BEE8-50F92E49BBBB}"/>
    <cellStyle name="Normal 7 2 2 2 3 4" xfId="1919" xr:uid="{E2C3A967-254D-48A8-BFA9-46B6DB80F6C1}"/>
    <cellStyle name="Normal 7 2 2 2 3 4 2" xfId="4021" xr:uid="{634A6093-0196-495D-9A5F-53C7E3E9755D}"/>
    <cellStyle name="Normal 7 2 2 2 3 5" xfId="1920" xr:uid="{C37A3DC4-409F-4480-A0F7-1415F162899E}"/>
    <cellStyle name="Normal 7 2 2 2 4" xfId="1921" xr:uid="{7031963A-9EA5-48DD-B165-86B6CCFDD1C5}"/>
    <cellStyle name="Normal 7 2 2 2 4 2" xfId="1922" xr:uid="{1CE586A0-AB27-4FA5-9E00-79051447FAD6}"/>
    <cellStyle name="Normal 7 2 2 2 4 2 2" xfId="4022" xr:uid="{CE97A0F1-9576-4A20-843B-276657CDD79B}"/>
    <cellStyle name="Normal 7 2 2 2 4 2 2 2" xfId="4023" xr:uid="{DFFAB8F3-A7AA-4597-B0F6-A6CDEFB37E71}"/>
    <cellStyle name="Normal 7 2 2 2 4 2 3" xfId="4024" xr:uid="{7AC6E76F-F4F4-484D-A3D3-6D460B7C648C}"/>
    <cellStyle name="Normal 7 2 2 2 4 3" xfId="1923" xr:uid="{DDEF741E-B39A-4B37-A283-75E8F9D9657E}"/>
    <cellStyle name="Normal 7 2 2 2 4 3 2" xfId="4025" xr:uid="{01F9F8E7-B422-439D-981E-FF5837F1059F}"/>
    <cellStyle name="Normal 7 2 2 2 4 4" xfId="1924" xr:uid="{B0871AC7-216A-40CE-80FC-D72143FD779B}"/>
    <cellStyle name="Normal 7 2 2 2 5" xfId="1925" xr:uid="{8C995C12-F762-42E3-B8EB-0F4C5B70118E}"/>
    <cellStyle name="Normal 7 2 2 2 5 2" xfId="1926" xr:uid="{895F0AC5-EC4F-4C78-8F43-FC5DB41E086F}"/>
    <cellStyle name="Normal 7 2 2 2 5 2 2" xfId="4026" xr:uid="{D8E89EA5-156E-4A22-BDC1-AB0A3BA21C55}"/>
    <cellStyle name="Normal 7 2 2 2 5 3" xfId="1927" xr:uid="{FCED61D4-A598-459D-9C2E-C20855A4FC86}"/>
    <cellStyle name="Normal 7 2 2 2 5 4" xfId="1928" xr:uid="{54B85C00-77CB-4CF2-B39A-059612A36E95}"/>
    <cellStyle name="Normal 7 2 2 2 6" xfId="1929" xr:uid="{2015FDAF-1B7F-4244-86B5-0AC798B2252F}"/>
    <cellStyle name="Normal 7 2 2 2 6 2" xfId="4027" xr:uid="{2ECBF9F5-9C54-4737-8D31-55F4E2F44D14}"/>
    <cellStyle name="Normal 7 2 2 2 7" xfId="1930" xr:uid="{02A067A5-8FEA-45FA-B44C-F702A768F438}"/>
    <cellStyle name="Normal 7 2 2 2 8" xfId="1931" xr:uid="{382920DE-E9FA-49C9-953A-1D8D07156AA9}"/>
    <cellStyle name="Normal 7 2 2 3" xfId="1932" xr:uid="{E70A7AC0-B411-474E-B46B-F7FC146C1A6F}"/>
    <cellStyle name="Normal 7 2 2 3 2" xfId="1933" xr:uid="{F640C43D-01B7-40FC-853C-7965EF9BA184}"/>
    <cellStyle name="Normal 7 2 2 3 2 2" xfId="1934" xr:uid="{2AB7242F-F3D5-44D4-942E-E1B9ACC8024A}"/>
    <cellStyle name="Normal 7 2 2 3 2 2 2" xfId="4028" xr:uid="{BC5055AA-413A-434A-9119-4E383896984A}"/>
    <cellStyle name="Normal 7 2 2 3 2 2 2 2" xfId="4029" xr:uid="{3D4E5A18-C02E-4BB4-BA4D-0AA712C0D3FA}"/>
    <cellStyle name="Normal 7 2 2 3 2 2 3" xfId="4030" xr:uid="{1DC32C76-CA63-4FFB-B41E-19B2C080EF66}"/>
    <cellStyle name="Normal 7 2 2 3 2 3" xfId="1935" xr:uid="{19908404-4AAE-4783-9FD1-B476F5E9888E}"/>
    <cellStyle name="Normal 7 2 2 3 2 3 2" xfId="4031" xr:uid="{BD967CB0-C3C8-4E40-98DC-9934ADDD1487}"/>
    <cellStyle name="Normal 7 2 2 3 2 4" xfId="1936" xr:uid="{84CF8182-7D42-43E1-A13A-D312DA9D5E14}"/>
    <cellStyle name="Normal 7 2 2 3 3" xfId="1937" xr:uid="{F10CB95B-D7D2-4368-AD6D-8FADDF09C3AD}"/>
    <cellStyle name="Normal 7 2 2 3 3 2" xfId="1938" xr:uid="{6F510112-D7DC-4E7E-8AF1-0956E1CF69FA}"/>
    <cellStyle name="Normal 7 2 2 3 3 2 2" xfId="4032" xr:uid="{8241435E-29F1-4819-8628-A5E8AA14EDDA}"/>
    <cellStyle name="Normal 7 2 2 3 3 3" xfId="1939" xr:uid="{541672BE-144C-44DE-BCCF-7FB1A2A197F2}"/>
    <cellStyle name="Normal 7 2 2 3 3 4" xfId="1940" xr:uid="{A079A105-8B5F-4EE0-A5F9-987742266915}"/>
    <cellStyle name="Normal 7 2 2 3 4" xfId="1941" xr:uid="{0A1F58F8-03ED-46D7-8E0F-C824FC0B2F9D}"/>
    <cellStyle name="Normal 7 2 2 3 4 2" xfId="4033" xr:uid="{5AB3F521-700C-42D8-9E6B-8F0F6162A65F}"/>
    <cellStyle name="Normal 7 2 2 3 5" xfId="1942" xr:uid="{FFBA98FD-BA41-44D6-A465-B3BA062E7683}"/>
    <cellStyle name="Normal 7 2 2 3 6" xfId="1943" xr:uid="{F17A2A51-DF4A-4655-9009-5151A5FF2950}"/>
    <cellStyle name="Normal 7 2 2 4" xfId="1944" xr:uid="{EC1A529C-00B6-41F0-B920-0DE57122D67C}"/>
    <cellStyle name="Normal 7 2 2 4 2" xfId="1945" xr:uid="{CB7DBD27-1619-4EF2-B849-013F75DD659F}"/>
    <cellStyle name="Normal 7 2 2 4 2 2" xfId="1946" xr:uid="{3E5520F3-4D50-49EE-8B6E-D02273DF2B4A}"/>
    <cellStyle name="Normal 7 2 2 4 2 2 2" xfId="4034" xr:uid="{7152E0CB-779E-4537-90EB-63D0F053CA11}"/>
    <cellStyle name="Normal 7 2 2 4 2 2 2 2" xfId="4035" xr:uid="{9ECBA7E7-6ED8-4C90-A0DA-2D5B33A0DC55}"/>
    <cellStyle name="Normal 7 2 2 4 2 2 3" xfId="4036" xr:uid="{32602C97-034F-4B5B-935B-58AD1CC8CE12}"/>
    <cellStyle name="Normal 7 2 2 4 2 3" xfId="1947" xr:uid="{28889B9A-A599-4391-9515-D577838D92F7}"/>
    <cellStyle name="Normal 7 2 2 4 2 3 2" xfId="4037" xr:uid="{81636070-BE9D-429D-8F8E-5C04753A7E8C}"/>
    <cellStyle name="Normal 7 2 2 4 2 4" xfId="1948" xr:uid="{DEBEA54C-E75A-4480-89CC-77111F74BA1C}"/>
    <cellStyle name="Normal 7 2 2 4 3" xfId="1949" xr:uid="{C068A165-83E8-409D-8EF9-0CEB3D89405F}"/>
    <cellStyle name="Normal 7 2 2 4 3 2" xfId="4038" xr:uid="{9B835AE1-DEFD-4000-AC31-94284F06466C}"/>
    <cellStyle name="Normal 7 2 2 4 3 2 2" xfId="4039" xr:uid="{2EC3737E-CF45-405F-BC56-DC07C3C54C26}"/>
    <cellStyle name="Normal 7 2 2 4 3 3" xfId="4040" xr:uid="{DFF753A8-3066-4A60-A8E4-F24A9E60111B}"/>
    <cellStyle name="Normal 7 2 2 4 4" xfId="1950" xr:uid="{8B528BE3-9BB9-47FB-8F93-CAA1F896E544}"/>
    <cellStyle name="Normal 7 2 2 4 4 2" xfId="4041" xr:uid="{01C2126B-31B1-49A4-94F2-CF3AF2C021A2}"/>
    <cellStyle name="Normal 7 2 2 4 5" xfId="1951" xr:uid="{644B2A03-3683-400F-BE1E-2BC20FB90CC4}"/>
    <cellStyle name="Normal 7 2 2 5" xfId="1952" xr:uid="{4013E90A-AF1A-4902-B0B8-DC692168DB79}"/>
    <cellStyle name="Normal 7 2 2 5 2" xfId="1953" xr:uid="{AA90B439-A47E-4396-A3C6-77E96996B0DD}"/>
    <cellStyle name="Normal 7 2 2 5 2 2" xfId="4042" xr:uid="{5BD84794-0AEE-4B34-9D16-4A6888DD1BEC}"/>
    <cellStyle name="Normal 7 2 2 5 2 2 2" xfId="4043" xr:uid="{54C97576-95DA-40B3-B45E-5903056E7FFE}"/>
    <cellStyle name="Normal 7 2 2 5 2 3" xfId="4044" xr:uid="{E987096C-5352-4765-818B-282D2ACBF23A}"/>
    <cellStyle name="Normal 7 2 2 5 3" xfId="1954" xr:uid="{392F8916-468B-44F8-BA2F-836BE8F1CED2}"/>
    <cellStyle name="Normal 7 2 2 5 3 2" xfId="4045" xr:uid="{A178F6A6-A636-4818-96CB-65D73EE2A87F}"/>
    <cellStyle name="Normal 7 2 2 5 4" xfId="1955" xr:uid="{57644159-6EF6-4E8C-943B-6EAFD3887F23}"/>
    <cellStyle name="Normal 7 2 2 6" xfId="1956" xr:uid="{440FE3C7-3013-4DF6-882A-41FE2DFEC983}"/>
    <cellStyle name="Normal 7 2 2 6 2" xfId="1957" xr:uid="{08C24212-F85A-416B-AFDF-5F49BD41844F}"/>
    <cellStyle name="Normal 7 2 2 6 2 2" xfId="4046" xr:uid="{640E05F7-086C-443A-AF5D-58CBE65BC892}"/>
    <cellStyle name="Normal 7 2 2 6 3" xfId="1958" xr:uid="{8F7B49E1-D3B9-498D-9D46-57CFEA0444DA}"/>
    <cellStyle name="Normal 7 2 2 6 4" xfId="1959" xr:uid="{9C40620A-8F44-4BDB-94B1-DEAD16AA37BA}"/>
    <cellStyle name="Normal 7 2 2 7" xfId="1960" xr:uid="{838EB26A-734B-414C-ADDD-7A3E9E36DFC8}"/>
    <cellStyle name="Normal 7 2 2 7 2" xfId="4047" xr:uid="{0E48ACEB-E948-4ADB-8CCA-58361E260C0B}"/>
    <cellStyle name="Normal 7 2 2 8" xfId="1961" xr:uid="{BFB20395-CE5B-4EFD-BBD4-C64AC74798EE}"/>
    <cellStyle name="Normal 7 2 2 9" xfId="1962" xr:uid="{C94A16EF-57E5-4088-AA06-0BC6CD4D80C2}"/>
    <cellStyle name="Normal 7 2 3" xfId="1963" xr:uid="{66B07784-8DEA-4BCF-8406-1AC5E5FEF6BB}"/>
    <cellStyle name="Normal 7 2 3 2" xfId="1964" xr:uid="{A72F3F70-55BE-4227-9807-14A7CFD8689A}"/>
    <cellStyle name="Normal 7 2 3 2 2" xfId="1965" xr:uid="{74769899-4E78-4035-BFBA-CDDD302ECED5}"/>
    <cellStyle name="Normal 7 2 3 2 2 2" xfId="1966" xr:uid="{4D890CC1-7936-45E4-BD77-B04F1D9C9332}"/>
    <cellStyle name="Normal 7 2 3 2 2 2 2" xfId="4048" xr:uid="{99DE0B79-4FCB-4FC9-B9FD-DC98E0A79004}"/>
    <cellStyle name="Normal 7 2 3 2 2 2 2 2" xfId="4049" xr:uid="{14F8A776-E079-4842-8C30-36FC9FCBAE34}"/>
    <cellStyle name="Normal 7 2 3 2 2 2 3" xfId="4050" xr:uid="{BF3B8C34-5A12-4AC9-819A-F4035B8B402B}"/>
    <cellStyle name="Normal 7 2 3 2 2 3" xfId="1967" xr:uid="{E58A0ACA-7CAA-4268-8709-AF2FD660C861}"/>
    <cellStyle name="Normal 7 2 3 2 2 3 2" xfId="4051" xr:uid="{ECE369DE-00EC-42AB-9EB5-2475AFD565BB}"/>
    <cellStyle name="Normal 7 2 3 2 2 4" xfId="1968" xr:uid="{B451ED32-0C18-4CA4-A017-A356F37542A7}"/>
    <cellStyle name="Normal 7 2 3 2 3" xfId="1969" xr:uid="{B6D95BD7-D98E-479F-BEA7-1881F821C3F2}"/>
    <cellStyle name="Normal 7 2 3 2 3 2" xfId="1970" xr:uid="{7BBCF6FE-BE81-4EDF-8FF9-B736D58D76BD}"/>
    <cellStyle name="Normal 7 2 3 2 3 2 2" xfId="4052" xr:uid="{9ED47D50-9A89-439E-959F-EFDDF5CD7739}"/>
    <cellStyle name="Normal 7 2 3 2 3 3" xfId="1971" xr:uid="{1CEED8CB-2AF7-416A-85AE-6961657D1983}"/>
    <cellStyle name="Normal 7 2 3 2 3 4" xfId="1972" xr:uid="{39B4C321-AE48-4DC5-9CEE-CCC2CA9B3867}"/>
    <cellStyle name="Normal 7 2 3 2 4" xfId="1973" xr:uid="{E9A30E22-CB3B-4ABD-969A-97EECC284FAD}"/>
    <cellStyle name="Normal 7 2 3 2 4 2" xfId="4053" xr:uid="{BC274FBB-F9C5-4995-BEBF-2C16821CCC36}"/>
    <cellStyle name="Normal 7 2 3 2 5" xfId="1974" xr:uid="{C090E719-F1C7-45CF-9D65-8113B3FA7E2C}"/>
    <cellStyle name="Normal 7 2 3 2 6" xfId="1975" xr:uid="{43742D02-8F0B-473D-ABF5-480F7EFD92D5}"/>
    <cellStyle name="Normal 7 2 3 3" xfId="1976" xr:uid="{B4B0ED9A-ED58-4FE8-948F-44785C7578A8}"/>
    <cellStyle name="Normal 7 2 3 3 2" xfId="1977" xr:uid="{10EDD665-D2B5-4BDD-A661-B39348D9EE87}"/>
    <cellStyle name="Normal 7 2 3 3 2 2" xfId="1978" xr:uid="{C2829C12-1F90-407D-A660-7AB5F18A1A8C}"/>
    <cellStyle name="Normal 7 2 3 3 2 2 2" xfId="4054" xr:uid="{A8CC7A80-1E2F-489B-AF8A-5A94778559F4}"/>
    <cellStyle name="Normal 7 2 3 3 2 2 2 2" xfId="4055" xr:uid="{50B95A8C-C2C7-4543-B3BB-C50577279EC0}"/>
    <cellStyle name="Normal 7 2 3 3 2 2 3" xfId="4056" xr:uid="{8C762B58-4FCD-41B8-993E-948A91B17FEB}"/>
    <cellStyle name="Normal 7 2 3 3 2 3" xfId="1979" xr:uid="{CE71E51D-8FBF-4794-9A4B-958991C70F00}"/>
    <cellStyle name="Normal 7 2 3 3 2 3 2" xfId="4057" xr:uid="{FCD851B9-E903-4CC2-BDEF-1E186C72291A}"/>
    <cellStyle name="Normal 7 2 3 3 2 4" xfId="1980" xr:uid="{415B2740-CCE7-4923-969D-DA43CD3ABEA2}"/>
    <cellStyle name="Normal 7 2 3 3 3" xfId="1981" xr:uid="{412681CD-4FE4-4E47-95EE-0CC1A5BE885F}"/>
    <cellStyle name="Normal 7 2 3 3 3 2" xfId="4058" xr:uid="{2745FDAD-52F5-4698-B352-48EECB267DA9}"/>
    <cellStyle name="Normal 7 2 3 3 3 2 2" xfId="4059" xr:uid="{A4F0DBE9-1848-4D82-A1B7-5B24B13BD177}"/>
    <cellStyle name="Normal 7 2 3 3 3 3" xfId="4060" xr:uid="{831CD311-76E0-4FBA-870A-605C28396EFE}"/>
    <cellStyle name="Normal 7 2 3 3 4" xfId="1982" xr:uid="{D56ADF08-81B4-4E99-9AA2-BBC0E809E6C6}"/>
    <cellStyle name="Normal 7 2 3 3 4 2" xfId="4061" xr:uid="{ED7DECDE-5F76-4D9E-8FE6-D316454D761F}"/>
    <cellStyle name="Normal 7 2 3 3 5" xfId="1983" xr:uid="{893E673A-E509-4175-B107-B04EDB3D092F}"/>
    <cellStyle name="Normal 7 2 3 4" xfId="1984" xr:uid="{B350892B-2606-4B12-9ECE-705698199404}"/>
    <cellStyle name="Normal 7 2 3 4 2" xfId="1985" xr:uid="{E80906FB-76AD-4A89-BB1D-BEF48AB2D299}"/>
    <cellStyle name="Normal 7 2 3 4 2 2" xfId="4062" xr:uid="{C0AF3CEF-5C56-4A56-9548-9831F875368B}"/>
    <cellStyle name="Normal 7 2 3 4 2 2 2" xfId="4063" xr:uid="{87338CFA-A6CB-48E3-B45E-575F03D87765}"/>
    <cellStyle name="Normal 7 2 3 4 2 3" xfId="4064" xr:uid="{312D29C6-1348-4451-AA89-B668CF18BDED}"/>
    <cellStyle name="Normal 7 2 3 4 3" xfId="1986" xr:uid="{FE46F965-43E1-42EC-BCD8-740DE215721E}"/>
    <cellStyle name="Normal 7 2 3 4 3 2" xfId="4065" xr:uid="{E9AF76FF-DBBB-4AB4-994C-2E076740F4E1}"/>
    <cellStyle name="Normal 7 2 3 4 4" xfId="1987" xr:uid="{34564F65-1DAB-487E-8BA3-A37C534D7B29}"/>
    <cellStyle name="Normal 7 2 3 5" xfId="1988" xr:uid="{DCE1A83D-E243-42BF-8E46-F95FB02A562B}"/>
    <cellStyle name="Normal 7 2 3 5 2" xfId="1989" xr:uid="{7C4FD695-201A-4C78-A6CC-2159E5819DAF}"/>
    <cellStyle name="Normal 7 2 3 5 2 2" xfId="4066" xr:uid="{3E59CE50-F704-4903-9AF5-D209B78A3389}"/>
    <cellStyle name="Normal 7 2 3 5 3" xfId="1990" xr:uid="{7C91418B-2ABB-461E-8CE1-D09F4A65D9D9}"/>
    <cellStyle name="Normal 7 2 3 5 4" xfId="1991" xr:uid="{231C79AA-78AD-444A-982F-37837653A3B0}"/>
    <cellStyle name="Normal 7 2 3 6" xfId="1992" xr:uid="{CDF4EC6C-C6A2-4A09-A0FF-B11176DA8634}"/>
    <cellStyle name="Normal 7 2 3 6 2" xfId="4067" xr:uid="{C27735AB-DEC9-4449-898B-7C9E206A89D1}"/>
    <cellStyle name="Normal 7 2 3 7" xfId="1993" xr:uid="{7368C738-744A-487E-BE4A-FB1251A5370F}"/>
    <cellStyle name="Normal 7 2 3 8" xfId="1994" xr:uid="{7DD0E8CB-E445-4476-8AB9-CBFCFAD0A147}"/>
    <cellStyle name="Normal 7 2 4" xfId="1995" xr:uid="{FEA0EAC4-D8CA-479C-BD94-26A4F502BE29}"/>
    <cellStyle name="Normal 7 2 4 2" xfId="1996" xr:uid="{CE01EF1E-744C-48B6-9563-6BCE94975D32}"/>
    <cellStyle name="Normal 7 2 4 2 2" xfId="1997" xr:uid="{F8FBF3BF-8F9C-4B04-BCDB-A2D668FD6DDE}"/>
    <cellStyle name="Normal 7 2 4 2 2 2" xfId="1998" xr:uid="{2FCEA743-E2BE-450A-88A2-60E25A8431ED}"/>
    <cellStyle name="Normal 7 2 4 2 2 2 2" xfId="4068" xr:uid="{5892B216-6EA1-437C-9CC3-0A53ED49F451}"/>
    <cellStyle name="Normal 7 2 4 2 2 3" xfId="1999" xr:uid="{8CCF4E72-7CE0-4F2B-B80B-01E823A399C1}"/>
    <cellStyle name="Normal 7 2 4 2 2 4" xfId="2000" xr:uid="{BF25CEBD-371F-4069-B01C-1D517575E48E}"/>
    <cellStyle name="Normal 7 2 4 2 3" xfId="2001" xr:uid="{3A29F1D3-3B86-4EE5-828F-840F09DC32C8}"/>
    <cellStyle name="Normal 7 2 4 2 3 2" xfId="4069" xr:uid="{2163B9D9-C1F2-4012-8CBF-351585F6D01D}"/>
    <cellStyle name="Normal 7 2 4 2 4" xfId="2002" xr:uid="{FF6F61DE-6EA4-4C8B-8962-FF12E034FB8D}"/>
    <cellStyle name="Normal 7 2 4 2 5" xfId="2003" xr:uid="{C419B6A2-3B54-4077-94D0-DC4CF7285906}"/>
    <cellStyle name="Normal 7 2 4 3" xfId="2004" xr:uid="{EF8CC206-D799-4F65-95B2-9E360B74D16A}"/>
    <cellStyle name="Normal 7 2 4 3 2" xfId="2005" xr:uid="{C017FA4A-FDFC-4A40-822D-1F69EAA4B5B4}"/>
    <cellStyle name="Normal 7 2 4 3 2 2" xfId="4070" xr:uid="{855FC6B9-F2A0-4C1E-BD5C-B73DEBCBABFD}"/>
    <cellStyle name="Normal 7 2 4 3 3" xfId="2006" xr:uid="{1DD92B01-FB5B-4714-B722-4D45EAB71092}"/>
    <cellStyle name="Normal 7 2 4 3 4" xfId="2007" xr:uid="{D1986275-3235-4679-A98E-F9CBD9326BDD}"/>
    <cellStyle name="Normal 7 2 4 4" xfId="2008" xr:uid="{FDB79BA5-9BC1-424F-BCBF-EDE209118BFF}"/>
    <cellStyle name="Normal 7 2 4 4 2" xfId="2009" xr:uid="{AE3FF371-1F7D-41BD-AFB4-32E713FE08F1}"/>
    <cellStyle name="Normal 7 2 4 4 3" xfId="2010" xr:uid="{53466C3F-F4D0-4CEE-A26A-DD3FE3A2AEA5}"/>
    <cellStyle name="Normal 7 2 4 4 4" xfId="2011" xr:uid="{F3E4B114-59C5-48FC-83EF-101F3ABB1F27}"/>
    <cellStyle name="Normal 7 2 4 5" xfId="2012" xr:uid="{B7A1A0AE-F9E4-45FD-9BDD-ED0AF3474322}"/>
    <cellStyle name="Normal 7 2 4 6" xfId="2013" xr:uid="{B7FFD1C6-A66C-4A62-9DBD-5C9DC40327BD}"/>
    <cellStyle name="Normal 7 2 4 7" xfId="2014" xr:uid="{0F12239B-7AFF-4FC2-8250-729A2179F360}"/>
    <cellStyle name="Normal 7 2 5" xfId="2015" xr:uid="{C2ECF5A9-9F6F-4143-A1DA-D39A403D01C3}"/>
    <cellStyle name="Normal 7 2 5 2" xfId="2016" xr:uid="{3E63940C-DE45-4420-9C00-3B74845C46BB}"/>
    <cellStyle name="Normal 7 2 5 2 2" xfId="2017" xr:uid="{CB018FDA-1BE3-4355-9836-5F7147E96DC9}"/>
    <cellStyle name="Normal 7 2 5 2 2 2" xfId="4071" xr:uid="{E263122F-B875-464F-A868-0DEA74B719E9}"/>
    <cellStyle name="Normal 7 2 5 2 2 2 2" xfId="4072" xr:uid="{CAFC0FA2-2B8A-4F8A-AEE5-2C12EE5D342C}"/>
    <cellStyle name="Normal 7 2 5 2 2 3" xfId="4073" xr:uid="{0E21A80F-8532-4323-BE2D-AA179875CC28}"/>
    <cellStyle name="Normal 7 2 5 2 3" xfId="2018" xr:uid="{74919756-7768-4A7B-9A38-E4E185C476FF}"/>
    <cellStyle name="Normal 7 2 5 2 3 2" xfId="4074" xr:uid="{1D0E63F9-C088-41D3-8C68-95830EEC915A}"/>
    <cellStyle name="Normal 7 2 5 2 4" xfId="2019" xr:uid="{9ABE470B-C852-4DD7-9A34-D73E27904DAB}"/>
    <cellStyle name="Normal 7 2 5 3" xfId="2020" xr:uid="{F5711993-11DF-4DFB-AB99-CF725E0F4228}"/>
    <cellStyle name="Normal 7 2 5 3 2" xfId="2021" xr:uid="{610ED75B-4743-4D7C-BB8A-67E5BC275019}"/>
    <cellStyle name="Normal 7 2 5 3 2 2" xfId="4075" xr:uid="{B86BDD39-8D48-40FE-905C-7BC4E9351AFC}"/>
    <cellStyle name="Normal 7 2 5 3 3" xfId="2022" xr:uid="{1F0FD9B5-9856-4B8D-BF85-AE196940E51E}"/>
    <cellStyle name="Normal 7 2 5 3 4" xfId="2023" xr:uid="{7A40F6D7-44F9-429A-952B-309F72EFA558}"/>
    <cellStyle name="Normal 7 2 5 4" xfId="2024" xr:uid="{893B005A-0228-4805-BFA2-B68D7A4BD8A9}"/>
    <cellStyle name="Normal 7 2 5 4 2" xfId="4076" xr:uid="{A18A0E4D-829D-4C49-9693-B3A10B192364}"/>
    <cellStyle name="Normal 7 2 5 5" xfId="2025" xr:uid="{F2B83B65-F7F1-4FEA-8BDA-9EAD3CBE9C9C}"/>
    <cellStyle name="Normal 7 2 5 6" xfId="2026" xr:uid="{861EE4CD-C023-4ACA-8E5D-7B8B39B38F45}"/>
    <cellStyle name="Normal 7 2 6" xfId="2027" xr:uid="{EEBDABFD-4B95-46B5-847C-1FBCF6F0C85F}"/>
    <cellStyle name="Normal 7 2 6 2" xfId="2028" xr:uid="{30B00392-18ED-4565-B299-55A65E264A93}"/>
    <cellStyle name="Normal 7 2 6 2 2" xfId="2029" xr:uid="{3DD67EC1-94CA-48C8-AD7D-173376EC9BBC}"/>
    <cellStyle name="Normal 7 2 6 2 2 2" xfId="4077" xr:uid="{904BDF0B-A099-4FE9-BB3E-431276AEA5BD}"/>
    <cellStyle name="Normal 7 2 6 2 3" xfId="2030" xr:uid="{22DD6D27-D85B-42AE-A833-3ED0436CDFA5}"/>
    <cellStyle name="Normal 7 2 6 2 4" xfId="2031" xr:uid="{25F2F134-7BF3-4810-8FC3-BA6E210D18F7}"/>
    <cellStyle name="Normal 7 2 6 3" xfId="2032" xr:uid="{BD114E8E-E040-4931-A371-85C942FB1C25}"/>
    <cellStyle name="Normal 7 2 6 3 2" xfId="4078" xr:uid="{74A2B5FD-58BF-4EB3-9E34-03B1350E0025}"/>
    <cellStyle name="Normal 7 2 6 4" xfId="2033" xr:uid="{89C91B26-B51D-41B5-B195-8601A15C5481}"/>
    <cellStyle name="Normal 7 2 6 5" xfId="2034" xr:uid="{BAEAF749-9D8E-4D75-AF24-FE9C74579B68}"/>
    <cellStyle name="Normal 7 2 7" xfId="2035" xr:uid="{60EC1D5A-FADF-404C-A049-B3C840F96D51}"/>
    <cellStyle name="Normal 7 2 7 2" xfId="2036" xr:uid="{DA707BDF-EE26-4273-9F4B-61DA70D008A2}"/>
    <cellStyle name="Normal 7 2 7 2 2" xfId="4079" xr:uid="{A2751171-4AB2-4B71-9AC3-1C0A43A0B73F}"/>
    <cellStyle name="Normal 7 2 7 2 3" xfId="4380" xr:uid="{A04EA7D7-7FB6-4CA8-9FD8-07350BD112A5}"/>
    <cellStyle name="Normal 7 2 7 3" xfId="2037" xr:uid="{0E70EC7E-668F-40F1-97AB-A5813629C640}"/>
    <cellStyle name="Normal 7 2 7 4" xfId="2038" xr:uid="{97F4136D-E5FC-4697-BC60-11A33CE960C8}"/>
    <cellStyle name="Normal 7 2 7 4 2" xfId="4746" xr:uid="{5D78A580-E834-4E84-BA45-32350822DEC6}"/>
    <cellStyle name="Normal 7 2 7 4 3" xfId="4610" xr:uid="{BC1D6F46-46AD-482D-B671-2E6FE60D52F0}"/>
    <cellStyle name="Normal 7 2 7 4 4" xfId="4465" xr:uid="{53E5238D-586E-438C-A241-2D872E9797BE}"/>
    <cellStyle name="Normal 7 2 8" xfId="2039" xr:uid="{629362BD-B534-4FFE-A1AD-89335010E480}"/>
    <cellStyle name="Normal 7 2 8 2" xfId="2040" xr:uid="{525D19C8-A8E4-4FEE-904F-BB80EFB77495}"/>
    <cellStyle name="Normal 7 2 8 3" xfId="2041" xr:uid="{26689798-E255-48EE-8B14-83FFE1C045D6}"/>
    <cellStyle name="Normal 7 2 8 4" xfId="2042" xr:uid="{F951A6B4-A839-4380-981F-A8EB88EA3A43}"/>
    <cellStyle name="Normal 7 2 9" xfId="2043" xr:uid="{BC2940A7-827F-4955-853A-EB9D49F313E8}"/>
    <cellStyle name="Normal 7 3" xfId="2044" xr:uid="{E3A323A7-F57D-4E2C-AE29-E3166A6B2D32}"/>
    <cellStyle name="Normal 7 3 10" xfId="2045" xr:uid="{406D146D-9A6E-45E0-BB15-F417BC64F9BE}"/>
    <cellStyle name="Normal 7 3 11" xfId="2046" xr:uid="{9286AF87-4A5A-4B49-A3A3-C01079EF8605}"/>
    <cellStyle name="Normal 7 3 2" xfId="2047" xr:uid="{4F2480D1-8228-4587-A73E-7CFF251AFDAB}"/>
    <cellStyle name="Normal 7 3 2 2" xfId="2048" xr:uid="{B7DEEFC0-D268-477B-82D7-C1E502AD3449}"/>
    <cellStyle name="Normal 7 3 2 2 2" xfId="2049" xr:uid="{53605BEE-B207-4900-87B6-A90334F712AA}"/>
    <cellStyle name="Normal 7 3 2 2 2 2" xfId="2050" xr:uid="{C8148F91-5963-40A8-ADA9-6E0D46A61B02}"/>
    <cellStyle name="Normal 7 3 2 2 2 2 2" xfId="2051" xr:uid="{8B747CCD-2692-42F0-8763-00CEBB93A919}"/>
    <cellStyle name="Normal 7 3 2 2 2 2 2 2" xfId="4080" xr:uid="{560D6439-4AD5-4150-BE00-00E089388E90}"/>
    <cellStyle name="Normal 7 3 2 2 2 2 3" xfId="2052" xr:uid="{14E448BD-64C5-4633-82AD-29F1EC8D7CB5}"/>
    <cellStyle name="Normal 7 3 2 2 2 2 4" xfId="2053" xr:uid="{B51599D0-CD46-45AB-ABF6-53B5C346DF3E}"/>
    <cellStyle name="Normal 7 3 2 2 2 3" xfId="2054" xr:uid="{4503257D-A717-485E-AC0B-320E9459C195}"/>
    <cellStyle name="Normal 7 3 2 2 2 3 2" xfId="2055" xr:uid="{A64EDA09-E99A-4898-951A-D30317714299}"/>
    <cellStyle name="Normal 7 3 2 2 2 3 3" xfId="2056" xr:uid="{D2F814C9-1720-45C4-ACDE-798900EC25A8}"/>
    <cellStyle name="Normal 7 3 2 2 2 3 4" xfId="2057" xr:uid="{BBFFA1A3-CFB9-4D52-ADAC-8607945DC7E7}"/>
    <cellStyle name="Normal 7 3 2 2 2 4" xfId="2058" xr:uid="{9F4BE0B8-B7C8-4E65-BA62-1E425C81B780}"/>
    <cellStyle name="Normal 7 3 2 2 2 5" xfId="2059" xr:uid="{3CCF9059-3AD2-4C82-A9CE-4C5FBBB8EF45}"/>
    <cellStyle name="Normal 7 3 2 2 2 6" xfId="2060" xr:uid="{7D2076E8-D944-4385-97E0-A7D742449FC6}"/>
    <cellStyle name="Normal 7 3 2 2 3" xfId="2061" xr:uid="{E33F456E-5E6A-4C2B-B06B-055048966878}"/>
    <cellStyle name="Normal 7 3 2 2 3 2" xfId="2062" xr:uid="{33E13D94-620B-421F-9D6E-39075E1D7019}"/>
    <cellStyle name="Normal 7 3 2 2 3 2 2" xfId="2063" xr:uid="{2388F9D3-083A-4100-A74C-1EEF7A0C69C3}"/>
    <cellStyle name="Normal 7 3 2 2 3 2 3" xfId="2064" xr:uid="{7D195070-E8B8-47EA-B418-973638EFC590}"/>
    <cellStyle name="Normal 7 3 2 2 3 2 4" xfId="2065" xr:uid="{428B7B2C-EB2F-41E6-81FF-845563AF9699}"/>
    <cellStyle name="Normal 7 3 2 2 3 3" xfId="2066" xr:uid="{CF88EBD0-32C4-4549-9074-E6FF11CB4572}"/>
    <cellStyle name="Normal 7 3 2 2 3 4" xfId="2067" xr:uid="{700C6325-A718-45CE-9C42-78B92A8002FB}"/>
    <cellStyle name="Normal 7 3 2 2 3 5" xfId="2068" xr:uid="{552C344D-0987-4D35-A0D5-63892497C19A}"/>
    <cellStyle name="Normal 7 3 2 2 4" xfId="2069" xr:uid="{D440BD94-3E82-4663-A912-7E651DD145F1}"/>
    <cellStyle name="Normal 7 3 2 2 4 2" xfId="2070" xr:uid="{24B5E380-45DA-4BD2-8387-C0E45E890C8F}"/>
    <cellStyle name="Normal 7 3 2 2 4 3" xfId="2071" xr:uid="{4AFFB8B0-5FC0-4CEB-9CF1-0E962F6FEE36}"/>
    <cellStyle name="Normal 7 3 2 2 4 4" xfId="2072" xr:uid="{BDE5A107-12D1-4070-A4AA-757F5EE4B0A3}"/>
    <cellStyle name="Normal 7 3 2 2 5" xfId="2073" xr:uid="{26404555-4B4E-4FE0-8712-09A629D614F3}"/>
    <cellStyle name="Normal 7 3 2 2 5 2" xfId="2074" xr:uid="{9551D9B4-4AF7-43B7-9F6D-CAA864E2DCFD}"/>
    <cellStyle name="Normal 7 3 2 2 5 3" xfId="2075" xr:uid="{DC7FB59A-AD31-40DD-94C8-1A8E941B00A0}"/>
    <cellStyle name="Normal 7 3 2 2 5 4" xfId="2076" xr:uid="{3C2F61AD-1414-482F-9297-E88B6855C039}"/>
    <cellStyle name="Normal 7 3 2 2 6" xfId="2077" xr:uid="{6BD1C3FA-1344-472A-9B1B-8562571975E5}"/>
    <cellStyle name="Normal 7 3 2 2 7" xfId="2078" xr:uid="{E0F27013-C153-4294-94C1-B4B4F2507009}"/>
    <cellStyle name="Normal 7 3 2 2 8" xfId="2079" xr:uid="{24B2BCD3-5572-42EC-89F3-BCA2EA336C6E}"/>
    <cellStyle name="Normal 7 3 2 3" xfId="2080" xr:uid="{B11FF52D-B204-469E-A844-A68A4054FBD7}"/>
    <cellStyle name="Normal 7 3 2 3 2" xfId="2081" xr:uid="{AFB4C591-9E01-4C2B-B941-8365C2B00F5C}"/>
    <cellStyle name="Normal 7 3 2 3 2 2" xfId="2082" xr:uid="{AFF1477F-FC93-4074-9E14-A873DAA419FB}"/>
    <cellStyle name="Normal 7 3 2 3 2 2 2" xfId="4081" xr:uid="{484B340D-4B11-4C4A-9058-81376F16E57A}"/>
    <cellStyle name="Normal 7 3 2 3 2 2 2 2" xfId="4082" xr:uid="{3EAE24A4-5DB8-4058-99B5-F1A96B2D9023}"/>
    <cellStyle name="Normal 7 3 2 3 2 2 3" xfId="4083" xr:uid="{1C78415D-0DDE-4992-9087-75802C941A58}"/>
    <cellStyle name="Normal 7 3 2 3 2 3" xfId="2083" xr:uid="{0EB64C40-F39E-4879-BC22-B78E62440AC7}"/>
    <cellStyle name="Normal 7 3 2 3 2 3 2" xfId="4084" xr:uid="{A323ADDA-1E2D-4F68-806E-AC2A8CB88765}"/>
    <cellStyle name="Normal 7 3 2 3 2 4" xfId="2084" xr:uid="{D58F3AC4-95A1-4DEE-8124-1ECD8C39DF80}"/>
    <cellStyle name="Normal 7 3 2 3 3" xfId="2085" xr:uid="{5ECED906-7576-40FB-AA68-E85CAF13B9AF}"/>
    <cellStyle name="Normal 7 3 2 3 3 2" xfId="2086" xr:uid="{362C41A4-1627-4561-B8DB-C451CD185668}"/>
    <cellStyle name="Normal 7 3 2 3 3 2 2" xfId="4085" xr:uid="{4A5C64B5-1CCC-4187-8D54-6252BBF1A277}"/>
    <cellStyle name="Normal 7 3 2 3 3 3" xfId="2087" xr:uid="{0F25B062-9066-4C06-9B0D-48BAB4B5AD4E}"/>
    <cellStyle name="Normal 7 3 2 3 3 4" xfId="2088" xr:uid="{57E20E28-2823-4672-848C-B4F7C992FD5C}"/>
    <cellStyle name="Normal 7 3 2 3 4" xfId="2089" xr:uid="{698F8570-19AF-4197-B58C-7846A55D1596}"/>
    <cellStyle name="Normal 7 3 2 3 4 2" xfId="4086" xr:uid="{00FA36E3-8B86-44DB-B1A5-5A23F08ADEA0}"/>
    <cellStyle name="Normal 7 3 2 3 5" xfId="2090" xr:uid="{C7764A45-4D2E-4306-BF03-1D4BF5D6BE5F}"/>
    <cellStyle name="Normal 7 3 2 3 6" xfId="2091" xr:uid="{842EFEFF-C9C4-431D-86B6-3AC213A83438}"/>
    <cellStyle name="Normal 7 3 2 4" xfId="2092" xr:uid="{43EA2F05-1528-4052-8307-AD4F1D7FCD4E}"/>
    <cellStyle name="Normal 7 3 2 4 2" xfId="2093" xr:uid="{89BAF953-3E95-4AFF-8DB4-E2E70EDE905F}"/>
    <cellStyle name="Normal 7 3 2 4 2 2" xfId="2094" xr:uid="{FEB65B8D-BA50-4568-ACA8-AB4EAD9B6176}"/>
    <cellStyle name="Normal 7 3 2 4 2 2 2" xfId="4087" xr:uid="{177F4110-C306-440D-A0DD-F25F1D312C77}"/>
    <cellStyle name="Normal 7 3 2 4 2 3" xfId="2095" xr:uid="{986CD2D8-908B-4925-89BC-95316064EC43}"/>
    <cellStyle name="Normal 7 3 2 4 2 4" xfId="2096" xr:uid="{70BD5096-F5DE-4621-A194-C0821DEA31C6}"/>
    <cellStyle name="Normal 7 3 2 4 3" xfId="2097" xr:uid="{D2889DD9-D98D-4E3D-A05E-032E7E38A668}"/>
    <cellStyle name="Normal 7 3 2 4 3 2" xfId="4088" xr:uid="{32FC1019-3425-49B2-8540-B8E24DC17D5A}"/>
    <cellStyle name="Normal 7 3 2 4 4" xfId="2098" xr:uid="{2D85EFE1-8305-42AF-83D0-8CFA1915E165}"/>
    <cellStyle name="Normal 7 3 2 4 5" xfId="2099" xr:uid="{50545958-6A8B-4C48-B82F-14E94812D545}"/>
    <cellStyle name="Normal 7 3 2 5" xfId="2100" xr:uid="{03215AA9-B2F5-42CC-9EB6-733FF1353856}"/>
    <cellStyle name="Normal 7 3 2 5 2" xfId="2101" xr:uid="{B9CDF009-BBA7-49AA-83DD-296E61D595BA}"/>
    <cellStyle name="Normal 7 3 2 5 2 2" xfId="4089" xr:uid="{69DB96DA-703D-41A6-BAB3-6E49FAF7E990}"/>
    <cellStyle name="Normal 7 3 2 5 3" xfId="2102" xr:uid="{120BE3F8-3C59-4C1A-981B-8D701F19D1A4}"/>
    <cellStyle name="Normal 7 3 2 5 4" xfId="2103" xr:uid="{5D758E99-083A-432D-B080-93A5717FA76F}"/>
    <cellStyle name="Normal 7 3 2 6" xfId="2104" xr:uid="{119060A9-83AF-4B05-A602-777DA55DE58F}"/>
    <cellStyle name="Normal 7 3 2 6 2" xfId="2105" xr:uid="{F64F74DB-8A2D-49E7-89F8-47735C5B10CA}"/>
    <cellStyle name="Normal 7 3 2 6 3" xfId="2106" xr:uid="{F8F6AC6B-2C4E-4788-8B0F-F379E13BA76B}"/>
    <cellStyle name="Normal 7 3 2 6 4" xfId="2107" xr:uid="{923EEF8D-ABF3-403A-86DC-02CC403CEDCE}"/>
    <cellStyle name="Normal 7 3 2 7" xfId="2108" xr:uid="{71ADF014-137D-4DD4-97CA-CDC3AB475F4F}"/>
    <cellStyle name="Normal 7 3 2 8" xfId="2109" xr:uid="{AAD08D55-4FDC-4854-A844-403122959F8B}"/>
    <cellStyle name="Normal 7 3 2 9" xfId="2110" xr:uid="{A946C571-3F78-46C1-A9EB-36AF31282ED1}"/>
    <cellStyle name="Normal 7 3 3" xfId="2111" xr:uid="{0FF4CE57-AD7F-4028-A37F-5CAE4C4E9725}"/>
    <cellStyle name="Normal 7 3 3 2" xfId="2112" xr:uid="{E32332B5-E4F1-4BA9-A913-726CBE24D54F}"/>
    <cellStyle name="Normal 7 3 3 2 2" xfId="2113" xr:uid="{37A6AC08-679E-41C8-8162-E04ED3DE807C}"/>
    <cellStyle name="Normal 7 3 3 2 2 2" xfId="2114" xr:uid="{2A5A0CF5-6873-40F5-A1F6-0F439A8AA287}"/>
    <cellStyle name="Normal 7 3 3 2 2 2 2" xfId="4090" xr:uid="{89894D18-7B7F-4287-99B3-703290FDE8FE}"/>
    <cellStyle name="Normal 7 3 3 2 2 2 2 2" xfId="4655" xr:uid="{0FDD78D2-8621-4D4D-B9F7-14DD78BCC237}"/>
    <cellStyle name="Normal 7 3 3 2 2 2 3" xfId="4656" xr:uid="{ADF954E0-134B-4B67-94EA-6709B5F2773F}"/>
    <cellStyle name="Normal 7 3 3 2 2 3" xfId="2115" xr:uid="{E347A3D8-DADF-4137-ABFB-46DA32630F5B}"/>
    <cellStyle name="Normal 7 3 3 2 2 3 2" xfId="4657" xr:uid="{F0E28F19-32CE-4414-9FB2-452D5E741B92}"/>
    <cellStyle name="Normal 7 3 3 2 2 4" xfId="2116" xr:uid="{F1C18BE7-F9C6-4013-ACA0-7D6F9A7F6C0C}"/>
    <cellStyle name="Normal 7 3 3 2 3" xfId="2117" xr:uid="{A45796A5-C53F-4056-BE3A-B1B48F18D098}"/>
    <cellStyle name="Normal 7 3 3 2 3 2" xfId="2118" xr:uid="{C52DC047-5659-4AAB-9C15-251B0E5FC39C}"/>
    <cellStyle name="Normal 7 3 3 2 3 2 2" xfId="4658" xr:uid="{35736382-1C67-4C30-8E4E-4441F7EAE5BB}"/>
    <cellStyle name="Normal 7 3 3 2 3 3" xfId="2119" xr:uid="{D8B9B21C-3B87-4ED7-B80C-DAFB25CCDF35}"/>
    <cellStyle name="Normal 7 3 3 2 3 4" xfId="2120" xr:uid="{479A647C-DF0C-4E0C-ADC1-D3EEBEF53873}"/>
    <cellStyle name="Normal 7 3 3 2 4" xfId="2121" xr:uid="{21AD6505-1A06-4C1A-BFE9-F111FE4A3FD5}"/>
    <cellStyle name="Normal 7 3 3 2 4 2" xfId="4659" xr:uid="{01BADBCA-D7E5-4972-BFE6-B0FB78979AF0}"/>
    <cellStyle name="Normal 7 3 3 2 5" xfId="2122" xr:uid="{DFBAD764-5EB0-4BD4-AECD-7C1207043B43}"/>
    <cellStyle name="Normal 7 3 3 2 6" xfId="2123" xr:uid="{1F6F2457-3C87-4C7A-B377-38CA16F08421}"/>
    <cellStyle name="Normal 7 3 3 3" xfId="2124" xr:uid="{2E79C1E8-E348-44D6-B789-84ED76F71C1E}"/>
    <cellStyle name="Normal 7 3 3 3 2" xfId="2125" xr:uid="{F7C604D8-B880-47D9-8AAA-1590E86D8C09}"/>
    <cellStyle name="Normal 7 3 3 3 2 2" xfId="2126" xr:uid="{511556E4-A350-4A48-B29F-193984E2265A}"/>
    <cellStyle name="Normal 7 3 3 3 2 2 2" xfId="4660" xr:uid="{2F03245E-AD5B-4D91-923A-A68E2A8EFB8C}"/>
    <cellStyle name="Normal 7 3 3 3 2 3" xfId="2127" xr:uid="{94555C34-B201-4B3E-A13F-573CB4C6B724}"/>
    <cellStyle name="Normal 7 3 3 3 2 4" xfId="2128" xr:uid="{9767ACBC-16B5-451B-BF87-39FEE2FAC9F7}"/>
    <cellStyle name="Normal 7 3 3 3 3" xfId="2129" xr:uid="{0AEC763E-E963-452C-AE02-20F8DEC8619F}"/>
    <cellStyle name="Normal 7 3 3 3 3 2" xfId="4661" xr:uid="{5576475B-28D2-4325-A18E-B8739DD997EF}"/>
    <cellStyle name="Normal 7 3 3 3 4" xfId="2130" xr:uid="{0ED692C0-040B-4342-9942-FE4B85D5733E}"/>
    <cellStyle name="Normal 7 3 3 3 5" xfId="2131" xr:uid="{4C0C3602-7023-4849-AD5E-96D0AE390BBA}"/>
    <cellStyle name="Normal 7 3 3 4" xfId="2132" xr:uid="{A0AE6D2C-F7AC-43BF-A8D0-2D16380549C6}"/>
    <cellStyle name="Normal 7 3 3 4 2" xfId="2133" xr:uid="{1714A401-E895-4028-B4B9-6412B1BC265C}"/>
    <cellStyle name="Normal 7 3 3 4 2 2" xfId="4662" xr:uid="{BCEEA3AE-A055-49C8-B597-847978CB2798}"/>
    <cellStyle name="Normal 7 3 3 4 3" xfId="2134" xr:uid="{98E12049-2E55-43F9-90C0-CD37492698E6}"/>
    <cellStyle name="Normal 7 3 3 4 4" xfId="2135" xr:uid="{28EE22D6-6998-4DCB-8B45-2C156A7829B1}"/>
    <cellStyle name="Normal 7 3 3 5" xfId="2136" xr:uid="{49091C97-682A-468E-BAE4-9CB0831BF416}"/>
    <cellStyle name="Normal 7 3 3 5 2" xfId="2137" xr:uid="{337657B8-5BC8-4392-995D-6AAAEDEA50FA}"/>
    <cellStyle name="Normal 7 3 3 5 3" xfId="2138" xr:uid="{3114C29C-0C44-466A-B66C-A97ECA1C84A5}"/>
    <cellStyle name="Normal 7 3 3 5 4" xfId="2139" xr:uid="{37747970-0B7B-4C4B-8879-D1E609827EA1}"/>
    <cellStyle name="Normal 7 3 3 6" xfId="2140" xr:uid="{C894C282-A375-4B7F-9C1B-58059C895DE3}"/>
    <cellStyle name="Normal 7 3 3 7" xfId="2141" xr:uid="{6E428109-3549-4C5B-B52D-63F99C8E1718}"/>
    <cellStyle name="Normal 7 3 3 8" xfId="2142" xr:uid="{E7147BEC-F148-469D-88EF-2AD543464D9F}"/>
    <cellStyle name="Normal 7 3 4" xfId="2143" xr:uid="{CDDE5256-3EF4-42C9-B026-5B383A91B6E3}"/>
    <cellStyle name="Normal 7 3 4 2" xfId="2144" xr:uid="{9800118D-BA13-4122-A7BF-424671BA43AE}"/>
    <cellStyle name="Normal 7 3 4 2 2" xfId="2145" xr:uid="{F4B66FC1-19B6-4988-8E2F-E38B4CB885F5}"/>
    <cellStyle name="Normal 7 3 4 2 2 2" xfId="2146" xr:uid="{317AC89B-D57C-42A1-89A9-B9EEBFC0A990}"/>
    <cellStyle name="Normal 7 3 4 2 2 2 2" xfId="4091" xr:uid="{DD92A54F-8473-46F0-9146-3BB0CF365E33}"/>
    <cellStyle name="Normal 7 3 4 2 2 3" xfId="2147" xr:uid="{080786A3-4EB6-4E67-9687-24E633BA25AA}"/>
    <cellStyle name="Normal 7 3 4 2 2 4" xfId="2148" xr:uid="{5F7DBADA-5E74-4B6C-AC85-6A9CE57AA1A1}"/>
    <cellStyle name="Normal 7 3 4 2 3" xfId="2149" xr:uid="{ADF520B2-3687-42E6-85D5-96984514C75F}"/>
    <cellStyle name="Normal 7 3 4 2 3 2" xfId="4092" xr:uid="{50BB6E36-05B9-49C2-9CA9-4EEA55D6FEB8}"/>
    <cellStyle name="Normal 7 3 4 2 4" xfId="2150" xr:uid="{93229CC0-1DE2-4A64-ACB0-E4DB90F3621C}"/>
    <cellStyle name="Normal 7 3 4 2 5" xfId="2151" xr:uid="{B642DA86-6924-470F-963C-03F99F67A707}"/>
    <cellStyle name="Normal 7 3 4 3" xfId="2152" xr:uid="{ED8FA4A5-685A-4D6E-84B9-20B026BD2307}"/>
    <cellStyle name="Normal 7 3 4 3 2" xfId="2153" xr:uid="{1FB85208-1D68-470C-80FA-11954D508C68}"/>
    <cellStyle name="Normal 7 3 4 3 2 2" xfId="4093" xr:uid="{ABDEAFD0-FDEE-4478-A7CB-CF289C493D05}"/>
    <cellStyle name="Normal 7 3 4 3 3" xfId="2154" xr:uid="{1EE03CD9-9534-45AC-BC77-87218301C952}"/>
    <cellStyle name="Normal 7 3 4 3 4" xfId="2155" xr:uid="{A31FD8CE-726C-406A-9043-77D9DB4584CB}"/>
    <cellStyle name="Normal 7 3 4 4" xfId="2156" xr:uid="{17389A1E-7B9C-4D6C-A124-FFBFD745618E}"/>
    <cellStyle name="Normal 7 3 4 4 2" xfId="2157" xr:uid="{C1B9DC84-8338-4A5B-BDEA-05599534F7E4}"/>
    <cellStyle name="Normal 7 3 4 4 3" xfId="2158" xr:uid="{2D76B03C-9EFE-4E48-8F14-6326752C8205}"/>
    <cellStyle name="Normal 7 3 4 4 4" xfId="2159" xr:uid="{8910239F-A924-4C71-9841-D87844FEC29F}"/>
    <cellStyle name="Normal 7 3 4 5" xfId="2160" xr:uid="{537D7496-92CB-4444-99E7-CCFD8BF38179}"/>
    <cellStyle name="Normal 7 3 4 6" xfId="2161" xr:uid="{792CC4FA-9816-484E-B0B5-CEDFEFEB657A}"/>
    <cellStyle name="Normal 7 3 4 7" xfId="2162" xr:uid="{75DF578A-5F5B-4C56-AABA-E48AFAFA3C63}"/>
    <cellStyle name="Normal 7 3 5" xfId="2163" xr:uid="{6A88C1DD-99A1-4757-B865-52283D69A807}"/>
    <cellStyle name="Normal 7 3 5 2" xfId="2164" xr:uid="{4BD2B52E-6F1D-47EB-836C-F5C40A0C082C}"/>
    <cellStyle name="Normal 7 3 5 2 2" xfId="2165" xr:uid="{B620EB36-8729-4E20-ACF7-BB881FBD7B23}"/>
    <cellStyle name="Normal 7 3 5 2 2 2" xfId="4094" xr:uid="{73C610AD-9E02-477E-98B8-9DF823742ABD}"/>
    <cellStyle name="Normal 7 3 5 2 3" xfId="2166" xr:uid="{15977B19-2603-4377-8E63-84E08EDB428B}"/>
    <cellStyle name="Normal 7 3 5 2 4" xfId="2167" xr:uid="{F97F3D12-F47B-4036-BEBE-3F061E3E1034}"/>
    <cellStyle name="Normal 7 3 5 3" xfId="2168" xr:uid="{33725EDE-C899-495F-9991-41BB2657A63C}"/>
    <cellStyle name="Normal 7 3 5 3 2" xfId="2169" xr:uid="{AD47DC74-73A4-44E6-9B6D-36A71E5E967F}"/>
    <cellStyle name="Normal 7 3 5 3 3" xfId="2170" xr:uid="{EA1ECFCF-F766-4623-9A64-67CE88F385F8}"/>
    <cellStyle name="Normal 7 3 5 3 4" xfId="2171" xr:uid="{34EDF1AC-97B3-4151-A173-D08FF738B9F4}"/>
    <cellStyle name="Normal 7 3 5 4" xfId="2172" xr:uid="{273420F0-4E98-4AB8-A0AE-040AFCCB834E}"/>
    <cellStyle name="Normal 7 3 5 5" xfId="2173" xr:uid="{ABB91EA1-F4C6-4758-85C8-07490D30B770}"/>
    <cellStyle name="Normal 7 3 5 6" xfId="2174" xr:uid="{D6A03289-5BF6-4471-91C7-DF160B1538E5}"/>
    <cellStyle name="Normal 7 3 6" xfId="2175" xr:uid="{46CA39E1-B57B-4565-93CA-3CF591F5BB05}"/>
    <cellStyle name="Normal 7 3 6 2" xfId="2176" xr:uid="{7508C719-FD00-4B1F-86F8-F70B9E8C8A59}"/>
    <cellStyle name="Normal 7 3 6 2 2" xfId="2177" xr:uid="{D1C2FCA4-3319-4E65-BFC6-9C3E3D1F5ED5}"/>
    <cellStyle name="Normal 7 3 6 2 3" xfId="2178" xr:uid="{359C24A6-EF73-4F83-9C6A-2B08A87EB76B}"/>
    <cellStyle name="Normal 7 3 6 2 4" xfId="2179" xr:uid="{426718D2-A537-4260-98A9-23BC84F46A90}"/>
    <cellStyle name="Normal 7 3 6 3" xfId="2180" xr:uid="{C5FAD6C0-8B28-4E6A-9EF1-1C4436C8AEE3}"/>
    <cellStyle name="Normal 7 3 6 4" xfId="2181" xr:uid="{8CD268AC-4434-485D-BEE0-0944614AB8ED}"/>
    <cellStyle name="Normal 7 3 6 5" xfId="2182" xr:uid="{4EAFF753-C729-4D7F-BF97-0E70494FB3E7}"/>
    <cellStyle name="Normal 7 3 7" xfId="2183" xr:uid="{5C39AA0E-14E2-431F-A781-49EB7A98218B}"/>
    <cellStyle name="Normal 7 3 7 2" xfId="2184" xr:uid="{796F5D3F-7C6B-4DDF-9C38-5CD30B1EDADA}"/>
    <cellStyle name="Normal 7 3 7 3" xfId="2185" xr:uid="{3C20817A-F939-45A0-B52A-68BE31FC771A}"/>
    <cellStyle name="Normal 7 3 7 4" xfId="2186" xr:uid="{BC9C470A-4A24-4F60-BC69-01D810D35399}"/>
    <cellStyle name="Normal 7 3 8" xfId="2187" xr:uid="{3F3F2EE3-19D1-46AD-A0D8-D9EF3C166BB4}"/>
    <cellStyle name="Normal 7 3 8 2" xfId="2188" xr:uid="{D6BDDB82-0646-4903-A359-5D6A2D6F3215}"/>
    <cellStyle name="Normal 7 3 8 3" xfId="2189" xr:uid="{80510533-12A5-40D0-8C64-38058FDB292D}"/>
    <cellStyle name="Normal 7 3 8 4" xfId="2190" xr:uid="{FD3DEC42-0860-4583-B70A-A509286308D6}"/>
    <cellStyle name="Normal 7 3 9" xfId="2191" xr:uid="{48B7A270-7066-4159-8002-49394F425342}"/>
    <cellStyle name="Normal 7 4" xfId="2192" xr:uid="{A6A09BEC-FAC2-483A-A159-F2CADAC1A037}"/>
    <cellStyle name="Normal 7 4 10" xfId="2193" xr:uid="{67B777B0-15CE-4D97-AA8D-8C4E279D232D}"/>
    <cellStyle name="Normal 7 4 11" xfId="2194" xr:uid="{2C78222A-2AF6-4C5A-A869-507CA9F33AA9}"/>
    <cellStyle name="Normal 7 4 2" xfId="2195" xr:uid="{AAEF5F56-FCE5-4E7F-BD20-68658C7DA545}"/>
    <cellStyle name="Normal 7 4 2 2" xfId="2196" xr:uid="{6A94BCA1-91AE-45DF-BFDC-10E0ECADCCA9}"/>
    <cellStyle name="Normal 7 4 2 2 2" xfId="2197" xr:uid="{706DA588-91AC-47B1-9604-D7873A48717C}"/>
    <cellStyle name="Normal 7 4 2 2 2 2" xfId="2198" xr:uid="{3A7A39B7-F324-40A7-83C4-F9786F404975}"/>
    <cellStyle name="Normal 7 4 2 2 2 2 2" xfId="2199" xr:uid="{BE130CD4-EB0A-465C-8719-4FE841ED14E4}"/>
    <cellStyle name="Normal 7 4 2 2 2 2 3" xfId="2200" xr:uid="{E26E3665-84F7-4D2F-B580-41431BC8F329}"/>
    <cellStyle name="Normal 7 4 2 2 2 2 4" xfId="2201" xr:uid="{C68BB434-0ECC-45D8-ACD2-83CC788DB14E}"/>
    <cellStyle name="Normal 7 4 2 2 2 3" xfId="2202" xr:uid="{11284351-CB3B-486B-8CC5-ED68051EF709}"/>
    <cellStyle name="Normal 7 4 2 2 2 3 2" xfId="2203" xr:uid="{69F535C3-EA09-4094-B156-2A7319DB45CE}"/>
    <cellStyle name="Normal 7 4 2 2 2 3 3" xfId="2204" xr:uid="{0D522C35-4CF2-46DA-855D-4AF11C3DA5EA}"/>
    <cellStyle name="Normal 7 4 2 2 2 3 4" xfId="2205" xr:uid="{8121D7CA-4FFA-45C9-BEF4-4C45B7B2BD44}"/>
    <cellStyle name="Normal 7 4 2 2 2 4" xfId="2206" xr:uid="{326A697A-B163-4B00-ADB5-A5E7B8701FE3}"/>
    <cellStyle name="Normal 7 4 2 2 2 5" xfId="2207" xr:uid="{BC4457C4-A2AE-4919-81F4-0F1D2FBF99A3}"/>
    <cellStyle name="Normal 7 4 2 2 2 6" xfId="2208" xr:uid="{8B2BD839-2665-4E93-8265-05EABC81A8F7}"/>
    <cellStyle name="Normal 7 4 2 2 3" xfId="2209" xr:uid="{10FF52E7-C5C7-48FB-9011-FF8BD8AAF47A}"/>
    <cellStyle name="Normal 7 4 2 2 3 2" xfId="2210" xr:uid="{B5BB8F76-361D-4D72-B922-E13F4368AE41}"/>
    <cellStyle name="Normal 7 4 2 2 3 2 2" xfId="2211" xr:uid="{D9C6683E-8394-4F2E-8921-3C9B3CCB821F}"/>
    <cellStyle name="Normal 7 4 2 2 3 2 3" xfId="2212" xr:uid="{0D42B50F-2F61-4915-8AC8-D49A12162291}"/>
    <cellStyle name="Normal 7 4 2 2 3 2 4" xfId="2213" xr:uid="{3BA1E25A-8B5D-435A-ACE0-0D016A747671}"/>
    <cellStyle name="Normal 7 4 2 2 3 3" xfId="2214" xr:uid="{DDF20CE9-C92C-462E-9639-251E42A4F2FB}"/>
    <cellStyle name="Normal 7 4 2 2 3 4" xfId="2215" xr:uid="{982F2E30-7410-4B0E-8C11-E0EE115D4122}"/>
    <cellStyle name="Normal 7 4 2 2 3 5" xfId="2216" xr:uid="{BC26CFB2-B2B0-4378-AB9F-CBCB8B0E982D}"/>
    <cellStyle name="Normal 7 4 2 2 4" xfId="2217" xr:uid="{D4C7EFA7-35B6-4939-8EAE-D6B827E88918}"/>
    <cellStyle name="Normal 7 4 2 2 4 2" xfId="2218" xr:uid="{E62BD90D-C542-4844-8A57-70575F8A9EA3}"/>
    <cellStyle name="Normal 7 4 2 2 4 3" xfId="2219" xr:uid="{3F0B2E05-C40C-4D02-8E65-336AE217FE42}"/>
    <cellStyle name="Normal 7 4 2 2 4 4" xfId="2220" xr:uid="{458327D1-148B-4CC9-BC93-719D292D9541}"/>
    <cellStyle name="Normal 7 4 2 2 5" xfId="2221" xr:uid="{ACFE0D18-5CE5-4718-AD97-1E6DF8258196}"/>
    <cellStyle name="Normal 7 4 2 2 5 2" xfId="2222" xr:uid="{EE79B166-16DD-4F3B-992D-CA34303BA6F3}"/>
    <cellStyle name="Normal 7 4 2 2 5 3" xfId="2223" xr:uid="{8ED2E114-BD2D-4C53-BECA-07F8935873C3}"/>
    <cellStyle name="Normal 7 4 2 2 5 4" xfId="2224" xr:uid="{7D62D7E8-FF80-471B-9D9A-E6D4D470F08B}"/>
    <cellStyle name="Normal 7 4 2 2 6" xfId="2225" xr:uid="{CE1DB37F-0048-46AE-8B9E-254476D9C5A7}"/>
    <cellStyle name="Normal 7 4 2 2 7" xfId="2226" xr:uid="{6A12A23D-AE3B-4299-8224-FE9760EE6F33}"/>
    <cellStyle name="Normal 7 4 2 2 8" xfId="2227" xr:uid="{C1D3CFA9-C589-4A33-9CF9-8E4AA4FA1BF8}"/>
    <cellStyle name="Normal 7 4 2 3" xfId="2228" xr:uid="{0C819180-2644-4B64-8A70-6288BB934BAF}"/>
    <cellStyle name="Normal 7 4 2 3 2" xfId="2229" xr:uid="{7EE965D2-C920-4296-B7B9-7DF8CC5C950C}"/>
    <cellStyle name="Normal 7 4 2 3 2 2" xfId="2230" xr:uid="{4274ADA2-2C28-4DCF-8356-CAD1B7AA6F4E}"/>
    <cellStyle name="Normal 7 4 2 3 2 3" xfId="2231" xr:uid="{7CFFDF74-5395-4E5B-A58E-52CB3F00A8EA}"/>
    <cellStyle name="Normal 7 4 2 3 2 4" xfId="2232" xr:uid="{CBE2C8CA-904A-4C86-B44A-66DFCCCF7F25}"/>
    <cellStyle name="Normal 7 4 2 3 3" xfId="2233" xr:uid="{ED5DE291-F24C-450A-A013-82E5E3DED0E9}"/>
    <cellStyle name="Normal 7 4 2 3 3 2" xfId="2234" xr:uid="{1F5F3BC2-EEB4-47C7-A1FD-D3BA4342E318}"/>
    <cellStyle name="Normal 7 4 2 3 3 3" xfId="2235" xr:uid="{7CFA3721-15E8-4347-AD5F-AE8FC7ED8B92}"/>
    <cellStyle name="Normal 7 4 2 3 3 4" xfId="2236" xr:uid="{99DC324E-56BC-412D-9465-C40854F1A931}"/>
    <cellStyle name="Normal 7 4 2 3 4" xfId="2237" xr:uid="{BB96AF27-1DB8-44E0-BF0C-E445EB076202}"/>
    <cellStyle name="Normal 7 4 2 3 5" xfId="2238" xr:uid="{CC2B5D06-BF48-437E-80C0-DD1BCD0FF77A}"/>
    <cellStyle name="Normal 7 4 2 3 6" xfId="2239" xr:uid="{063843A7-533C-44D4-9094-6CE2F9ABC675}"/>
    <cellStyle name="Normal 7 4 2 4" xfId="2240" xr:uid="{7EAD5327-5EE3-4D39-A1A2-000FA4776513}"/>
    <cellStyle name="Normal 7 4 2 4 2" xfId="2241" xr:uid="{5201EDBB-684B-450A-B667-934683FBA9EC}"/>
    <cellStyle name="Normal 7 4 2 4 2 2" xfId="2242" xr:uid="{9ECE9276-9915-45AF-A636-20AEB6B57C98}"/>
    <cellStyle name="Normal 7 4 2 4 2 3" xfId="2243" xr:uid="{A42F880D-98AC-4A7B-8BB4-A676243A5980}"/>
    <cellStyle name="Normal 7 4 2 4 2 4" xfId="2244" xr:uid="{7A0044B1-94C2-4965-A693-1CEBB56C6641}"/>
    <cellStyle name="Normal 7 4 2 4 3" xfId="2245" xr:uid="{19039BF9-2951-40BC-A6E2-886D26199F68}"/>
    <cellStyle name="Normal 7 4 2 4 4" xfId="2246" xr:uid="{0289EC8C-269C-44FC-9838-D5C94EBF14B5}"/>
    <cellStyle name="Normal 7 4 2 4 5" xfId="2247" xr:uid="{4D4D3016-C1F7-4F39-83A5-9846CF38F6FF}"/>
    <cellStyle name="Normal 7 4 2 5" xfId="2248" xr:uid="{372C3EBA-DE87-4EAD-A197-339D9BF74AF7}"/>
    <cellStyle name="Normal 7 4 2 5 2" xfId="2249" xr:uid="{2BB9DA97-1BDA-46AF-A115-3E35B9997D9F}"/>
    <cellStyle name="Normal 7 4 2 5 3" xfId="2250" xr:uid="{F7D6A3F7-A58C-49FD-9968-423A6D64B779}"/>
    <cellStyle name="Normal 7 4 2 5 4" xfId="2251" xr:uid="{4710BD14-292E-423B-8F02-99F68CC9CCD0}"/>
    <cellStyle name="Normal 7 4 2 6" xfId="2252" xr:uid="{3FA56311-F4C0-4F3D-B4A6-53CE5C213288}"/>
    <cellStyle name="Normal 7 4 2 6 2" xfId="2253" xr:uid="{6C9B2553-1C20-4DE4-A896-A93944A1A44A}"/>
    <cellStyle name="Normal 7 4 2 6 3" xfId="2254" xr:uid="{EB5F7930-EA9A-468F-91C1-2D3D245DEED5}"/>
    <cellStyle name="Normal 7 4 2 6 4" xfId="2255" xr:uid="{6FD8E817-71BB-4921-AF44-F49FB176A6BD}"/>
    <cellStyle name="Normal 7 4 2 7" xfId="2256" xr:uid="{5CA075DE-207D-483D-90C5-8FD7F9B5062A}"/>
    <cellStyle name="Normal 7 4 2 8" xfId="2257" xr:uid="{59D17EA0-B90F-4E57-8A24-E885A70D914F}"/>
    <cellStyle name="Normal 7 4 2 9" xfId="2258" xr:uid="{E525475B-8669-4B62-A493-CD15C3BD10AB}"/>
    <cellStyle name="Normal 7 4 3" xfId="2259" xr:uid="{39015D5A-5F5E-4980-9384-6D291540D728}"/>
    <cellStyle name="Normal 7 4 3 2" xfId="2260" xr:uid="{C6F9FCCA-E7A6-4D81-A191-A75AC1E5CE5C}"/>
    <cellStyle name="Normal 7 4 3 2 2" xfId="2261" xr:uid="{8D675379-3806-46B7-A858-9FFBDD66F6B8}"/>
    <cellStyle name="Normal 7 4 3 2 2 2" xfId="2262" xr:uid="{3FDDAB5B-A287-4CA1-8D2F-197E45255D55}"/>
    <cellStyle name="Normal 7 4 3 2 2 2 2" xfId="4095" xr:uid="{3C195634-4386-479F-8A39-203803E5E1F2}"/>
    <cellStyle name="Normal 7 4 3 2 2 3" xfId="2263" xr:uid="{34EEE3C1-B5D7-4432-A67A-04908A93EBBE}"/>
    <cellStyle name="Normal 7 4 3 2 2 4" xfId="2264" xr:uid="{865E3241-263C-4998-B3D7-4E0C6219C582}"/>
    <cellStyle name="Normal 7 4 3 2 3" xfId="2265" xr:uid="{88468721-5413-4C74-BC31-E5992D5B9146}"/>
    <cellStyle name="Normal 7 4 3 2 3 2" xfId="2266" xr:uid="{33D0E1DA-8059-404D-9C82-7CB5F86CBC09}"/>
    <cellStyle name="Normal 7 4 3 2 3 3" xfId="2267" xr:uid="{333E6D30-C2BC-46DE-B6E0-AA7EAE8C198C}"/>
    <cellStyle name="Normal 7 4 3 2 3 4" xfId="2268" xr:uid="{6F1E2172-7347-42D2-A3A4-0E93B5C6F24E}"/>
    <cellStyle name="Normal 7 4 3 2 4" xfId="2269" xr:uid="{D6001208-DA34-4E3F-8928-8C73BA3A0E6D}"/>
    <cellStyle name="Normal 7 4 3 2 5" xfId="2270" xr:uid="{7F828252-D9DC-438F-B7DE-687C2E4222F6}"/>
    <cellStyle name="Normal 7 4 3 2 6" xfId="2271" xr:uid="{10A0A07C-95A2-4692-99E1-6C60E23BD181}"/>
    <cellStyle name="Normal 7 4 3 3" xfId="2272" xr:uid="{D65E2D96-4D79-4EBB-84E4-86046FF9C84E}"/>
    <cellStyle name="Normal 7 4 3 3 2" xfId="2273" xr:uid="{59CE1F19-51CE-4887-89F7-98B927EDAC47}"/>
    <cellStyle name="Normal 7 4 3 3 2 2" xfId="2274" xr:uid="{A17ECA81-7E1C-4BB3-80ED-193B2EE641D2}"/>
    <cellStyle name="Normal 7 4 3 3 2 3" xfId="2275" xr:uid="{E66126FE-A7F6-4FD9-80AB-5B9DED9AC93E}"/>
    <cellStyle name="Normal 7 4 3 3 2 4" xfId="2276" xr:uid="{0175CE72-56FA-446F-9A20-A17F1F390F4E}"/>
    <cellStyle name="Normal 7 4 3 3 3" xfId="2277" xr:uid="{E4BA702C-98FF-4479-911D-738FD4846E02}"/>
    <cellStyle name="Normal 7 4 3 3 4" xfId="2278" xr:uid="{A877AB03-4B7F-4A54-B792-19E0BB01A9BA}"/>
    <cellStyle name="Normal 7 4 3 3 5" xfId="2279" xr:uid="{FCAFD374-EA22-4BC0-AAEE-3FCDB2E6A098}"/>
    <cellStyle name="Normal 7 4 3 4" xfId="2280" xr:uid="{AEB446E2-378C-4169-B148-6728B249216C}"/>
    <cellStyle name="Normal 7 4 3 4 2" xfId="2281" xr:uid="{5ED0346E-3D0D-4B11-9B51-532DE6C25B0B}"/>
    <cellStyle name="Normal 7 4 3 4 3" xfId="2282" xr:uid="{7A8E44E1-F45C-406E-BFDB-0985DE91A7ED}"/>
    <cellStyle name="Normal 7 4 3 4 4" xfId="2283" xr:uid="{3B5304EF-372A-4F5D-AEAC-613A86219956}"/>
    <cellStyle name="Normal 7 4 3 5" xfId="2284" xr:uid="{7875DE75-DD6C-4014-B37F-A981133DE873}"/>
    <cellStyle name="Normal 7 4 3 5 2" xfId="2285" xr:uid="{9C58D41E-7603-4E62-A78E-955BB3D9860E}"/>
    <cellStyle name="Normal 7 4 3 5 3" xfId="2286" xr:uid="{75A207CF-C6C6-46F8-8C4B-3BFF8150D4C0}"/>
    <cellStyle name="Normal 7 4 3 5 4" xfId="2287" xr:uid="{E745210E-302E-4CCE-8505-18FE5606804F}"/>
    <cellStyle name="Normal 7 4 3 6" xfId="2288" xr:uid="{91A4AF27-BFAF-4C45-BB22-5ECAD8963388}"/>
    <cellStyle name="Normal 7 4 3 7" xfId="2289" xr:uid="{53B15A6C-C985-4023-B4F8-E10FDA940B2A}"/>
    <cellStyle name="Normal 7 4 3 8" xfId="2290" xr:uid="{E527564C-1AFE-49D7-850F-23C1BB603417}"/>
    <cellStyle name="Normal 7 4 4" xfId="2291" xr:uid="{C080A9F8-A637-48AA-BA49-7FBAACB1FC84}"/>
    <cellStyle name="Normal 7 4 4 2" xfId="2292" xr:uid="{D688C9ED-4BB5-4D2C-8CE0-9DEA0DD1C98B}"/>
    <cellStyle name="Normal 7 4 4 2 2" xfId="2293" xr:uid="{6206988E-30AC-4745-9C7F-A58D21050BF2}"/>
    <cellStyle name="Normal 7 4 4 2 2 2" xfId="2294" xr:uid="{A5108076-067A-487C-94B1-044A0A2333E7}"/>
    <cellStyle name="Normal 7 4 4 2 2 3" xfId="2295" xr:uid="{2F4E0DEC-9F38-4584-9236-A7CD4F5FE27D}"/>
    <cellStyle name="Normal 7 4 4 2 2 4" xfId="2296" xr:uid="{EB3335E6-2CF9-4730-8771-623FD6AF7FE0}"/>
    <cellStyle name="Normal 7 4 4 2 3" xfId="2297" xr:uid="{57BEE514-932E-4618-AB68-CC966AD7B0ED}"/>
    <cellStyle name="Normal 7 4 4 2 4" xfId="2298" xr:uid="{02A9A30A-F7B9-4351-8888-DF8351467AA5}"/>
    <cellStyle name="Normal 7 4 4 2 5" xfId="2299" xr:uid="{EB99561A-B416-497F-B238-54382DBD4936}"/>
    <cellStyle name="Normal 7 4 4 3" xfId="2300" xr:uid="{94C9723B-A826-4034-8102-530BF3A9B9CE}"/>
    <cellStyle name="Normal 7 4 4 3 2" xfId="2301" xr:uid="{89523386-2008-4B4B-9CCE-5F64CCFC10C4}"/>
    <cellStyle name="Normal 7 4 4 3 3" xfId="2302" xr:uid="{39E43031-B105-4347-A6C1-8C7583BC50B8}"/>
    <cellStyle name="Normal 7 4 4 3 4" xfId="2303" xr:uid="{55A63811-5FF8-4434-892F-052C1D0205E0}"/>
    <cellStyle name="Normal 7 4 4 4" xfId="2304" xr:uid="{76916818-14B3-406D-9EDE-2629D4B11A3D}"/>
    <cellStyle name="Normal 7 4 4 4 2" xfId="2305" xr:uid="{2D978E64-E89C-4100-A873-B0D632B0908F}"/>
    <cellStyle name="Normal 7 4 4 4 3" xfId="2306" xr:uid="{C1BD98B5-BC8B-48BD-9C3D-E0444CCD479F}"/>
    <cellStyle name="Normal 7 4 4 4 4" xfId="2307" xr:uid="{86457D7E-297B-4B73-A180-A9100CD532EA}"/>
    <cellStyle name="Normal 7 4 4 5" xfId="2308" xr:uid="{A64B68B6-4AEA-4CA1-8909-89CC9A0DE3E6}"/>
    <cellStyle name="Normal 7 4 4 6" xfId="2309" xr:uid="{2E8E37D8-9B1D-4981-B236-6553755D7B22}"/>
    <cellStyle name="Normal 7 4 4 7" xfId="2310" xr:uid="{A65CF6CA-CDAB-4F61-A3FD-C789DA782600}"/>
    <cellStyle name="Normal 7 4 5" xfId="2311" xr:uid="{8B802C7A-B242-4069-A89F-EB20F851736A}"/>
    <cellStyle name="Normal 7 4 5 2" xfId="2312" xr:uid="{6BAB4B8A-214E-4324-B2C7-356BE46B8A9C}"/>
    <cellStyle name="Normal 7 4 5 2 2" xfId="2313" xr:uid="{A67456E1-280E-444A-94D8-17C4107F1517}"/>
    <cellStyle name="Normal 7 4 5 2 3" xfId="2314" xr:uid="{AAEC8F3F-6522-424F-97B6-020D42BFA196}"/>
    <cellStyle name="Normal 7 4 5 2 4" xfId="2315" xr:uid="{76FA3597-08C9-4F2C-AA0F-8FEC1F6F2617}"/>
    <cellStyle name="Normal 7 4 5 3" xfId="2316" xr:uid="{D89F3445-3870-4BA8-81F8-18E10021F9C1}"/>
    <cellStyle name="Normal 7 4 5 3 2" xfId="2317" xr:uid="{7FB40C71-FE73-44A9-B94F-2472DE8007E8}"/>
    <cellStyle name="Normal 7 4 5 3 3" xfId="2318" xr:uid="{38629743-9222-4CEC-AE57-82E263213415}"/>
    <cellStyle name="Normal 7 4 5 3 4" xfId="2319" xr:uid="{470F352B-47DC-409A-897E-C4F8DF306548}"/>
    <cellStyle name="Normal 7 4 5 4" xfId="2320" xr:uid="{B3476CA5-834C-4644-B8C0-4DAA7FEF880E}"/>
    <cellStyle name="Normal 7 4 5 5" xfId="2321" xr:uid="{1C0FAA4F-F8D2-41EF-B745-EB680AA29C4F}"/>
    <cellStyle name="Normal 7 4 5 6" xfId="2322" xr:uid="{81FF37AD-BF77-47D3-9173-B0A5D99A3B27}"/>
    <cellStyle name="Normal 7 4 6" xfId="2323" xr:uid="{9533D800-49E4-45E5-AFA2-FCC114376B38}"/>
    <cellStyle name="Normal 7 4 6 2" xfId="2324" xr:uid="{B04000CD-EDE9-43F7-AF48-FE9BCE5FF072}"/>
    <cellStyle name="Normal 7 4 6 2 2" xfId="2325" xr:uid="{4EF9E519-2D8A-4692-BC0F-AAC68C6D4CD9}"/>
    <cellStyle name="Normal 7 4 6 2 3" xfId="2326" xr:uid="{39A02F9D-1C0D-42E3-AA68-BFDBD271F887}"/>
    <cellStyle name="Normal 7 4 6 2 4" xfId="2327" xr:uid="{E22102D7-66E1-4D8E-A669-96FC1A39FD01}"/>
    <cellStyle name="Normal 7 4 6 3" xfId="2328" xr:uid="{7BFD035E-D9F7-40A2-9B1D-44D1D34CE63E}"/>
    <cellStyle name="Normal 7 4 6 4" xfId="2329" xr:uid="{F7E478DE-5732-4E5B-8039-1046924A25A1}"/>
    <cellStyle name="Normal 7 4 6 5" xfId="2330" xr:uid="{DBB3FD1A-58F2-4011-9C0D-7986B794893E}"/>
    <cellStyle name="Normal 7 4 7" xfId="2331" xr:uid="{B81440CE-775F-4DFB-AF92-D0E466A2E3D2}"/>
    <cellStyle name="Normal 7 4 7 2" xfId="2332" xr:uid="{DE725B3F-05F3-45DD-A7C1-F20B190A79B1}"/>
    <cellStyle name="Normal 7 4 7 3" xfId="2333" xr:uid="{EE28BFAB-5FCF-4A60-BF1F-ADE3B89A42A8}"/>
    <cellStyle name="Normal 7 4 7 4" xfId="2334" xr:uid="{94B4A9ED-F765-4FB5-959D-FCBB080A9AA3}"/>
    <cellStyle name="Normal 7 4 8" xfId="2335" xr:uid="{176EC6E0-BC50-4953-9D52-5FAA51ECF434}"/>
    <cellStyle name="Normal 7 4 8 2" xfId="2336" xr:uid="{E68AC131-20FA-4C11-8450-6510BBDE9830}"/>
    <cellStyle name="Normal 7 4 8 3" xfId="2337" xr:uid="{E8FE94BC-213D-4FA3-BC95-38EEBB7FE1D5}"/>
    <cellStyle name="Normal 7 4 8 4" xfId="2338" xr:uid="{3E4F7F1D-1B06-441D-887E-F2E3ED810D34}"/>
    <cellStyle name="Normal 7 4 9" xfId="2339" xr:uid="{D3C1AB6A-935D-4959-891F-F1FF5A6EBCE0}"/>
    <cellStyle name="Normal 7 5" xfId="2340" xr:uid="{F319586C-1EAA-4C50-BA41-A29673C8E5E3}"/>
    <cellStyle name="Normal 7 5 2" xfId="2341" xr:uid="{11192AD9-03CD-4EB5-9206-CC3390DD6190}"/>
    <cellStyle name="Normal 7 5 2 2" xfId="2342" xr:uid="{F80B8AFE-EE16-43BC-850B-1386172159F9}"/>
    <cellStyle name="Normal 7 5 2 2 2" xfId="2343" xr:uid="{3E820BB3-0FE4-482F-AC08-7FBD9DC7185E}"/>
    <cellStyle name="Normal 7 5 2 2 2 2" xfId="2344" xr:uid="{48CE596A-3EDA-40E9-B227-B04EA817EF18}"/>
    <cellStyle name="Normal 7 5 2 2 2 3" xfId="2345" xr:uid="{69B101DE-6E49-46B6-AA30-B8A488E7C949}"/>
    <cellStyle name="Normal 7 5 2 2 2 4" xfId="2346" xr:uid="{6794C268-D966-4329-8BA5-E743B178EBBC}"/>
    <cellStyle name="Normal 7 5 2 2 3" xfId="2347" xr:uid="{48A25F9C-EA4B-49FA-B5C7-F6FFFBF1BB80}"/>
    <cellStyle name="Normal 7 5 2 2 3 2" xfId="2348" xr:uid="{39F8742F-88D4-4C15-A81C-94738FB9CCCA}"/>
    <cellStyle name="Normal 7 5 2 2 3 3" xfId="2349" xr:uid="{96B67FD0-D940-4BA6-A260-161F256302D8}"/>
    <cellStyle name="Normal 7 5 2 2 3 4" xfId="2350" xr:uid="{EC4A286C-A641-4728-BB70-EB618D9CCE0A}"/>
    <cellStyle name="Normal 7 5 2 2 4" xfId="2351" xr:uid="{2F88D973-87DA-4EC7-9E10-C0461592A87E}"/>
    <cellStyle name="Normal 7 5 2 2 5" xfId="2352" xr:uid="{3325CC14-2051-450E-BF0B-8633B07DFBF5}"/>
    <cellStyle name="Normal 7 5 2 2 6" xfId="2353" xr:uid="{DD0E6AE1-A967-4457-82E2-BCE1EBE52247}"/>
    <cellStyle name="Normal 7 5 2 3" xfId="2354" xr:uid="{6147B260-0E65-453C-A152-37398BAFAE2A}"/>
    <cellStyle name="Normal 7 5 2 3 2" xfId="2355" xr:uid="{7F342D1D-81DB-41A3-954A-A01352500FF9}"/>
    <cellStyle name="Normal 7 5 2 3 2 2" xfId="2356" xr:uid="{82477890-94D5-4A76-9BA7-0C55F811CF1E}"/>
    <cellStyle name="Normal 7 5 2 3 2 3" xfId="2357" xr:uid="{68129DB1-C118-46B9-849A-70ED9275E8C4}"/>
    <cellStyle name="Normal 7 5 2 3 2 4" xfId="2358" xr:uid="{01AB5ABC-9B5D-44FC-A447-58CF470E6E04}"/>
    <cellStyle name="Normal 7 5 2 3 3" xfId="2359" xr:uid="{28A45308-EA08-410C-9148-A0902A371032}"/>
    <cellStyle name="Normal 7 5 2 3 4" xfId="2360" xr:uid="{6D4B9BCF-4090-4242-AC63-70A9BED2957F}"/>
    <cellStyle name="Normal 7 5 2 3 5" xfId="2361" xr:uid="{44F2D8E4-8C4A-4F7B-B9CB-E2E3EFE56413}"/>
    <cellStyle name="Normal 7 5 2 4" xfId="2362" xr:uid="{DA9A718C-96E0-4335-AC33-9D6E31CFFD9B}"/>
    <cellStyle name="Normal 7 5 2 4 2" xfId="2363" xr:uid="{6F51A6A7-C7E4-445F-BEB7-DF21A563D938}"/>
    <cellStyle name="Normal 7 5 2 4 3" xfId="2364" xr:uid="{A2DDEC9E-B0AB-4A51-8885-AC4D5BABA992}"/>
    <cellStyle name="Normal 7 5 2 4 4" xfId="2365" xr:uid="{0C6E4AFA-B45C-43DD-BBD7-2451119554E5}"/>
    <cellStyle name="Normal 7 5 2 5" xfId="2366" xr:uid="{B2B4365D-F0E6-4BBE-A980-91F8509B1482}"/>
    <cellStyle name="Normal 7 5 2 5 2" xfId="2367" xr:uid="{D67D214D-63F2-4C99-84B1-535A826F7CDF}"/>
    <cellStyle name="Normal 7 5 2 5 3" xfId="2368" xr:uid="{E38EF1BA-6CA0-479A-8607-A9E77AD71550}"/>
    <cellStyle name="Normal 7 5 2 5 4" xfId="2369" xr:uid="{7616E1E9-BBE3-4B04-BD1D-2BDA920F2471}"/>
    <cellStyle name="Normal 7 5 2 6" xfId="2370" xr:uid="{EAC56C11-D77D-40CF-BDFC-5EDFB188DA72}"/>
    <cellStyle name="Normal 7 5 2 7" xfId="2371" xr:uid="{BDA62F37-197C-4E2D-B88C-890E65FAB4EC}"/>
    <cellStyle name="Normal 7 5 2 8" xfId="2372" xr:uid="{1C2BF0F3-E120-4B64-8257-94DBB58FD849}"/>
    <cellStyle name="Normal 7 5 3" xfId="2373" xr:uid="{8C75C507-B888-4FF8-A20D-04F73AA0C9A6}"/>
    <cellStyle name="Normal 7 5 3 2" xfId="2374" xr:uid="{3D62A226-FBA3-462A-BBCB-240CFAE5FFC5}"/>
    <cellStyle name="Normal 7 5 3 2 2" xfId="2375" xr:uid="{86D47FA7-3532-4908-A9ED-816785E9547E}"/>
    <cellStyle name="Normal 7 5 3 2 3" xfId="2376" xr:uid="{154E46A4-9269-4D72-A203-65C5DE3DF430}"/>
    <cellStyle name="Normal 7 5 3 2 4" xfId="2377" xr:uid="{7BD154C4-E0CF-47E6-911C-B45D3C69ED1C}"/>
    <cellStyle name="Normal 7 5 3 3" xfId="2378" xr:uid="{722A2D61-1BB5-4BF3-A9E8-FFE1A3CE5106}"/>
    <cellStyle name="Normal 7 5 3 3 2" xfId="2379" xr:uid="{78B39848-9C67-4CCA-9C78-3511E7D48ECC}"/>
    <cellStyle name="Normal 7 5 3 3 3" xfId="2380" xr:uid="{1C258A6D-B744-4CEE-997A-D2DA58E5B103}"/>
    <cellStyle name="Normal 7 5 3 3 4" xfId="2381" xr:uid="{95DD14B9-4E6C-4310-96DF-8CD868697C14}"/>
    <cellStyle name="Normal 7 5 3 4" xfId="2382" xr:uid="{819FBA33-3D0A-4FA1-9D56-B968CE9B3787}"/>
    <cellStyle name="Normal 7 5 3 5" xfId="2383" xr:uid="{93D322A6-98CF-47A2-B7C1-064EECE9DD45}"/>
    <cellStyle name="Normal 7 5 3 6" xfId="2384" xr:uid="{EEB2088F-C892-4627-8B9D-DB1FB2C034FC}"/>
    <cellStyle name="Normal 7 5 4" xfId="2385" xr:uid="{ABB5BB6E-26F9-4A51-AC6A-7CC1FDBE3B08}"/>
    <cellStyle name="Normal 7 5 4 2" xfId="2386" xr:uid="{8075E1C5-2AEE-4538-909F-BD6DD41776E3}"/>
    <cellStyle name="Normal 7 5 4 2 2" xfId="2387" xr:uid="{00A2D058-96EA-4FA1-A401-65B522CBBEAA}"/>
    <cellStyle name="Normal 7 5 4 2 3" xfId="2388" xr:uid="{66B26FCA-F86A-48A5-ACD2-AE50089A84C5}"/>
    <cellStyle name="Normal 7 5 4 2 4" xfId="2389" xr:uid="{BC54A30C-DE22-47A9-9F4B-0A42024AFE39}"/>
    <cellStyle name="Normal 7 5 4 3" xfId="2390" xr:uid="{A905576F-933B-407F-A5FB-17AE36FF9A16}"/>
    <cellStyle name="Normal 7 5 4 4" xfId="2391" xr:uid="{01AA1956-2E51-414B-A504-CEB9936370CB}"/>
    <cellStyle name="Normal 7 5 4 5" xfId="2392" xr:uid="{B7802776-7D51-43D8-97A6-78E07E27F596}"/>
    <cellStyle name="Normal 7 5 5" xfId="2393" xr:uid="{7434D87F-6626-4517-8508-8CFF492304DE}"/>
    <cellStyle name="Normal 7 5 5 2" xfId="2394" xr:uid="{AFAAE8D9-9312-486C-8B53-D02484C0B4F6}"/>
    <cellStyle name="Normal 7 5 5 3" xfId="2395" xr:uid="{3535930A-6DAF-462F-9E52-C915C800AEAD}"/>
    <cellStyle name="Normal 7 5 5 4" xfId="2396" xr:uid="{A29EFE9C-C600-4886-9EB2-11AF77ED9D59}"/>
    <cellStyle name="Normal 7 5 6" xfId="2397" xr:uid="{15A67788-B6A1-4482-A36F-1CEBB86C14AF}"/>
    <cellStyle name="Normal 7 5 6 2" xfId="2398" xr:uid="{C734B632-0345-4B87-A28D-C89412A44A8B}"/>
    <cellStyle name="Normal 7 5 6 3" xfId="2399" xr:uid="{35306317-3533-4DDD-8A04-240D6DF9F343}"/>
    <cellStyle name="Normal 7 5 6 4" xfId="2400" xr:uid="{43E4D572-E9EA-4870-8AA8-0318F907A40A}"/>
    <cellStyle name="Normal 7 5 7" xfId="2401" xr:uid="{12DF0AED-C272-49CA-9923-38F7257327DB}"/>
    <cellStyle name="Normal 7 5 8" xfId="2402" xr:uid="{C1339F3B-955D-4A2F-BAAB-13CC7D36313C}"/>
    <cellStyle name="Normal 7 5 9" xfId="2403" xr:uid="{01A7FCD5-172E-4AEC-A212-19F93D9DC5E0}"/>
    <cellStyle name="Normal 7 6" xfId="2404" xr:uid="{3D83E5C3-6F0A-47F3-ACF9-54C8C51495FD}"/>
    <cellStyle name="Normal 7 6 2" xfId="2405" xr:uid="{8D10CFFB-2541-4318-8248-9144B0160A1F}"/>
    <cellStyle name="Normal 7 6 2 2" xfId="2406" xr:uid="{21F3E648-58F3-4AA4-A3EF-DD8C27808896}"/>
    <cellStyle name="Normal 7 6 2 2 2" xfId="2407" xr:uid="{4A2701C2-43ED-4259-BAFC-EB2A45D0DD86}"/>
    <cellStyle name="Normal 7 6 2 2 2 2" xfId="4096" xr:uid="{AC2CD2A4-7926-40B0-9CF7-41B672CE83EC}"/>
    <cellStyle name="Normal 7 6 2 2 3" xfId="2408" xr:uid="{24B1F3AA-283F-4038-AA72-72ABF184F622}"/>
    <cellStyle name="Normal 7 6 2 2 4" xfId="2409" xr:uid="{D6CCED5A-576C-45E3-93CE-6A9710B870F9}"/>
    <cellStyle name="Normal 7 6 2 3" xfId="2410" xr:uid="{5C653543-8289-4831-9B4C-CB8B33BD886A}"/>
    <cellStyle name="Normal 7 6 2 3 2" xfId="2411" xr:uid="{7CEF2709-D6A2-442C-860E-2660F9D6A522}"/>
    <cellStyle name="Normal 7 6 2 3 3" xfId="2412" xr:uid="{D32BE3E3-7946-413E-A5C5-84C8CC450B13}"/>
    <cellStyle name="Normal 7 6 2 3 4" xfId="2413" xr:uid="{F125995B-9658-4A58-B03C-24E7B54E1446}"/>
    <cellStyle name="Normal 7 6 2 4" xfId="2414" xr:uid="{72E8A3D3-85C4-4C0F-826D-18E783630A32}"/>
    <cellStyle name="Normal 7 6 2 5" xfId="2415" xr:uid="{EE024DD1-0F9A-4DC2-9790-2B4A25459124}"/>
    <cellStyle name="Normal 7 6 2 6" xfId="2416" xr:uid="{AA288CBA-7214-4C9E-9727-D8AAA981A59C}"/>
    <cellStyle name="Normal 7 6 3" xfId="2417" xr:uid="{2EBAA564-2CAF-4A4B-AACF-C403208747B3}"/>
    <cellStyle name="Normal 7 6 3 2" xfId="2418" xr:uid="{A5F4CE18-EB7B-40DF-B7C2-4D5D067A70AE}"/>
    <cellStyle name="Normal 7 6 3 2 2" xfId="2419" xr:uid="{C8F50241-EDEE-43F9-8E74-51E2E0A82F9A}"/>
    <cellStyle name="Normal 7 6 3 2 3" xfId="2420" xr:uid="{3DAAE099-11F7-47FA-8F1F-2A992B8A0B8A}"/>
    <cellStyle name="Normal 7 6 3 2 4" xfId="2421" xr:uid="{EE87DECB-5155-4230-9F4C-588D2AE4A24E}"/>
    <cellStyle name="Normal 7 6 3 3" xfId="2422" xr:uid="{4BDDEC1C-0278-4D89-8512-E57FB88C1757}"/>
    <cellStyle name="Normal 7 6 3 4" xfId="2423" xr:uid="{DED29857-B336-4BE4-93C6-8A0B6E355A4A}"/>
    <cellStyle name="Normal 7 6 3 5" xfId="2424" xr:uid="{746D6631-D9CE-41E9-8165-E96DCDFD4CEE}"/>
    <cellStyle name="Normal 7 6 4" xfId="2425" xr:uid="{D1D9C0D7-24C2-4DD2-B0A8-4C7B0485D62A}"/>
    <cellStyle name="Normal 7 6 4 2" xfId="2426" xr:uid="{FF827B0B-84F0-4BA4-8CD2-6FBD3EFA32F7}"/>
    <cellStyle name="Normal 7 6 4 3" xfId="2427" xr:uid="{744C9ECB-9D53-42B3-82D9-A1933BC151A2}"/>
    <cellStyle name="Normal 7 6 4 4" xfId="2428" xr:uid="{1FDA151B-175B-4699-ACE6-7E992F883402}"/>
    <cellStyle name="Normal 7 6 5" xfId="2429" xr:uid="{7757F654-C537-40FE-999A-9F811695D10C}"/>
    <cellStyle name="Normal 7 6 5 2" xfId="2430" xr:uid="{A9342CD1-0267-4A31-A55D-125D5CA3484A}"/>
    <cellStyle name="Normal 7 6 5 3" xfId="2431" xr:uid="{F8F83E61-21F4-4352-8B36-C3FCEBA7072D}"/>
    <cellStyle name="Normal 7 6 5 4" xfId="2432" xr:uid="{F4B27549-9424-4E59-BAD7-1891E5479069}"/>
    <cellStyle name="Normal 7 6 6" xfId="2433" xr:uid="{4511ACC4-236D-42D3-BF70-4C64E5EB5924}"/>
    <cellStyle name="Normal 7 6 7" xfId="2434" xr:uid="{885194B3-CB0C-4419-8226-9BBB827A7488}"/>
    <cellStyle name="Normal 7 6 8" xfId="2435" xr:uid="{C65D18E1-703C-4F24-8CB3-0AE2E5942CCF}"/>
    <cellStyle name="Normal 7 7" xfId="2436" xr:uid="{0C886438-28E5-426E-A830-9DC744C0A8DC}"/>
    <cellStyle name="Normal 7 7 2" xfId="2437" xr:uid="{B42B5C34-A761-4864-909C-CEB4316C9021}"/>
    <cellStyle name="Normal 7 7 2 2" xfId="2438" xr:uid="{BCDFF24B-385B-40AD-9A91-14621003303E}"/>
    <cellStyle name="Normal 7 7 2 2 2" xfId="2439" xr:uid="{1EA47EC1-4085-4260-B1CA-5FC1E4E7DC16}"/>
    <cellStyle name="Normal 7 7 2 2 3" xfId="2440" xr:uid="{892CBE79-DF6A-4DF4-B5B1-0331BE5C6229}"/>
    <cellStyle name="Normal 7 7 2 2 4" xfId="2441" xr:uid="{717ED830-37E8-47C7-8F02-B33793C7FD01}"/>
    <cellStyle name="Normal 7 7 2 3" xfId="2442" xr:uid="{883B5AB9-EDC8-4A90-B32E-E636230E6E13}"/>
    <cellStyle name="Normal 7 7 2 4" xfId="2443" xr:uid="{C91C2367-EE44-4139-A16A-B69D5CE3F362}"/>
    <cellStyle name="Normal 7 7 2 5" xfId="2444" xr:uid="{7867BFA3-D698-4287-9151-7FF23618106D}"/>
    <cellStyle name="Normal 7 7 3" xfId="2445" xr:uid="{FE724547-4B31-4692-9ADE-FD87B33F5C28}"/>
    <cellStyle name="Normal 7 7 3 2" xfId="2446" xr:uid="{16EE36D6-B352-415F-9C46-9CEFFCF9D377}"/>
    <cellStyle name="Normal 7 7 3 3" xfId="2447" xr:uid="{9D8292E6-8BDA-487C-9806-FA84161275FA}"/>
    <cellStyle name="Normal 7 7 3 4" xfId="2448" xr:uid="{E108DFE8-9647-482F-9F2C-831CB5F95EB9}"/>
    <cellStyle name="Normal 7 7 4" xfId="2449" xr:uid="{28D246D7-7628-4896-87FC-1CD2301F61C3}"/>
    <cellStyle name="Normal 7 7 4 2" xfId="2450" xr:uid="{A11C2A30-1639-4278-8B14-A8EDF1D23AA7}"/>
    <cellStyle name="Normal 7 7 4 3" xfId="2451" xr:uid="{7A0EE84F-9B8F-4D28-960F-D86AED0E7DF3}"/>
    <cellStyle name="Normal 7 7 4 4" xfId="2452" xr:uid="{1095EA34-6C8F-4AE6-8210-7DC2A447EEE0}"/>
    <cellStyle name="Normal 7 7 5" xfId="2453" xr:uid="{CCEA55BE-09CE-4CC8-9434-46CF9B6079D4}"/>
    <cellStyle name="Normal 7 7 6" xfId="2454" xr:uid="{99B2DF2B-4B6C-4E6A-A3AA-D9F0A2ADCA84}"/>
    <cellStyle name="Normal 7 7 7" xfId="2455" xr:uid="{E3B6BEBE-298F-4C0C-BD71-C846532EF969}"/>
    <cellStyle name="Normal 7 8" xfId="2456" xr:uid="{D98498A5-1793-4510-BFC4-54BE60759A12}"/>
    <cellStyle name="Normal 7 8 2" xfId="2457" xr:uid="{BBB83B67-003D-4468-AC4F-7A55238CE95B}"/>
    <cellStyle name="Normal 7 8 2 2" xfId="2458" xr:uid="{87019091-30E0-4F3A-8B1E-2A32E786730F}"/>
    <cellStyle name="Normal 7 8 2 3" xfId="2459" xr:uid="{1DB29E62-2371-4191-A042-5A8066D5FD2D}"/>
    <cellStyle name="Normal 7 8 2 4" xfId="2460" xr:uid="{EC6E41F2-F0AB-4EE4-BA31-5D6344A27AC8}"/>
    <cellStyle name="Normal 7 8 3" xfId="2461" xr:uid="{71982C27-BEB1-4112-9573-A07207827087}"/>
    <cellStyle name="Normal 7 8 3 2" xfId="2462" xr:uid="{99C2BAFF-BE2D-415B-A960-B65861F344D3}"/>
    <cellStyle name="Normal 7 8 3 3" xfId="2463" xr:uid="{D876032B-D02F-4425-81A6-597BAA0DD541}"/>
    <cellStyle name="Normal 7 8 3 4" xfId="2464" xr:uid="{2B8ABB80-3301-460B-9002-A2D0F3F6B622}"/>
    <cellStyle name="Normal 7 8 4" xfId="2465" xr:uid="{0400C284-76C0-47BF-AF8B-8F17A268B078}"/>
    <cellStyle name="Normal 7 8 5" xfId="2466" xr:uid="{8592C499-CD3B-4D31-806F-2E1E0BE712CE}"/>
    <cellStyle name="Normal 7 8 6" xfId="2467" xr:uid="{7CED87E0-E5F6-42C8-AB35-007A7D533FB5}"/>
    <cellStyle name="Normal 7 9" xfId="2468" xr:uid="{1ECB4746-0E30-41A7-A248-C5B6D2AA3C2C}"/>
    <cellStyle name="Normal 7 9 2" xfId="2469" xr:uid="{DB6BC745-B27D-4832-9AF3-7E538D29D218}"/>
    <cellStyle name="Normal 7 9 2 2" xfId="2470" xr:uid="{18AA58D5-FE44-462D-8068-09AC8612167C}"/>
    <cellStyle name="Normal 7 9 2 2 2" xfId="4379" xr:uid="{6D8B29D6-F6A3-4A9C-B475-23E454342A07}"/>
    <cellStyle name="Normal 7 9 2 2 3" xfId="4611" xr:uid="{8AD9025B-2BE9-458C-90F8-B57CB03E6FD5}"/>
    <cellStyle name="Normal 7 9 2 3" xfId="2471" xr:uid="{88F781C3-5F2D-4304-9605-A92180074EB8}"/>
    <cellStyle name="Normal 7 9 2 4" xfId="2472" xr:uid="{7F32540D-3149-47BD-A007-BDBA1E5E68D7}"/>
    <cellStyle name="Normal 7 9 3" xfId="2473" xr:uid="{ED00D5FD-A919-4288-9E15-2CE0FBC1AC8E}"/>
    <cellStyle name="Normal 7 9 4" xfId="2474" xr:uid="{631CAFA5-C3A1-41C2-8B46-45C20A6B8839}"/>
    <cellStyle name="Normal 7 9 4 2" xfId="4745" xr:uid="{EF862189-F381-41A8-925F-371C1486CB5E}"/>
    <cellStyle name="Normal 7 9 4 3" xfId="4612" xr:uid="{A2C63797-60FE-4B57-8829-F0761E7F99B0}"/>
    <cellStyle name="Normal 7 9 4 4" xfId="4464" xr:uid="{BEF33EA9-E1FB-4126-AFCC-CC822A440890}"/>
    <cellStyle name="Normal 7 9 5" xfId="2475" xr:uid="{65956B3B-6D1E-4628-8101-2B99F99FA7B2}"/>
    <cellStyle name="Normal 8" xfId="87" xr:uid="{15FB75E7-D76F-41B8-9D14-B09C22765B0D}"/>
    <cellStyle name="Normal 8 10" xfId="2476" xr:uid="{4B48CBB8-48D2-4F1D-9DA5-4D7835327D6F}"/>
    <cellStyle name="Normal 8 10 2" xfId="2477" xr:uid="{0E21BCB6-35A0-4841-B6F7-87B7AE1FEDDB}"/>
    <cellStyle name="Normal 8 10 3" xfId="2478" xr:uid="{10F5D446-200F-4D67-92F6-AC097489F52A}"/>
    <cellStyle name="Normal 8 10 4" xfId="2479" xr:uid="{1DC37A58-ABCA-4C0C-926D-CC3A2F355D3C}"/>
    <cellStyle name="Normal 8 11" xfId="2480" xr:uid="{397F2697-D0F6-4CB9-AA75-A5D35E283D98}"/>
    <cellStyle name="Normal 8 11 2" xfId="2481" xr:uid="{236E9CBD-0B6A-46E0-9AD3-7F28D3F0C543}"/>
    <cellStyle name="Normal 8 11 3" xfId="2482" xr:uid="{7439DCC1-9312-4759-9011-6BD17EF17E2F}"/>
    <cellStyle name="Normal 8 11 4" xfId="2483" xr:uid="{A47C0703-797C-4D10-8059-C1BE877FB60E}"/>
    <cellStyle name="Normal 8 12" xfId="2484" xr:uid="{D5F44795-6258-4BF4-BDED-1FCFBBFA5A8D}"/>
    <cellStyle name="Normal 8 12 2" xfId="2485" xr:uid="{79D8AB78-0138-42B7-8C4C-D6C4A6EA215B}"/>
    <cellStyle name="Normal 8 13" xfId="2486" xr:uid="{759F6253-634F-4B14-9910-8BFF89A19945}"/>
    <cellStyle name="Normal 8 14" xfId="2487" xr:uid="{D5B5793D-5BC9-44F0-8C1A-623220B69C6F}"/>
    <cellStyle name="Normal 8 15" xfId="2488" xr:uid="{40B1DF7F-BC23-4915-895B-416EA5F9D725}"/>
    <cellStyle name="Normal 8 2" xfId="88" xr:uid="{2765A753-12B9-4041-B8E1-A0E8EEB5B8A5}"/>
    <cellStyle name="Normal 8 2 10" xfId="2489" xr:uid="{54F8C2E4-C88B-4817-92C7-9F3316B5EDA5}"/>
    <cellStyle name="Normal 8 2 11" xfId="2490" xr:uid="{A8112EC4-FDBF-4D66-90EA-B5CB956EA317}"/>
    <cellStyle name="Normal 8 2 2" xfId="2491" xr:uid="{17435E6C-C166-44F9-AC58-3C580D51F244}"/>
    <cellStyle name="Normal 8 2 2 2" xfId="2492" xr:uid="{DE7DA008-3F70-487C-BC36-65CFC53529F3}"/>
    <cellStyle name="Normal 8 2 2 2 2" xfId="2493" xr:uid="{F4EF2C23-14F0-44DC-AE9D-D9937C8FDD1D}"/>
    <cellStyle name="Normal 8 2 2 2 2 2" xfId="2494" xr:uid="{194C9F1D-3370-45DF-BC4C-8717BE176A89}"/>
    <cellStyle name="Normal 8 2 2 2 2 2 2" xfId="2495" xr:uid="{38878C7A-D0E3-4CC0-B927-F5FDA7E7A9B0}"/>
    <cellStyle name="Normal 8 2 2 2 2 2 2 2" xfId="4097" xr:uid="{30DD05AC-A18E-4280-ADC3-6D14F18B3445}"/>
    <cellStyle name="Normal 8 2 2 2 2 2 2 2 2" xfId="4098" xr:uid="{95B66CC6-B96D-4426-8141-4E93DE05ACA9}"/>
    <cellStyle name="Normal 8 2 2 2 2 2 2 3" xfId="4099" xr:uid="{0F8A4B7F-6FBD-450D-866D-70C7F839C820}"/>
    <cellStyle name="Normal 8 2 2 2 2 2 3" xfId="2496" xr:uid="{E91A5B7D-5B47-4379-8234-94635F04DDAE}"/>
    <cellStyle name="Normal 8 2 2 2 2 2 3 2" xfId="4100" xr:uid="{0CFDF8D6-7CA0-451B-86CC-F0FF6683C2FD}"/>
    <cellStyle name="Normal 8 2 2 2 2 2 4" xfId="2497" xr:uid="{B9680F19-E1E7-4D55-A939-267F181CCB4A}"/>
    <cellStyle name="Normal 8 2 2 2 2 3" xfId="2498" xr:uid="{701DA6C2-FE2D-4A63-B639-18AC73C99BDA}"/>
    <cellStyle name="Normal 8 2 2 2 2 3 2" xfId="2499" xr:uid="{7C0BA52A-0B9A-4A95-99FE-8F6699372D33}"/>
    <cellStyle name="Normal 8 2 2 2 2 3 2 2" xfId="4101" xr:uid="{A455D6FB-3AF8-4E30-B891-98235639AB61}"/>
    <cellStyle name="Normal 8 2 2 2 2 3 3" xfId="2500" xr:uid="{7D0AE1D7-3513-4B95-9E29-7F31AE3AB966}"/>
    <cellStyle name="Normal 8 2 2 2 2 3 4" xfId="2501" xr:uid="{A26B2660-E8B5-46DD-A9FE-1A6F3941F58C}"/>
    <cellStyle name="Normal 8 2 2 2 2 4" xfId="2502" xr:uid="{1DC65104-A231-4080-8103-8DEE568C299E}"/>
    <cellStyle name="Normal 8 2 2 2 2 4 2" xfId="4102" xr:uid="{FACA63BE-D740-424E-AFBA-DBB3662108F3}"/>
    <cellStyle name="Normal 8 2 2 2 2 5" xfId="2503" xr:uid="{9706BCB4-1C85-4FBE-B2B1-AC1C04354F9A}"/>
    <cellStyle name="Normal 8 2 2 2 2 6" xfId="2504" xr:uid="{99195CCB-0CD2-4732-AA27-88336E85074A}"/>
    <cellStyle name="Normal 8 2 2 2 3" xfId="2505" xr:uid="{28A225DB-A9EA-468D-A20F-0AA08CB875CB}"/>
    <cellStyle name="Normal 8 2 2 2 3 2" xfId="2506" xr:uid="{E1C5519E-70B9-413C-9B4A-FEB9065C96B2}"/>
    <cellStyle name="Normal 8 2 2 2 3 2 2" xfId="2507" xr:uid="{7989D2EF-C470-424A-893B-6425974918A2}"/>
    <cellStyle name="Normal 8 2 2 2 3 2 2 2" xfId="4103" xr:uid="{B9A9E370-C7FB-4DB8-87F9-622D425F2D74}"/>
    <cellStyle name="Normal 8 2 2 2 3 2 2 2 2" xfId="4104" xr:uid="{705A5F36-A433-4669-87AD-4AEE715273DA}"/>
    <cellStyle name="Normal 8 2 2 2 3 2 2 3" xfId="4105" xr:uid="{6CC4F3A2-203B-4109-A304-F48221598006}"/>
    <cellStyle name="Normal 8 2 2 2 3 2 3" xfId="2508" xr:uid="{BAE05B93-D61F-4890-8FED-07DF93D88EB0}"/>
    <cellStyle name="Normal 8 2 2 2 3 2 3 2" xfId="4106" xr:uid="{03F87092-13AD-4B2A-82C2-4C16A48737EC}"/>
    <cellStyle name="Normal 8 2 2 2 3 2 4" xfId="2509" xr:uid="{E2236BFA-6F49-417F-9E91-4319575A92C3}"/>
    <cellStyle name="Normal 8 2 2 2 3 3" xfId="2510" xr:uid="{577E8500-2A87-4EE6-BEE0-4E1E4B0CE263}"/>
    <cellStyle name="Normal 8 2 2 2 3 3 2" xfId="4107" xr:uid="{527AF78D-D8A9-49BD-AC3F-9982CB90B9B4}"/>
    <cellStyle name="Normal 8 2 2 2 3 3 2 2" xfId="4108" xr:uid="{D082056C-B4AF-4588-AD66-3B8818F82006}"/>
    <cellStyle name="Normal 8 2 2 2 3 3 3" xfId="4109" xr:uid="{5B069029-AC43-44F1-942B-1B698229C646}"/>
    <cellStyle name="Normal 8 2 2 2 3 4" xfId="2511" xr:uid="{0E3547B8-AB89-484E-82FA-6ED7E336B172}"/>
    <cellStyle name="Normal 8 2 2 2 3 4 2" xfId="4110" xr:uid="{1A9D4B6A-156A-4837-BD75-5D7F39DDE945}"/>
    <cellStyle name="Normal 8 2 2 2 3 5" xfId="2512" xr:uid="{13BD313F-DAA1-496D-AACC-5381D42FEBC5}"/>
    <cellStyle name="Normal 8 2 2 2 4" xfId="2513" xr:uid="{A572EC9F-89EA-49E5-AA46-F7A0C663A87F}"/>
    <cellStyle name="Normal 8 2 2 2 4 2" xfId="2514" xr:uid="{190F98C2-7BB7-4592-AEA2-3251AB6848F5}"/>
    <cellStyle name="Normal 8 2 2 2 4 2 2" xfId="4111" xr:uid="{41CAF858-8CBC-4105-A753-877851BFB9D6}"/>
    <cellStyle name="Normal 8 2 2 2 4 2 2 2" xfId="4112" xr:uid="{7C73947D-FCB9-449F-BCE8-18193A701075}"/>
    <cellStyle name="Normal 8 2 2 2 4 2 3" xfId="4113" xr:uid="{D6193804-0FBD-42F1-A28F-B0289283D269}"/>
    <cellStyle name="Normal 8 2 2 2 4 3" xfId="2515" xr:uid="{8BAEDF0F-30B3-4DEF-AA9D-B1B918B61828}"/>
    <cellStyle name="Normal 8 2 2 2 4 3 2" xfId="4114" xr:uid="{F1E4BE8A-1C7E-4AEC-B952-7EE89763A20D}"/>
    <cellStyle name="Normal 8 2 2 2 4 4" xfId="2516" xr:uid="{CE59A5FD-69E1-4BE3-BDF1-05C87A19B7BD}"/>
    <cellStyle name="Normal 8 2 2 2 5" xfId="2517" xr:uid="{6C8C693B-826F-4E1E-BC4C-ED5A646749A0}"/>
    <cellStyle name="Normal 8 2 2 2 5 2" xfId="2518" xr:uid="{A5848DBB-2F5F-4614-82A0-4963226A0990}"/>
    <cellStyle name="Normal 8 2 2 2 5 2 2" xfId="4115" xr:uid="{10C57E00-F34D-4E9E-BD92-E38DF8608A91}"/>
    <cellStyle name="Normal 8 2 2 2 5 3" xfId="2519" xr:uid="{A4F9DF3B-DC1F-45EE-A42E-62EC7BDA37ED}"/>
    <cellStyle name="Normal 8 2 2 2 5 4" xfId="2520" xr:uid="{8BF0C21B-E3D4-4B6A-A250-701305FC85E1}"/>
    <cellStyle name="Normal 8 2 2 2 6" xfId="2521" xr:uid="{EAC39E4F-27BC-464A-A183-82EAEAAB19DC}"/>
    <cellStyle name="Normal 8 2 2 2 6 2" xfId="4116" xr:uid="{95FD559E-0E31-46D3-B3AE-0E26F29D2C55}"/>
    <cellStyle name="Normal 8 2 2 2 7" xfId="2522" xr:uid="{6442C693-EAF8-4AA5-B556-436ECC8B60CB}"/>
    <cellStyle name="Normal 8 2 2 2 8" xfId="2523" xr:uid="{42DFA8EF-537B-4AB0-9B41-67A55F3E4D7F}"/>
    <cellStyle name="Normal 8 2 2 3" xfId="2524" xr:uid="{5DE466B2-DE52-4F81-A2CD-C6CF91D0D0D4}"/>
    <cellStyle name="Normal 8 2 2 3 2" xfId="2525" xr:uid="{B4AF403A-61C4-4311-91E1-41054E410A6A}"/>
    <cellStyle name="Normal 8 2 2 3 2 2" xfId="2526" xr:uid="{48C5317E-1E7D-45CA-8DD5-D1B3C2EE39EF}"/>
    <cellStyle name="Normal 8 2 2 3 2 2 2" xfId="4117" xr:uid="{E95C178E-591A-4AD2-92B9-84A40DC7F245}"/>
    <cellStyle name="Normal 8 2 2 3 2 2 2 2" xfId="4118" xr:uid="{56467139-5D1A-4B55-BDC8-BF1FB7BBD184}"/>
    <cellStyle name="Normal 8 2 2 3 2 2 3" xfId="4119" xr:uid="{65F6717C-76AB-49F7-95EF-7F5823A246E8}"/>
    <cellStyle name="Normal 8 2 2 3 2 3" xfId="2527" xr:uid="{60155295-2205-4022-AF44-B38A5995037D}"/>
    <cellStyle name="Normal 8 2 2 3 2 3 2" xfId="4120" xr:uid="{8CE29D37-EC7F-4FE1-A223-00C2F0B1C6A0}"/>
    <cellStyle name="Normal 8 2 2 3 2 4" xfId="2528" xr:uid="{9827544F-B1A8-4262-A0EE-A1AE8C8D0321}"/>
    <cellStyle name="Normal 8 2 2 3 3" xfId="2529" xr:uid="{A7C96124-45C7-472E-BF93-8768BFA8509C}"/>
    <cellStyle name="Normal 8 2 2 3 3 2" xfId="2530" xr:uid="{0DD24C37-8201-4FF6-BB79-289C91410301}"/>
    <cellStyle name="Normal 8 2 2 3 3 2 2" xfId="4121" xr:uid="{70FC62FC-3F61-452C-94F4-A731DD82687B}"/>
    <cellStyle name="Normal 8 2 2 3 3 3" xfId="2531" xr:uid="{B82FCE1C-F79D-47A6-BDD5-6B03A487A7F5}"/>
    <cellStyle name="Normal 8 2 2 3 3 4" xfId="2532" xr:uid="{7081A38C-05D6-4BCD-A2CB-164F09BB2539}"/>
    <cellStyle name="Normal 8 2 2 3 4" xfId="2533" xr:uid="{D23C0BC7-13EE-4D16-B560-F13760621475}"/>
    <cellStyle name="Normal 8 2 2 3 4 2" xfId="4122" xr:uid="{FB192F4C-C14D-429E-9FFE-EE9C89F77C8B}"/>
    <cellStyle name="Normal 8 2 2 3 5" xfId="2534" xr:uid="{6066E135-D759-4C10-9244-7318D92D06C0}"/>
    <cellStyle name="Normal 8 2 2 3 6" xfId="2535" xr:uid="{A33A311B-2938-4670-A295-41383BE867E4}"/>
    <cellStyle name="Normal 8 2 2 4" xfId="2536" xr:uid="{81B26F3C-DD29-4A6C-9BF8-E12535A25308}"/>
    <cellStyle name="Normal 8 2 2 4 2" xfId="2537" xr:uid="{7BD71926-8A32-4744-97C0-6151869AB77E}"/>
    <cellStyle name="Normal 8 2 2 4 2 2" xfId="2538" xr:uid="{FDD8F3BB-4868-449B-BC0B-58AC6CEE8D69}"/>
    <cellStyle name="Normal 8 2 2 4 2 2 2" xfId="4123" xr:uid="{A60FF993-4CE0-4302-805D-6386733F5AF3}"/>
    <cellStyle name="Normal 8 2 2 4 2 2 2 2" xfId="4124" xr:uid="{7B243973-CCF1-4099-A9DC-B39C6AD23B1F}"/>
    <cellStyle name="Normal 8 2 2 4 2 2 3" xfId="4125" xr:uid="{7D86B242-08FE-4F31-90CC-F5F42C2E88C3}"/>
    <cellStyle name="Normal 8 2 2 4 2 3" xfId="2539" xr:uid="{2F9F49AD-3EE3-4F8D-A4B9-282C6C994D37}"/>
    <cellStyle name="Normal 8 2 2 4 2 3 2" xfId="4126" xr:uid="{7C8EBEC4-CC2F-425D-B09E-5577E2A5E6D7}"/>
    <cellStyle name="Normal 8 2 2 4 2 4" xfId="2540" xr:uid="{0D94F9F3-9EB1-4A5F-95F1-D842A856B564}"/>
    <cellStyle name="Normal 8 2 2 4 3" xfId="2541" xr:uid="{94366B8D-11F3-4436-ABF2-A0E8D778E556}"/>
    <cellStyle name="Normal 8 2 2 4 3 2" xfId="4127" xr:uid="{9F5CAE21-8220-40A3-B796-16C598F00F0B}"/>
    <cellStyle name="Normal 8 2 2 4 3 2 2" xfId="4128" xr:uid="{8E9479CB-804B-4F2A-ADB2-8BBAC8E45702}"/>
    <cellStyle name="Normal 8 2 2 4 3 3" xfId="4129" xr:uid="{9DB71CB5-6D85-4B1E-A7E1-8506EB42274D}"/>
    <cellStyle name="Normal 8 2 2 4 4" xfId="2542" xr:uid="{9D690326-2212-4602-BD03-62CC07973E9A}"/>
    <cellStyle name="Normal 8 2 2 4 4 2" xfId="4130" xr:uid="{56F90612-7787-4541-BB5B-81402D860555}"/>
    <cellStyle name="Normal 8 2 2 4 5" xfId="2543" xr:uid="{EB8FEDB2-73CC-47C5-B153-FFD56B84D9C5}"/>
    <cellStyle name="Normal 8 2 2 5" xfId="2544" xr:uid="{0CF4A8FC-9CC4-4392-8074-30CDBA198E9F}"/>
    <cellStyle name="Normal 8 2 2 5 2" xfId="2545" xr:uid="{C83797E4-FEAC-44FF-9003-2E1DDEB10FE2}"/>
    <cellStyle name="Normal 8 2 2 5 2 2" xfId="4131" xr:uid="{4B2D4397-9862-41F7-A673-D975D3311757}"/>
    <cellStyle name="Normal 8 2 2 5 2 2 2" xfId="4132" xr:uid="{12F7EDAF-0218-434A-BB3F-67051A0A85E5}"/>
    <cellStyle name="Normal 8 2 2 5 2 3" xfId="4133" xr:uid="{7C591812-5BEA-4B3F-9D66-F95381B2A028}"/>
    <cellStyle name="Normal 8 2 2 5 3" xfId="2546" xr:uid="{2B5B7C62-C068-4339-91D8-1DADF51D881E}"/>
    <cellStyle name="Normal 8 2 2 5 3 2" xfId="4134" xr:uid="{F8E952B1-10BF-4ADF-8248-099B6698BA5E}"/>
    <cellStyle name="Normal 8 2 2 5 4" xfId="2547" xr:uid="{FC283D49-71C9-4987-8DF0-49C578311D25}"/>
    <cellStyle name="Normal 8 2 2 6" xfId="2548" xr:uid="{49C1971C-8157-4C11-AC01-F77B0A101B69}"/>
    <cellStyle name="Normal 8 2 2 6 2" xfId="2549" xr:uid="{08655B7B-C128-41C6-8B7C-5CFEDAB6CDD9}"/>
    <cellStyle name="Normal 8 2 2 6 2 2" xfId="4135" xr:uid="{156F6888-2869-48CA-B992-B111027C956C}"/>
    <cellStyle name="Normal 8 2 2 6 3" xfId="2550" xr:uid="{854A0EB0-3D21-433E-96A3-8F295351088A}"/>
    <cellStyle name="Normal 8 2 2 6 4" xfId="2551" xr:uid="{AAF84496-7B5C-480E-A304-BEEA27770540}"/>
    <cellStyle name="Normal 8 2 2 7" xfId="2552" xr:uid="{8AFDC266-91EA-4AA5-87FD-519DEF8114BE}"/>
    <cellStyle name="Normal 8 2 2 7 2" xfId="4136" xr:uid="{A2EB00F3-1D80-4180-B016-A247E84B1222}"/>
    <cellStyle name="Normal 8 2 2 8" xfId="2553" xr:uid="{932E9E45-60AA-4A16-BB17-006E7CA85B5C}"/>
    <cellStyle name="Normal 8 2 2 9" xfId="2554" xr:uid="{CC5B22C6-2538-44B6-AD21-B53A6A7D04B6}"/>
    <cellStyle name="Normal 8 2 3" xfId="2555" xr:uid="{BDB6C306-03B8-4446-8D17-75076F36FA6A}"/>
    <cellStyle name="Normal 8 2 3 2" xfId="2556" xr:uid="{8C6CF045-EE7B-4114-898C-3F9578100FE8}"/>
    <cellStyle name="Normal 8 2 3 2 2" xfId="2557" xr:uid="{A5EBBF3B-B848-4BA4-8D76-AEB98CAC1DEB}"/>
    <cellStyle name="Normal 8 2 3 2 2 2" xfId="2558" xr:uid="{D12D4C76-1FCC-4388-B626-9288FE830DB6}"/>
    <cellStyle name="Normal 8 2 3 2 2 2 2" xfId="4137" xr:uid="{B407851E-CD65-4127-A81C-736400D5C93D}"/>
    <cellStyle name="Normal 8 2 3 2 2 2 2 2" xfId="4138" xr:uid="{AE6EE37F-54DA-405D-989E-77075E657493}"/>
    <cellStyle name="Normal 8 2 3 2 2 2 3" xfId="4139" xr:uid="{844BFE54-7DE6-4B20-8E61-CEAD42F4E461}"/>
    <cellStyle name="Normal 8 2 3 2 2 3" xfId="2559" xr:uid="{29F1E789-4331-42DA-84F7-0835D6529037}"/>
    <cellStyle name="Normal 8 2 3 2 2 3 2" xfId="4140" xr:uid="{6F874DBB-D086-41A0-93FE-E4BDFDE77362}"/>
    <cellStyle name="Normal 8 2 3 2 2 4" xfId="2560" xr:uid="{9EABDA43-88B8-4091-9A4C-BDEF0638BFD5}"/>
    <cellStyle name="Normal 8 2 3 2 3" xfId="2561" xr:uid="{B5867C5A-51DE-491A-806B-AFBC5626977D}"/>
    <cellStyle name="Normal 8 2 3 2 3 2" xfId="2562" xr:uid="{9550FCE6-13D2-41FF-8D33-9F5D6193178B}"/>
    <cellStyle name="Normal 8 2 3 2 3 2 2" xfId="4141" xr:uid="{4DC45571-751E-4680-B955-679704BE2E56}"/>
    <cellStyle name="Normal 8 2 3 2 3 3" xfId="2563" xr:uid="{8BFB0A1F-996B-4192-BD1D-811BCBA8B628}"/>
    <cellStyle name="Normal 8 2 3 2 3 4" xfId="2564" xr:uid="{5A888F39-CC65-4E06-AA01-1A53FC2C6DB5}"/>
    <cellStyle name="Normal 8 2 3 2 4" xfId="2565" xr:uid="{3B24235C-4D54-4398-B64B-9ECD474D6A22}"/>
    <cellStyle name="Normal 8 2 3 2 4 2" xfId="4142" xr:uid="{BE322E6F-345E-42EF-8942-8B95A972BA1F}"/>
    <cellStyle name="Normal 8 2 3 2 5" xfId="2566" xr:uid="{2D9A2396-CA85-4089-AD5E-F778A2424806}"/>
    <cellStyle name="Normal 8 2 3 2 6" xfId="2567" xr:uid="{0BC74726-64A7-4783-A892-6834CF621301}"/>
    <cellStyle name="Normal 8 2 3 3" xfId="2568" xr:uid="{6C4E85A3-D365-4D68-AF16-DDCFAFEAC1FB}"/>
    <cellStyle name="Normal 8 2 3 3 2" xfId="2569" xr:uid="{09D43024-1ADA-4458-B310-C74BF7AC223E}"/>
    <cellStyle name="Normal 8 2 3 3 2 2" xfId="2570" xr:uid="{0DA8E3C2-E369-4CE7-B7E9-4C98B3FBD9D4}"/>
    <cellStyle name="Normal 8 2 3 3 2 2 2" xfId="4143" xr:uid="{D3439675-1831-4D57-831F-7CCEBA336ECB}"/>
    <cellStyle name="Normal 8 2 3 3 2 2 2 2" xfId="4144" xr:uid="{8D99F20E-0F0E-42EB-BDB0-98ED5D2D5662}"/>
    <cellStyle name="Normal 8 2 3 3 2 2 3" xfId="4145" xr:uid="{F9DCB40E-6E18-4927-A67F-630078DB1E46}"/>
    <cellStyle name="Normal 8 2 3 3 2 3" xfId="2571" xr:uid="{D2D0DE10-40A4-4909-951D-62323CC74058}"/>
    <cellStyle name="Normal 8 2 3 3 2 3 2" xfId="4146" xr:uid="{81FA3E20-5A90-4CF2-B1A1-963A3772F84B}"/>
    <cellStyle name="Normal 8 2 3 3 2 4" xfId="2572" xr:uid="{5E5DBD00-4A63-4D62-9FB5-538920B28D05}"/>
    <cellStyle name="Normal 8 2 3 3 3" xfId="2573" xr:uid="{F02382FE-97EA-4696-8438-7F8D0D93EBBC}"/>
    <cellStyle name="Normal 8 2 3 3 3 2" xfId="4147" xr:uid="{0E91F868-68A0-460F-B468-6BD9BD590C3D}"/>
    <cellStyle name="Normal 8 2 3 3 3 2 2" xfId="4148" xr:uid="{40DB2AC9-4D59-435F-9D52-22E8A815E629}"/>
    <cellStyle name="Normal 8 2 3 3 3 3" xfId="4149" xr:uid="{4A63692D-E9E0-4259-AD1E-66A5BD2AF774}"/>
    <cellStyle name="Normal 8 2 3 3 4" xfId="2574" xr:uid="{4D2C5C09-6CFE-4448-A50E-B7F379370D13}"/>
    <cellStyle name="Normal 8 2 3 3 4 2" xfId="4150" xr:uid="{3584060F-2757-44B7-B92E-663EACFBB144}"/>
    <cellStyle name="Normal 8 2 3 3 5" xfId="2575" xr:uid="{3A303055-6EB2-4CDC-A4C5-C84DF4CD5767}"/>
    <cellStyle name="Normal 8 2 3 4" xfId="2576" xr:uid="{BBC92398-08EF-4956-B896-41207F83EF2C}"/>
    <cellStyle name="Normal 8 2 3 4 2" xfId="2577" xr:uid="{B29EC020-C4E7-4F3F-9779-3624FD66B09A}"/>
    <cellStyle name="Normal 8 2 3 4 2 2" xfId="4151" xr:uid="{49031207-340D-4FF4-AFC6-B7B1EEB7620D}"/>
    <cellStyle name="Normal 8 2 3 4 2 2 2" xfId="4152" xr:uid="{01747AAA-8D18-4B22-BD92-964F54143164}"/>
    <cellStyle name="Normal 8 2 3 4 2 3" xfId="4153" xr:uid="{74CC5152-8112-40F3-A54C-7110292460FA}"/>
    <cellStyle name="Normal 8 2 3 4 3" xfId="2578" xr:uid="{52E78776-39EA-4CBD-96A0-23DA94A1FBC6}"/>
    <cellStyle name="Normal 8 2 3 4 3 2" xfId="4154" xr:uid="{41971590-379F-477C-8DC3-38369D02A2E5}"/>
    <cellStyle name="Normal 8 2 3 4 4" xfId="2579" xr:uid="{33A72286-9D7C-4981-BF94-AD2C26C4D725}"/>
    <cellStyle name="Normal 8 2 3 5" xfId="2580" xr:uid="{814D9771-5F00-4C18-B934-9A9163B40F89}"/>
    <cellStyle name="Normal 8 2 3 5 2" xfId="2581" xr:uid="{B83C05B5-7616-49A9-9D1F-4D6621AD144D}"/>
    <cellStyle name="Normal 8 2 3 5 2 2" xfId="4155" xr:uid="{3DE6A009-D556-4554-A606-7C6E3C3C85D5}"/>
    <cellStyle name="Normal 8 2 3 5 3" xfId="2582" xr:uid="{13560146-DDBA-41FF-A6A0-1C12C2974465}"/>
    <cellStyle name="Normal 8 2 3 5 4" xfId="2583" xr:uid="{A9ED8E2A-C444-4BEE-90E0-25287EAC17B6}"/>
    <cellStyle name="Normal 8 2 3 6" xfId="2584" xr:uid="{721B6416-DCC9-4C5E-98B8-9FE10B754D05}"/>
    <cellStyle name="Normal 8 2 3 6 2" xfId="4156" xr:uid="{EF35F597-F371-4EA1-A908-36A6506152EA}"/>
    <cellStyle name="Normal 8 2 3 7" xfId="2585" xr:uid="{59985361-8E1D-48EF-83C2-DA96D4A00836}"/>
    <cellStyle name="Normal 8 2 3 8" xfId="2586" xr:uid="{887645F0-81D6-4E41-AF71-B3ECC2CB52AC}"/>
    <cellStyle name="Normal 8 2 4" xfId="2587" xr:uid="{70B6864F-7F57-4C39-969C-8D8A48200F3F}"/>
    <cellStyle name="Normal 8 2 4 2" xfId="2588" xr:uid="{D20B476F-2FF7-41CB-88CA-90ECF0CDB5B3}"/>
    <cellStyle name="Normal 8 2 4 2 2" xfId="2589" xr:uid="{C8412987-1DD8-4313-A4BD-65EF4CEF47DC}"/>
    <cellStyle name="Normal 8 2 4 2 2 2" xfId="2590" xr:uid="{742BA9AE-40A6-40C0-B3AF-15F999D3E946}"/>
    <cellStyle name="Normal 8 2 4 2 2 2 2" xfId="4157" xr:uid="{D8D27B66-C632-4A8D-A302-D3ED35849E7C}"/>
    <cellStyle name="Normal 8 2 4 2 2 3" xfId="2591" xr:uid="{EDCD690B-BC9A-4781-A79D-5CD461B6DD1E}"/>
    <cellStyle name="Normal 8 2 4 2 2 4" xfId="2592" xr:uid="{C1824B59-FD0F-4F03-A51B-5A59A9531D70}"/>
    <cellStyle name="Normal 8 2 4 2 3" xfId="2593" xr:uid="{C8C13FA8-9B4C-46B4-A284-585B75BA3F20}"/>
    <cellStyle name="Normal 8 2 4 2 3 2" xfId="4158" xr:uid="{79F0A78F-832C-440E-9AE7-13217768B42C}"/>
    <cellStyle name="Normal 8 2 4 2 4" xfId="2594" xr:uid="{19E83125-6681-42D7-87D0-11F3D2AB6BF3}"/>
    <cellStyle name="Normal 8 2 4 2 5" xfId="2595" xr:uid="{C8C1ABF1-9410-45A8-8F63-69902C2CEEC9}"/>
    <cellStyle name="Normal 8 2 4 3" xfId="2596" xr:uid="{369AB4FD-DE19-4F32-816A-B832F8D4B7C0}"/>
    <cellStyle name="Normal 8 2 4 3 2" xfId="2597" xr:uid="{19FF1536-7FC7-4100-84F5-D65F714F955F}"/>
    <cellStyle name="Normal 8 2 4 3 2 2" xfId="4159" xr:uid="{879AEC06-675D-43B4-BBCF-57E9A2307B89}"/>
    <cellStyle name="Normal 8 2 4 3 3" xfId="2598" xr:uid="{03085CF9-00A5-4551-8547-D6097218AB12}"/>
    <cellStyle name="Normal 8 2 4 3 4" xfId="2599" xr:uid="{C32E18A3-C4FF-4B94-A09E-CC7DB1717331}"/>
    <cellStyle name="Normal 8 2 4 4" xfId="2600" xr:uid="{B16D03D1-E1E7-44A4-89F8-6B1A446AF948}"/>
    <cellStyle name="Normal 8 2 4 4 2" xfId="2601" xr:uid="{0DD49FA9-44F3-4D96-B164-412252D26D08}"/>
    <cellStyle name="Normal 8 2 4 4 3" xfId="2602" xr:uid="{BC658B22-BD8B-4884-8BA1-8198C31AC808}"/>
    <cellStyle name="Normal 8 2 4 4 4" xfId="2603" xr:uid="{420E006F-38E4-4970-9AB1-EE0EB51663D7}"/>
    <cellStyle name="Normal 8 2 4 5" xfId="2604" xr:uid="{DC080FA7-494B-468D-B976-044AA54B21DB}"/>
    <cellStyle name="Normal 8 2 4 6" xfId="2605" xr:uid="{0DB5D213-F42E-497A-A02F-D2E5A5F13305}"/>
    <cellStyle name="Normal 8 2 4 7" xfId="2606" xr:uid="{A68BC592-C315-44CF-AAD8-2B0C04732FD4}"/>
    <cellStyle name="Normal 8 2 5" xfId="2607" xr:uid="{A63F90FF-57AB-4291-B8BB-03373FCF4723}"/>
    <cellStyle name="Normal 8 2 5 2" xfId="2608" xr:uid="{9E6B71D5-414B-403F-BDEB-03EF5F140D4D}"/>
    <cellStyle name="Normal 8 2 5 2 2" xfId="2609" xr:uid="{AC4D3AB1-5E8B-4630-9A80-36D6D73CC1C7}"/>
    <cellStyle name="Normal 8 2 5 2 2 2" xfId="4160" xr:uid="{4CE9B6A4-5986-430A-BD5D-D245DB4CB49A}"/>
    <cellStyle name="Normal 8 2 5 2 2 2 2" xfId="4161" xr:uid="{0563A989-B368-4F10-9C8D-340AFDF632CA}"/>
    <cellStyle name="Normal 8 2 5 2 2 3" xfId="4162" xr:uid="{EAC5483C-BB6D-4EA4-8032-39C5D7242328}"/>
    <cellStyle name="Normal 8 2 5 2 3" xfId="2610" xr:uid="{F053D14F-6E36-45A5-A906-054079D24FCE}"/>
    <cellStyle name="Normal 8 2 5 2 3 2" xfId="4163" xr:uid="{93C3E9FF-B2F1-4070-BD75-310D186F7892}"/>
    <cellStyle name="Normal 8 2 5 2 4" xfId="2611" xr:uid="{6C1E15C4-B4F5-4A65-9F09-9F3ADA8C10F1}"/>
    <cellStyle name="Normal 8 2 5 3" xfId="2612" xr:uid="{37CF5610-9252-482B-8AF5-A685770F86E3}"/>
    <cellStyle name="Normal 8 2 5 3 2" xfId="2613" xr:uid="{1402AE7E-7CD3-4A63-BF5A-615C23AA8CFA}"/>
    <cellStyle name="Normal 8 2 5 3 2 2" xfId="4164" xr:uid="{7E99CED1-CFEC-4C63-B3DD-B437C4C942C7}"/>
    <cellStyle name="Normal 8 2 5 3 3" xfId="2614" xr:uid="{76C4E90E-AD19-4305-9BBD-02A93FB7D4BD}"/>
    <cellStyle name="Normal 8 2 5 3 4" xfId="2615" xr:uid="{668B5EE6-92FF-4EBD-89E8-A35F1EC241AD}"/>
    <cellStyle name="Normal 8 2 5 4" xfId="2616" xr:uid="{8D15F86E-A10C-4718-B449-53A0063AD597}"/>
    <cellStyle name="Normal 8 2 5 4 2" xfId="4165" xr:uid="{AD24E2F0-5279-465A-958E-CF1C25B4F46D}"/>
    <cellStyle name="Normal 8 2 5 5" xfId="2617" xr:uid="{D9CAAC54-1DBC-4C6F-A877-DAFB6BA340E7}"/>
    <cellStyle name="Normal 8 2 5 6" xfId="2618" xr:uid="{41CAAF8E-ED19-453A-9505-E093974EEF67}"/>
    <cellStyle name="Normal 8 2 6" xfId="2619" xr:uid="{CBFCA745-C75D-44FE-B766-16F0A5229F2E}"/>
    <cellStyle name="Normal 8 2 6 2" xfId="2620" xr:uid="{FF749C61-092F-41F0-9437-B79D147274FD}"/>
    <cellStyle name="Normal 8 2 6 2 2" xfId="2621" xr:uid="{1F093447-46A5-4C9E-BDB7-35CC34E3F9B5}"/>
    <cellStyle name="Normal 8 2 6 2 2 2" xfId="4166" xr:uid="{1217EAB2-3A03-476C-83AB-85EA566FC70C}"/>
    <cellStyle name="Normal 8 2 6 2 3" xfId="2622" xr:uid="{5924AD5B-6D4F-4767-83B4-CAABAE39729D}"/>
    <cellStyle name="Normal 8 2 6 2 4" xfId="2623" xr:uid="{8E394823-6EC0-4A32-8D3F-344CF646B73B}"/>
    <cellStyle name="Normal 8 2 6 3" xfId="2624" xr:uid="{3C539D2C-7979-4253-A909-9D9DD6DD8FA2}"/>
    <cellStyle name="Normal 8 2 6 3 2" xfId="4167" xr:uid="{79764FEF-F1FB-4AB5-A347-E7B6EEFBC734}"/>
    <cellStyle name="Normal 8 2 6 4" xfId="2625" xr:uid="{4AF50B90-690B-4073-A494-B0AA3E33A7F9}"/>
    <cellStyle name="Normal 8 2 6 5" xfId="2626" xr:uid="{77826D4E-313B-4A1E-A896-C6CDAF444094}"/>
    <cellStyle name="Normal 8 2 7" xfId="2627" xr:uid="{18AB63A8-9F80-4FAB-B3D7-CAB4FA7CB75E}"/>
    <cellStyle name="Normal 8 2 7 2" xfId="2628" xr:uid="{D64DC05D-6713-4ED2-B749-00E768B4A92E}"/>
    <cellStyle name="Normal 8 2 7 2 2" xfId="4168" xr:uid="{42CBC3EE-7DDC-4F3C-AE64-812F5BCDB130}"/>
    <cellStyle name="Normal 8 2 7 3" xfId="2629" xr:uid="{1B97DDAA-E61B-4490-827E-C7A18034C808}"/>
    <cellStyle name="Normal 8 2 7 4" xfId="2630" xr:uid="{02F9C4D6-416B-4316-A2A3-3F73BD1570BA}"/>
    <cellStyle name="Normal 8 2 8" xfId="2631" xr:uid="{DBF2FF68-70CA-4ABD-92A5-C569D9AE6542}"/>
    <cellStyle name="Normal 8 2 8 2" xfId="2632" xr:uid="{F2FBBF8D-603A-43C9-8CFE-7FCF65D84FA9}"/>
    <cellStyle name="Normal 8 2 8 3" xfId="2633" xr:uid="{4B995B2C-5536-4002-BC7A-99E914F1D715}"/>
    <cellStyle name="Normal 8 2 8 4" xfId="2634" xr:uid="{F02E97DC-EB30-4279-A04D-3FC214AC97BB}"/>
    <cellStyle name="Normal 8 2 9" xfId="2635" xr:uid="{A7B384DB-8FF5-4F84-B32D-7BF88A796726}"/>
    <cellStyle name="Normal 8 3" xfId="2636" xr:uid="{A624D616-683A-4040-8218-2B1A8307A938}"/>
    <cellStyle name="Normal 8 3 10" xfId="2637" xr:uid="{EED30AFE-0ECB-455A-AF9C-C6D0CF34E3BB}"/>
    <cellStyle name="Normal 8 3 11" xfId="2638" xr:uid="{91C7515F-09E6-4F4B-B992-DB3264C5EDB1}"/>
    <cellStyle name="Normal 8 3 2" xfId="2639" xr:uid="{CDD10743-C3A8-46F0-A5D1-93C9CD110D39}"/>
    <cellStyle name="Normal 8 3 2 2" xfId="2640" xr:uid="{8C1FD96A-4C7B-4219-8751-D27172CA96A0}"/>
    <cellStyle name="Normal 8 3 2 2 2" xfId="2641" xr:uid="{9D352D75-89A7-46FD-9D06-1C4DF037BE7F}"/>
    <cellStyle name="Normal 8 3 2 2 2 2" xfId="2642" xr:uid="{53DB736D-6073-4647-BFC3-44B506B909EC}"/>
    <cellStyle name="Normal 8 3 2 2 2 2 2" xfId="2643" xr:uid="{36D2FB00-79B2-488A-8BF9-9703CE76C036}"/>
    <cellStyle name="Normal 8 3 2 2 2 2 2 2" xfId="4169" xr:uid="{856AE89A-B799-451E-8075-46B85E539151}"/>
    <cellStyle name="Normal 8 3 2 2 2 2 3" xfId="2644" xr:uid="{21AAB8E1-ACF0-42C0-87F8-6498B3166F2A}"/>
    <cellStyle name="Normal 8 3 2 2 2 2 4" xfId="2645" xr:uid="{736DEC8A-8525-486F-AA59-12C470C7A558}"/>
    <cellStyle name="Normal 8 3 2 2 2 3" xfId="2646" xr:uid="{60DAA060-352F-48CE-87FC-4A76FA7C18A9}"/>
    <cellStyle name="Normal 8 3 2 2 2 3 2" xfId="2647" xr:uid="{A1C47CB1-5DBD-46A3-A599-5EC34E77F65C}"/>
    <cellStyle name="Normal 8 3 2 2 2 3 3" xfId="2648" xr:uid="{605C0340-F55F-4596-8990-5DCE10F8F4DC}"/>
    <cellStyle name="Normal 8 3 2 2 2 3 4" xfId="2649" xr:uid="{E0B31683-CCC8-4242-B04F-FCD143F7AC94}"/>
    <cellStyle name="Normal 8 3 2 2 2 4" xfId="2650" xr:uid="{A94E56E6-A095-4813-8C25-8EC892DA1652}"/>
    <cellStyle name="Normal 8 3 2 2 2 5" xfId="2651" xr:uid="{0AEBF216-AEDB-49FA-8A64-022E232D37AB}"/>
    <cellStyle name="Normal 8 3 2 2 2 6" xfId="2652" xr:uid="{EDC9E3C6-8DC9-4530-9E49-30CCFAE0777F}"/>
    <cellStyle name="Normal 8 3 2 2 3" xfId="2653" xr:uid="{C1A8D8E2-177A-419D-A615-3E454544ACA5}"/>
    <cellStyle name="Normal 8 3 2 2 3 2" xfId="2654" xr:uid="{F02ACC09-1E78-4248-90BE-9198BC7F4FB8}"/>
    <cellStyle name="Normal 8 3 2 2 3 2 2" xfId="2655" xr:uid="{A9F22B95-452C-4735-B833-43F81E3C7FBF}"/>
    <cellStyle name="Normal 8 3 2 2 3 2 3" xfId="2656" xr:uid="{C1A025F3-F3E6-4DDA-8AFD-FA97717F5E76}"/>
    <cellStyle name="Normal 8 3 2 2 3 2 4" xfId="2657" xr:uid="{DBFB55FE-1314-4E9A-A8AF-EE6B580BB158}"/>
    <cellStyle name="Normal 8 3 2 2 3 3" xfId="2658" xr:uid="{D8B9C13F-A3B2-4508-8266-3FB8B2F2699C}"/>
    <cellStyle name="Normal 8 3 2 2 3 4" xfId="2659" xr:uid="{B2AE3141-4DA3-4D29-82C7-A0A17CA7C026}"/>
    <cellStyle name="Normal 8 3 2 2 3 5" xfId="2660" xr:uid="{C76D5378-1F33-48A1-ABE6-0FAC20A1D115}"/>
    <cellStyle name="Normal 8 3 2 2 4" xfId="2661" xr:uid="{CCC38FAC-1D0D-4252-9129-A82C286886BA}"/>
    <cellStyle name="Normal 8 3 2 2 4 2" xfId="2662" xr:uid="{51C5250B-0998-4000-914B-6101B0EED822}"/>
    <cellStyle name="Normal 8 3 2 2 4 3" xfId="2663" xr:uid="{0A3E5610-4470-4AC9-99B5-1CC83CD6841F}"/>
    <cellStyle name="Normal 8 3 2 2 4 4" xfId="2664" xr:uid="{5A1EC8F2-43F5-45BA-83D4-10CEFD622A7A}"/>
    <cellStyle name="Normal 8 3 2 2 5" xfId="2665" xr:uid="{5BC2E686-0483-4372-913A-1A80E06212E7}"/>
    <cellStyle name="Normal 8 3 2 2 5 2" xfId="2666" xr:uid="{A611D8D7-A408-4806-8DB4-8D3F6868FDFE}"/>
    <cellStyle name="Normal 8 3 2 2 5 3" xfId="2667" xr:uid="{019385D2-2DB4-49C7-86B9-1DACB28F2C9E}"/>
    <cellStyle name="Normal 8 3 2 2 5 4" xfId="2668" xr:uid="{711C9AAD-3782-4C1E-BC2F-4A8DF44E06EE}"/>
    <cellStyle name="Normal 8 3 2 2 6" xfId="2669" xr:uid="{4B2A93AB-4BF7-4AFB-860E-EC431DE04884}"/>
    <cellStyle name="Normal 8 3 2 2 7" xfId="2670" xr:uid="{AF3749C3-339C-468F-B7F3-44FB0F4BC258}"/>
    <cellStyle name="Normal 8 3 2 2 8" xfId="2671" xr:uid="{4F14DE57-447F-412F-ACD4-661BCD1018CB}"/>
    <cellStyle name="Normal 8 3 2 3" xfId="2672" xr:uid="{9EA4A49C-5CD5-42C2-8A00-237648770072}"/>
    <cellStyle name="Normal 8 3 2 3 2" xfId="2673" xr:uid="{6795431A-DF93-44F4-8F5E-DA989CFC88D2}"/>
    <cellStyle name="Normal 8 3 2 3 2 2" xfId="2674" xr:uid="{AA8B2AF5-EDA9-4870-8368-F5ABE0684A62}"/>
    <cellStyle name="Normal 8 3 2 3 2 2 2" xfId="4170" xr:uid="{C7696E0E-DA06-4764-BFF1-0BCAA0AB7A1E}"/>
    <cellStyle name="Normal 8 3 2 3 2 2 2 2" xfId="4171" xr:uid="{609D9BBC-40C0-40B9-924B-5E896B754AF1}"/>
    <cellStyle name="Normal 8 3 2 3 2 2 3" xfId="4172" xr:uid="{8E4CC34D-736A-4522-B093-DCE1E1805A9F}"/>
    <cellStyle name="Normal 8 3 2 3 2 3" xfId="2675" xr:uid="{A27B71DB-EBE4-4406-B459-643A091376E9}"/>
    <cellStyle name="Normal 8 3 2 3 2 3 2" xfId="4173" xr:uid="{BA6546F0-BAB2-419A-BD85-32CD841AE0DE}"/>
    <cellStyle name="Normal 8 3 2 3 2 4" xfId="2676" xr:uid="{F89C665B-8416-4265-BF33-3A7245650AF6}"/>
    <cellStyle name="Normal 8 3 2 3 3" xfId="2677" xr:uid="{BC3373AF-40F6-442A-9B72-450E71D14B71}"/>
    <cellStyle name="Normal 8 3 2 3 3 2" xfId="2678" xr:uid="{B7678139-5318-4F5A-AE7D-E54966125AC7}"/>
    <cellStyle name="Normal 8 3 2 3 3 2 2" xfId="4174" xr:uid="{29AA2CCF-6305-4431-BE1D-894FFCF33131}"/>
    <cellStyle name="Normal 8 3 2 3 3 3" xfId="2679" xr:uid="{EB0B4C95-3D07-4923-B972-F9FF28340A62}"/>
    <cellStyle name="Normal 8 3 2 3 3 4" xfId="2680" xr:uid="{721EC5F3-8CAD-427B-9984-0034D4E42FA8}"/>
    <cellStyle name="Normal 8 3 2 3 4" xfId="2681" xr:uid="{47938FF2-31C5-49C1-83A7-876EE7542851}"/>
    <cellStyle name="Normal 8 3 2 3 4 2" xfId="4175" xr:uid="{6C0F6D99-0ED2-4357-B33A-92F35F1AF43C}"/>
    <cellStyle name="Normal 8 3 2 3 5" xfId="2682" xr:uid="{A9E6F477-10E8-4D2F-AC78-589C8D5165E4}"/>
    <cellStyle name="Normal 8 3 2 3 6" xfId="2683" xr:uid="{BBF67FD5-B413-4653-947B-153FE6A2C137}"/>
    <cellStyle name="Normal 8 3 2 4" xfId="2684" xr:uid="{F7D8AF05-C273-44E6-AE4E-2EB910868F64}"/>
    <cellStyle name="Normal 8 3 2 4 2" xfId="2685" xr:uid="{3504791D-2E4F-4272-849B-69D6406C7936}"/>
    <cellStyle name="Normal 8 3 2 4 2 2" xfId="2686" xr:uid="{E08166B1-A9A8-4DD8-ABDB-BB4284369DD6}"/>
    <cellStyle name="Normal 8 3 2 4 2 2 2" xfId="4176" xr:uid="{D44587EE-A709-480D-B807-8E49CC8E7593}"/>
    <cellStyle name="Normal 8 3 2 4 2 3" xfId="2687" xr:uid="{392AC1FE-5151-4A65-8F49-5FFAE4671A42}"/>
    <cellStyle name="Normal 8 3 2 4 2 4" xfId="2688" xr:uid="{596EB897-8BFB-416D-8E9B-A020F6A055C8}"/>
    <cellStyle name="Normal 8 3 2 4 3" xfId="2689" xr:uid="{D9512351-6D7A-4B3F-8234-81343BEAF55F}"/>
    <cellStyle name="Normal 8 3 2 4 3 2" xfId="4177" xr:uid="{27FCB98C-D126-464A-8F74-6F696333C747}"/>
    <cellStyle name="Normal 8 3 2 4 4" xfId="2690" xr:uid="{9C1B324B-2C24-4340-8A80-CB463E65BB34}"/>
    <cellStyle name="Normal 8 3 2 4 5" xfId="2691" xr:uid="{A058EFA0-0E36-4F07-AB33-E73E2D71B40F}"/>
    <cellStyle name="Normal 8 3 2 5" xfId="2692" xr:uid="{2311834C-8F0F-47A6-8333-49A4A5531854}"/>
    <cellStyle name="Normal 8 3 2 5 2" xfId="2693" xr:uid="{34AD37C1-943B-4EDF-B06C-F49149E02F65}"/>
    <cellStyle name="Normal 8 3 2 5 2 2" xfId="4178" xr:uid="{8610A7C1-CF9B-4A13-8D1B-1F1AF50D153B}"/>
    <cellStyle name="Normal 8 3 2 5 3" xfId="2694" xr:uid="{B2A087DE-6CFA-41AD-9B17-23D706038FD6}"/>
    <cellStyle name="Normal 8 3 2 5 4" xfId="2695" xr:uid="{8DFA44B4-AED1-4489-8BD0-8AE941932EA2}"/>
    <cellStyle name="Normal 8 3 2 6" xfId="2696" xr:uid="{2A74A790-7680-4879-BB57-C496FB4A716E}"/>
    <cellStyle name="Normal 8 3 2 6 2" xfId="2697" xr:uid="{4A2F7A0B-DD06-4A32-AF77-2381D3659CFD}"/>
    <cellStyle name="Normal 8 3 2 6 3" xfId="2698" xr:uid="{B5EC6134-7FE8-40DF-B524-9BA3E11E4770}"/>
    <cellStyle name="Normal 8 3 2 6 4" xfId="2699" xr:uid="{9426E0D8-D67F-4F24-B8E9-A9053CFF1B67}"/>
    <cellStyle name="Normal 8 3 2 7" xfId="2700" xr:uid="{64ADDB00-0E88-4F16-BE57-398C8CB2BC46}"/>
    <cellStyle name="Normal 8 3 2 8" xfId="2701" xr:uid="{12ABEE50-61E6-46FC-97AC-D14FC9DA12A0}"/>
    <cellStyle name="Normal 8 3 2 9" xfId="2702" xr:uid="{9EC98202-3CDF-42A9-B405-3E1F8702D60A}"/>
    <cellStyle name="Normal 8 3 3" xfId="2703" xr:uid="{5AFC5D2F-00B3-4A34-BCEA-FE79DB0E1C99}"/>
    <cellStyle name="Normal 8 3 3 2" xfId="2704" xr:uid="{5A0B0534-29FD-4F72-B323-075B9EB58EC9}"/>
    <cellStyle name="Normal 8 3 3 2 2" xfId="2705" xr:uid="{F6C62703-F221-46A7-A817-62A17BDCD6F6}"/>
    <cellStyle name="Normal 8 3 3 2 2 2" xfId="2706" xr:uid="{1D4F8B3D-4DA1-4915-BEB0-8DF98592D507}"/>
    <cellStyle name="Normal 8 3 3 2 2 2 2" xfId="4179" xr:uid="{67A0B593-4AE8-49C5-BB82-6D8772C7DC0C}"/>
    <cellStyle name="Normal 8 3 3 2 2 2 2 2" xfId="4663" xr:uid="{C9CD5849-9ADB-4382-88B3-8158ED74A89D}"/>
    <cellStyle name="Normal 8 3 3 2 2 2 3" xfId="4664" xr:uid="{E612FE20-07F6-498B-B269-C38944C79079}"/>
    <cellStyle name="Normal 8 3 3 2 2 3" xfId="2707" xr:uid="{E5B92B1F-AB9A-4F09-99C2-1BBA5935BC99}"/>
    <cellStyle name="Normal 8 3 3 2 2 3 2" xfId="4665" xr:uid="{D09C2202-E848-4F35-A582-AB199519E742}"/>
    <cellStyle name="Normal 8 3 3 2 2 4" xfId="2708" xr:uid="{9C18430A-FFAB-4632-A473-48DE4474FB95}"/>
    <cellStyle name="Normal 8 3 3 2 3" xfId="2709" xr:uid="{077CB978-EC55-4EEF-BBA0-40E2E679221E}"/>
    <cellStyle name="Normal 8 3 3 2 3 2" xfId="2710" xr:uid="{3837C5A9-73F4-4C63-A898-0FBC152483AE}"/>
    <cellStyle name="Normal 8 3 3 2 3 2 2" xfId="4666" xr:uid="{EB6C03BE-C10D-4CC2-8B24-AC4020BB02E6}"/>
    <cellStyle name="Normal 8 3 3 2 3 3" xfId="2711" xr:uid="{507D90FD-0876-4CEB-8D5C-61404F16D186}"/>
    <cellStyle name="Normal 8 3 3 2 3 4" xfId="2712" xr:uid="{00E47583-7325-4F50-9CA3-A4B9915BF106}"/>
    <cellStyle name="Normal 8 3 3 2 4" xfId="2713" xr:uid="{0AD4B035-2712-46FD-851E-662E19AEF1D5}"/>
    <cellStyle name="Normal 8 3 3 2 4 2" xfId="4667" xr:uid="{3B04DA65-9E55-4C63-8A60-4B841A895665}"/>
    <cellStyle name="Normal 8 3 3 2 5" xfId="2714" xr:uid="{2E47CE31-5B82-4E89-8083-61BA59473D9D}"/>
    <cellStyle name="Normal 8 3 3 2 6" xfId="2715" xr:uid="{929C6E97-5BF9-4472-B335-111D13A84288}"/>
    <cellStyle name="Normal 8 3 3 3" xfId="2716" xr:uid="{8443066B-2778-470B-B6E7-2D75E6BF791E}"/>
    <cellStyle name="Normal 8 3 3 3 2" xfId="2717" xr:uid="{7752E8C7-3ED4-4BB9-BA48-38EE739D444D}"/>
    <cellStyle name="Normal 8 3 3 3 2 2" xfId="2718" xr:uid="{0A811600-3C9D-4D3D-AD9B-98165098A01D}"/>
    <cellStyle name="Normal 8 3 3 3 2 2 2" xfId="4668" xr:uid="{93E062BB-00E1-4060-8AA7-5141030A76B6}"/>
    <cellStyle name="Normal 8 3 3 3 2 3" xfId="2719" xr:uid="{ED4C5B7A-059D-4F9C-AF50-0E4A2335DF4C}"/>
    <cellStyle name="Normal 8 3 3 3 2 4" xfId="2720" xr:uid="{31B1AACC-6B00-4B1C-BA35-2F6EBAE42115}"/>
    <cellStyle name="Normal 8 3 3 3 3" xfId="2721" xr:uid="{277D1525-7B2E-4DC0-A5E3-F7AF6F159B57}"/>
    <cellStyle name="Normal 8 3 3 3 3 2" xfId="4669" xr:uid="{CEB800A1-64BB-4BAE-96AD-4823D8FC1BBB}"/>
    <cellStyle name="Normal 8 3 3 3 4" xfId="2722" xr:uid="{0E95E495-C3C1-43DC-BA6D-DA89069586F0}"/>
    <cellStyle name="Normal 8 3 3 3 5" xfId="2723" xr:uid="{BCA057D1-D11D-4186-96F3-EFE60AE544BD}"/>
    <cellStyle name="Normal 8 3 3 4" xfId="2724" xr:uid="{336989F4-2404-4BC8-AF0C-E514CFB567C7}"/>
    <cellStyle name="Normal 8 3 3 4 2" xfId="2725" xr:uid="{3BDF7745-CB8B-4125-B24F-0E4C359CD4C2}"/>
    <cellStyle name="Normal 8 3 3 4 2 2" xfId="4670" xr:uid="{AAFCE4C9-9E70-4489-931F-129C1B81BD7C}"/>
    <cellStyle name="Normal 8 3 3 4 3" xfId="2726" xr:uid="{6DA9929E-395B-476B-A7FD-1870E103B9F6}"/>
    <cellStyle name="Normal 8 3 3 4 4" xfId="2727" xr:uid="{A93F62C2-ED64-4FAC-AC17-20E89804A0E2}"/>
    <cellStyle name="Normal 8 3 3 5" xfId="2728" xr:uid="{CE93D52A-9B19-4162-A9D4-56334A77B399}"/>
    <cellStyle name="Normal 8 3 3 5 2" xfId="2729" xr:uid="{EEC1309C-81ED-4B85-B0EC-88BAE0CD6430}"/>
    <cellStyle name="Normal 8 3 3 5 3" xfId="2730" xr:uid="{404C1F3F-9E74-4478-BBDA-79298278EB09}"/>
    <cellStyle name="Normal 8 3 3 5 4" xfId="2731" xr:uid="{AEA2B670-C4EA-4CF8-92F7-414A8FAC39AD}"/>
    <cellStyle name="Normal 8 3 3 6" xfId="2732" xr:uid="{7CF50C33-F5A8-44B1-B55F-BD4B951C5045}"/>
    <cellStyle name="Normal 8 3 3 7" xfId="2733" xr:uid="{141446BD-5366-4442-A93F-D4C1A30150B8}"/>
    <cellStyle name="Normal 8 3 3 8" xfId="2734" xr:uid="{DD22C3E8-FB45-41C9-AACC-CC0A7461E8E7}"/>
    <cellStyle name="Normal 8 3 4" xfId="2735" xr:uid="{4FD76592-D22A-4F6E-8A92-DA3BEA605B7D}"/>
    <cellStyle name="Normal 8 3 4 2" xfId="2736" xr:uid="{5E5E3E78-BAE6-4540-B5CB-20C251E25ECA}"/>
    <cellStyle name="Normal 8 3 4 2 2" xfId="2737" xr:uid="{004F2B10-7789-4019-98B2-4DCF79DAE7A8}"/>
    <cellStyle name="Normal 8 3 4 2 2 2" xfId="2738" xr:uid="{C8899C76-7651-49FD-9935-F8BA550B8DAE}"/>
    <cellStyle name="Normal 8 3 4 2 2 2 2" xfId="4180" xr:uid="{5AB86411-CE39-4332-9D31-C0A51D3776A4}"/>
    <cellStyle name="Normal 8 3 4 2 2 3" xfId="2739" xr:uid="{735B4E8B-A9D0-4259-B505-11640B4AC3C9}"/>
    <cellStyle name="Normal 8 3 4 2 2 4" xfId="2740" xr:uid="{755C16BF-5117-4106-9CE5-03287752B2AB}"/>
    <cellStyle name="Normal 8 3 4 2 3" xfId="2741" xr:uid="{29C8F78A-4FC5-405F-9F14-4464B74EC46B}"/>
    <cellStyle name="Normal 8 3 4 2 3 2" xfId="4181" xr:uid="{62FB3812-3587-4A46-8B2B-869BEC4CEBAC}"/>
    <cellStyle name="Normal 8 3 4 2 4" xfId="2742" xr:uid="{85C32BA0-CDB4-441B-A85C-E556867F4FDB}"/>
    <cellStyle name="Normal 8 3 4 2 5" xfId="2743" xr:uid="{34696B35-0A6B-450D-BD21-C52278EE8377}"/>
    <cellStyle name="Normal 8 3 4 3" xfId="2744" xr:uid="{71F50B7E-68E3-45FC-98B4-C405E5A57DD6}"/>
    <cellStyle name="Normal 8 3 4 3 2" xfId="2745" xr:uid="{1044AEDA-158E-4BD2-ACFC-EDCC21364796}"/>
    <cellStyle name="Normal 8 3 4 3 2 2" xfId="4182" xr:uid="{E2467889-E13B-4DEF-BABD-2138B7FF657B}"/>
    <cellStyle name="Normal 8 3 4 3 3" xfId="2746" xr:uid="{378FFD77-7DBB-4DF7-9F50-BB347EAC5C2F}"/>
    <cellStyle name="Normal 8 3 4 3 4" xfId="2747" xr:uid="{EDC0A612-06C4-4BB4-8BFF-B6307807E20D}"/>
    <cellStyle name="Normal 8 3 4 4" xfId="2748" xr:uid="{96051E80-2631-48E9-BFA7-5BB038A8C3DB}"/>
    <cellStyle name="Normal 8 3 4 4 2" xfId="2749" xr:uid="{51823782-E2E7-4241-AFB9-153592F6664D}"/>
    <cellStyle name="Normal 8 3 4 4 3" xfId="2750" xr:uid="{575C53CB-5ADE-4750-B7E9-5CB5BE34A57E}"/>
    <cellStyle name="Normal 8 3 4 4 4" xfId="2751" xr:uid="{DF4DE2E0-ED01-41F9-9FAB-7C11D70AF078}"/>
    <cellStyle name="Normal 8 3 4 5" xfId="2752" xr:uid="{4FE3BA1A-FF0E-4223-86D7-5E1489A12651}"/>
    <cellStyle name="Normal 8 3 4 6" xfId="2753" xr:uid="{5E15C2A7-2DD3-48B9-8600-622D7F6BBF59}"/>
    <cellStyle name="Normal 8 3 4 7" xfId="2754" xr:uid="{603CBB7C-38E2-4B5C-B1BC-5FFEFD9B0763}"/>
    <cellStyle name="Normal 8 3 5" xfId="2755" xr:uid="{81D2F230-4C43-409A-BEC8-ACAFEFEB1F59}"/>
    <cellStyle name="Normal 8 3 5 2" xfId="2756" xr:uid="{E5DD7298-60F4-4845-91EE-4C0298CA68FD}"/>
    <cellStyle name="Normal 8 3 5 2 2" xfId="2757" xr:uid="{86F34B9C-DBDD-4242-AA3A-0FC93457B945}"/>
    <cellStyle name="Normal 8 3 5 2 2 2" xfId="4183" xr:uid="{21F4A4E8-6AAF-4874-BB7D-54685900DDC2}"/>
    <cellStyle name="Normal 8 3 5 2 3" xfId="2758" xr:uid="{E5586648-189E-4A5B-8326-1ED2FA1CFD60}"/>
    <cellStyle name="Normal 8 3 5 2 4" xfId="2759" xr:uid="{394E562C-85ED-4205-ACA0-83EE3AA07613}"/>
    <cellStyle name="Normal 8 3 5 3" xfId="2760" xr:uid="{E4F9BCE4-0FC0-42B7-8238-1BB3D84A4A12}"/>
    <cellStyle name="Normal 8 3 5 3 2" xfId="2761" xr:uid="{5DF66810-1373-4D88-8D86-91C6FFD42BE6}"/>
    <cellStyle name="Normal 8 3 5 3 3" xfId="2762" xr:uid="{C4680703-9389-4339-BB79-A7170D4230B9}"/>
    <cellStyle name="Normal 8 3 5 3 4" xfId="2763" xr:uid="{A2F236B5-76D8-44DE-A000-826B5CCE3873}"/>
    <cellStyle name="Normal 8 3 5 4" xfId="2764" xr:uid="{8397501F-0A8A-467D-BA93-84C107438A10}"/>
    <cellStyle name="Normal 8 3 5 5" xfId="2765" xr:uid="{D811DAD6-7256-4014-99D7-49EFC028C65A}"/>
    <cellStyle name="Normal 8 3 5 6" xfId="2766" xr:uid="{4A62B925-8DCA-45C9-8C08-63454619AFA0}"/>
    <cellStyle name="Normal 8 3 6" xfId="2767" xr:uid="{8520A82B-A5E8-4D1C-9A29-C00E0DCDB6D3}"/>
    <cellStyle name="Normal 8 3 6 2" xfId="2768" xr:uid="{2D8FF36D-12E6-4FAF-BB87-9AC14A4E902E}"/>
    <cellStyle name="Normal 8 3 6 2 2" xfId="2769" xr:uid="{4AA172F3-889A-4728-AD21-B6EB591EBB91}"/>
    <cellStyle name="Normal 8 3 6 2 3" xfId="2770" xr:uid="{2721C7BC-3574-4955-AE60-3D78755082AB}"/>
    <cellStyle name="Normal 8 3 6 2 4" xfId="2771" xr:uid="{14C6F801-B298-40B1-A80D-E70DC3906E60}"/>
    <cellStyle name="Normal 8 3 6 3" xfId="2772" xr:uid="{2D13657D-D920-4EA9-94A5-372BE1F9AE7A}"/>
    <cellStyle name="Normal 8 3 6 4" xfId="2773" xr:uid="{27299144-73CC-4D41-A34F-2942E71037AD}"/>
    <cellStyle name="Normal 8 3 6 5" xfId="2774" xr:uid="{03FA0AE5-899A-4F4D-BE75-E3DD43D93B97}"/>
    <cellStyle name="Normal 8 3 7" xfId="2775" xr:uid="{E3EBAA8F-4ABA-4C24-A7B9-86CA9E06D174}"/>
    <cellStyle name="Normal 8 3 7 2" xfId="2776" xr:uid="{986B34B8-8F1B-4414-97B6-A9B7E75AA109}"/>
    <cellStyle name="Normal 8 3 7 3" xfId="2777" xr:uid="{34683B4B-5E70-4BE4-9910-C9933E7EA9AD}"/>
    <cellStyle name="Normal 8 3 7 4" xfId="2778" xr:uid="{E4DE2485-711D-49A8-AE3F-B5BE7026BEFA}"/>
    <cellStyle name="Normal 8 3 8" xfId="2779" xr:uid="{F20D83BD-7F2E-41D1-B668-7E946FFFD917}"/>
    <cellStyle name="Normal 8 3 8 2" xfId="2780" xr:uid="{CC7BA0B4-0B8D-4D47-82B8-10EE1D464287}"/>
    <cellStyle name="Normal 8 3 8 3" xfId="2781" xr:uid="{4B9E5EF4-215D-4589-AFE8-0B31C5AE19E5}"/>
    <cellStyle name="Normal 8 3 8 4" xfId="2782" xr:uid="{063D25C1-A47D-442C-933D-238CE6636BB6}"/>
    <cellStyle name="Normal 8 3 9" xfId="2783" xr:uid="{E9512FEC-D154-4210-88C9-D0E68CA5B237}"/>
    <cellStyle name="Normal 8 4" xfId="2784" xr:uid="{ABC53C25-5445-417A-81D6-D2F788548AB3}"/>
    <cellStyle name="Normal 8 4 10" xfId="2785" xr:uid="{01529178-97CC-47F0-8C6E-932ECF410CA9}"/>
    <cellStyle name="Normal 8 4 11" xfId="2786" xr:uid="{31CA3D68-DD60-40B5-98F5-AF0080843473}"/>
    <cellStyle name="Normal 8 4 2" xfId="2787" xr:uid="{788FFF39-DCB7-49EA-9FF5-E4839807B94F}"/>
    <cellStyle name="Normal 8 4 2 2" xfId="2788" xr:uid="{8D8D1594-7F33-4C06-9B91-938B77D64952}"/>
    <cellStyle name="Normal 8 4 2 2 2" xfId="2789" xr:uid="{90A76B91-2BA6-4CBA-BEC4-10A342D835E5}"/>
    <cellStyle name="Normal 8 4 2 2 2 2" xfId="2790" xr:uid="{AF054A68-F7A3-4876-9F16-6FF12D579727}"/>
    <cellStyle name="Normal 8 4 2 2 2 2 2" xfId="2791" xr:uid="{E641F0D4-47E1-4BB6-87F9-D80B1D621318}"/>
    <cellStyle name="Normal 8 4 2 2 2 2 3" xfId="2792" xr:uid="{0AB2F762-9E9D-421C-8541-CBF8EE8B5D7E}"/>
    <cellStyle name="Normal 8 4 2 2 2 2 4" xfId="2793" xr:uid="{DA507FC7-C780-4136-88C9-08EACA651EC3}"/>
    <cellStyle name="Normal 8 4 2 2 2 3" xfId="2794" xr:uid="{A6A42CE1-8614-4C13-811C-B568679047B6}"/>
    <cellStyle name="Normal 8 4 2 2 2 3 2" xfId="2795" xr:uid="{167E5343-C360-4C84-928B-89ED7A03884D}"/>
    <cellStyle name="Normal 8 4 2 2 2 3 3" xfId="2796" xr:uid="{44475E79-04EE-403A-9E9A-C3A5E498C5F6}"/>
    <cellStyle name="Normal 8 4 2 2 2 3 4" xfId="2797" xr:uid="{8C8A740E-BE3A-40B5-A119-10E2F5A162B6}"/>
    <cellStyle name="Normal 8 4 2 2 2 4" xfId="2798" xr:uid="{DA0EDD15-8515-4B31-A9F9-92632C0AEBC0}"/>
    <cellStyle name="Normal 8 4 2 2 2 5" xfId="2799" xr:uid="{F18C2CAC-F82D-4750-99C7-537B1EB3BA42}"/>
    <cellStyle name="Normal 8 4 2 2 2 6" xfId="2800" xr:uid="{D484DDA6-500A-4730-B3E7-EB175EA04A6D}"/>
    <cellStyle name="Normal 8 4 2 2 3" xfId="2801" xr:uid="{83353A24-6A46-4FEC-98B0-82F95D934FF5}"/>
    <cellStyle name="Normal 8 4 2 2 3 2" xfId="2802" xr:uid="{3615EEED-E3C2-47CE-B996-F067AFB779F5}"/>
    <cellStyle name="Normal 8 4 2 2 3 2 2" xfId="2803" xr:uid="{3643128D-8D35-4451-A1FA-A7652E74D0E2}"/>
    <cellStyle name="Normal 8 4 2 2 3 2 3" xfId="2804" xr:uid="{18054768-5094-4C93-8A50-6295D437DD90}"/>
    <cellStyle name="Normal 8 4 2 2 3 2 4" xfId="2805" xr:uid="{24F4407F-4B5D-4EBF-896A-BE2E0D6F91AE}"/>
    <cellStyle name="Normal 8 4 2 2 3 3" xfId="2806" xr:uid="{C0FF9D85-94AA-470B-A39A-3EC89799F96D}"/>
    <cellStyle name="Normal 8 4 2 2 3 4" xfId="2807" xr:uid="{9A92F14E-8B38-4E21-83A0-7BA537225260}"/>
    <cellStyle name="Normal 8 4 2 2 3 5" xfId="2808" xr:uid="{99AC591B-700F-4A2A-8FA9-263C93DC4985}"/>
    <cellStyle name="Normal 8 4 2 2 4" xfId="2809" xr:uid="{7F8114B0-A4DD-48B8-BD46-7261EE52CC70}"/>
    <cellStyle name="Normal 8 4 2 2 4 2" xfId="2810" xr:uid="{106BD6D4-DD61-4F3E-99D9-A6167D8B79AE}"/>
    <cellStyle name="Normal 8 4 2 2 4 3" xfId="2811" xr:uid="{9513801E-7076-41A2-A24E-0EA915104FDC}"/>
    <cellStyle name="Normal 8 4 2 2 4 4" xfId="2812" xr:uid="{E3D03A77-277C-479A-AB14-5DBEB75143CC}"/>
    <cellStyle name="Normal 8 4 2 2 5" xfId="2813" xr:uid="{8681EB41-E03B-4C57-8B4E-158E472B0517}"/>
    <cellStyle name="Normal 8 4 2 2 5 2" xfId="2814" xr:uid="{CDC4795F-F300-46DA-B6C8-AC02E2D25E35}"/>
    <cellStyle name="Normal 8 4 2 2 5 3" xfId="2815" xr:uid="{42AE305F-028A-434B-9844-52B05A0C42A8}"/>
    <cellStyle name="Normal 8 4 2 2 5 4" xfId="2816" xr:uid="{687B8C08-477B-41B1-BEE9-F74BC22B4564}"/>
    <cellStyle name="Normal 8 4 2 2 6" xfId="2817" xr:uid="{24396328-C205-4147-B202-0E31D50FEFBA}"/>
    <cellStyle name="Normal 8 4 2 2 7" xfId="2818" xr:uid="{EB89CC2C-6A24-49AE-93EE-F9D27F5FBD76}"/>
    <cellStyle name="Normal 8 4 2 2 8" xfId="2819" xr:uid="{9640BE41-933F-431C-9178-EFA3E67E2C90}"/>
    <cellStyle name="Normal 8 4 2 3" xfId="2820" xr:uid="{53C8C214-3A4B-43FE-8ED9-9B4D2DC72AFB}"/>
    <cellStyle name="Normal 8 4 2 3 2" xfId="2821" xr:uid="{59686B9D-6916-4285-845B-2165E520E8B8}"/>
    <cellStyle name="Normal 8 4 2 3 2 2" xfId="2822" xr:uid="{8B0302AD-57C5-48F9-A514-57C32B8A5ADD}"/>
    <cellStyle name="Normal 8 4 2 3 2 3" xfId="2823" xr:uid="{E657E3E9-895E-431A-BCE9-DD34A86D8FE6}"/>
    <cellStyle name="Normal 8 4 2 3 2 4" xfId="2824" xr:uid="{24707B2B-3D10-4772-854B-75AC46CA8CF6}"/>
    <cellStyle name="Normal 8 4 2 3 3" xfId="2825" xr:uid="{EA9959C2-BB2E-49B2-8338-73A4A455A535}"/>
    <cellStyle name="Normal 8 4 2 3 3 2" xfId="2826" xr:uid="{6A6C4CFD-82DB-4815-97DC-C405EA34B21E}"/>
    <cellStyle name="Normal 8 4 2 3 3 3" xfId="2827" xr:uid="{F6B47859-CDEB-430A-8838-2C7207FA9A3F}"/>
    <cellStyle name="Normal 8 4 2 3 3 4" xfId="2828" xr:uid="{AF3CB09E-93F9-42E6-8F15-E41914600D83}"/>
    <cellStyle name="Normal 8 4 2 3 4" xfId="2829" xr:uid="{0BCC27B6-D7F1-43AE-B1B9-869ECC4EB1FC}"/>
    <cellStyle name="Normal 8 4 2 3 5" xfId="2830" xr:uid="{86EDEC03-1E2C-42DC-9405-58A8CA142583}"/>
    <cellStyle name="Normal 8 4 2 3 6" xfId="2831" xr:uid="{AEE50E09-D56A-4489-9A62-17589A71460D}"/>
    <cellStyle name="Normal 8 4 2 4" xfId="2832" xr:uid="{FD23742C-BB4D-47FE-9260-6DB002D99105}"/>
    <cellStyle name="Normal 8 4 2 4 2" xfId="2833" xr:uid="{E1FEC0D0-5DBA-44DE-8F53-75DD932A04BF}"/>
    <cellStyle name="Normal 8 4 2 4 2 2" xfId="2834" xr:uid="{612B4E5F-C03B-40F2-AE35-A13619B80B3D}"/>
    <cellStyle name="Normal 8 4 2 4 2 3" xfId="2835" xr:uid="{9EC05933-A4FC-44F6-BEE0-9D5A168D16EA}"/>
    <cellStyle name="Normal 8 4 2 4 2 4" xfId="2836" xr:uid="{08ACA20E-914A-432D-BF51-C8F88862E768}"/>
    <cellStyle name="Normal 8 4 2 4 3" xfId="2837" xr:uid="{106240DA-44F0-44E6-AF58-C44444AE44C2}"/>
    <cellStyle name="Normal 8 4 2 4 4" xfId="2838" xr:uid="{60C55AB0-B200-4FC5-BB0A-3925349BDFF2}"/>
    <cellStyle name="Normal 8 4 2 4 5" xfId="2839" xr:uid="{7E52F860-E42B-444A-B1D8-CCFC7C1CF45F}"/>
    <cellStyle name="Normal 8 4 2 5" xfId="2840" xr:uid="{67DCE71F-2C87-4BAC-AC16-8D34D98EE35B}"/>
    <cellStyle name="Normal 8 4 2 5 2" xfId="2841" xr:uid="{03AF0EBE-5F97-432D-948F-77CE0A8B072B}"/>
    <cellStyle name="Normal 8 4 2 5 3" xfId="2842" xr:uid="{92560FA0-95C9-49E7-9233-EF0245033369}"/>
    <cellStyle name="Normal 8 4 2 5 4" xfId="2843" xr:uid="{1253F90F-A1B5-45C7-82EC-5538FE481E3D}"/>
    <cellStyle name="Normal 8 4 2 6" xfId="2844" xr:uid="{1E72F40B-7E1E-469E-A6A4-1949528B7C86}"/>
    <cellStyle name="Normal 8 4 2 6 2" xfId="2845" xr:uid="{9ED4DE41-F2B7-412C-9B84-B7CB963AFF64}"/>
    <cellStyle name="Normal 8 4 2 6 3" xfId="2846" xr:uid="{2B35972A-516A-47BB-91F2-2E23644359AB}"/>
    <cellStyle name="Normal 8 4 2 6 4" xfId="2847" xr:uid="{FEA99F13-6AF0-4FF6-BF65-378A95EC62A9}"/>
    <cellStyle name="Normal 8 4 2 7" xfId="2848" xr:uid="{D5BCF62E-9AAB-40C8-B3F1-E0398A79B7D4}"/>
    <cellStyle name="Normal 8 4 2 8" xfId="2849" xr:uid="{D5A1F285-CB5E-42C4-B4F1-BAD2BA012AAF}"/>
    <cellStyle name="Normal 8 4 2 9" xfId="2850" xr:uid="{BBF00EC9-BAF0-4B02-B93E-72408AFDE6DF}"/>
    <cellStyle name="Normal 8 4 3" xfId="2851" xr:uid="{FC29D8BF-7A74-4483-9F77-9D68D3C1F9A0}"/>
    <cellStyle name="Normal 8 4 3 2" xfId="2852" xr:uid="{DECAD189-A15D-4A26-AA12-0C2B619BEE58}"/>
    <cellStyle name="Normal 8 4 3 2 2" xfId="2853" xr:uid="{2D8B4CC0-F3F8-4490-9962-F14E16536C36}"/>
    <cellStyle name="Normal 8 4 3 2 2 2" xfId="2854" xr:uid="{3F0A4316-C46E-4B9F-BF77-8020C54A8E90}"/>
    <cellStyle name="Normal 8 4 3 2 2 2 2" xfId="4184" xr:uid="{E609C8E7-9A71-4015-BA34-3100BB493B65}"/>
    <cellStyle name="Normal 8 4 3 2 2 3" xfId="2855" xr:uid="{CD9D1211-313F-4BFD-A74B-BC9AF8672D22}"/>
    <cellStyle name="Normal 8 4 3 2 2 4" xfId="2856" xr:uid="{2C087EBB-7A4E-483B-B197-6179E9AE9F90}"/>
    <cellStyle name="Normal 8 4 3 2 3" xfId="2857" xr:uid="{12ABAC11-9894-4CE7-978B-255FE2EF0D0F}"/>
    <cellStyle name="Normal 8 4 3 2 3 2" xfId="2858" xr:uid="{B7D51464-74D7-49B0-8B09-A68FC3041147}"/>
    <cellStyle name="Normal 8 4 3 2 3 3" xfId="2859" xr:uid="{08447020-40CA-454D-9402-105B3B0225D4}"/>
    <cellStyle name="Normal 8 4 3 2 3 4" xfId="2860" xr:uid="{1FB2A8A1-7F3E-4696-B302-FCF7FD2579F2}"/>
    <cellStyle name="Normal 8 4 3 2 4" xfId="2861" xr:uid="{B96D0F9F-07FA-4D34-929A-B4C0CBA338BF}"/>
    <cellStyle name="Normal 8 4 3 2 5" xfId="2862" xr:uid="{F548CD45-C067-47D9-B92C-3FD70E8BD124}"/>
    <cellStyle name="Normal 8 4 3 2 6" xfId="2863" xr:uid="{14E68476-997A-448C-94A6-B8147D13440C}"/>
    <cellStyle name="Normal 8 4 3 3" xfId="2864" xr:uid="{BE547EE4-B341-4F12-BB47-C7F90F4AE31D}"/>
    <cellStyle name="Normal 8 4 3 3 2" xfId="2865" xr:uid="{9A992476-12A2-44B0-A4C2-A10597623EE1}"/>
    <cellStyle name="Normal 8 4 3 3 2 2" xfId="2866" xr:uid="{4766C420-9936-47EC-BBC8-095FED1157E2}"/>
    <cellStyle name="Normal 8 4 3 3 2 3" xfId="2867" xr:uid="{89F61856-2FB0-4B00-973E-7A953C26FAAF}"/>
    <cellStyle name="Normal 8 4 3 3 2 4" xfId="2868" xr:uid="{9DC1D0ED-45CE-4FCA-AFB4-8B2AD785C729}"/>
    <cellStyle name="Normal 8 4 3 3 3" xfId="2869" xr:uid="{A9CD0CBE-05E7-48F3-ABF5-65D4D93EE368}"/>
    <cellStyle name="Normal 8 4 3 3 4" xfId="2870" xr:uid="{4458C7F6-1BB9-463F-8375-F3ADCE6B20AB}"/>
    <cellStyle name="Normal 8 4 3 3 5" xfId="2871" xr:uid="{81DA3791-2057-41F2-8D47-50CB374B5FC4}"/>
    <cellStyle name="Normal 8 4 3 4" xfId="2872" xr:uid="{02E36887-1DF0-4BBC-92B3-8F2E5DEF02F0}"/>
    <cellStyle name="Normal 8 4 3 4 2" xfId="2873" xr:uid="{0E371934-DADB-41AE-856F-CF9078A0C78A}"/>
    <cellStyle name="Normal 8 4 3 4 3" xfId="2874" xr:uid="{1698801C-49C3-4F53-8CF5-FF921141477F}"/>
    <cellStyle name="Normal 8 4 3 4 4" xfId="2875" xr:uid="{4EB0E64B-462D-4983-AF9D-120F725944B1}"/>
    <cellStyle name="Normal 8 4 3 5" xfId="2876" xr:uid="{5E58DCF3-2C86-41DD-B322-0640B342410A}"/>
    <cellStyle name="Normal 8 4 3 5 2" xfId="2877" xr:uid="{D29A6B09-8A0A-462C-AF0E-6A0F5ECB42D5}"/>
    <cellStyle name="Normal 8 4 3 5 3" xfId="2878" xr:uid="{6655FAD2-0B25-4C8F-B113-2E80F21EF93B}"/>
    <cellStyle name="Normal 8 4 3 5 4" xfId="2879" xr:uid="{38F21ED5-12BF-4609-9A01-8D942FA4D925}"/>
    <cellStyle name="Normal 8 4 3 6" xfId="2880" xr:uid="{737F51FD-3914-4BAA-A0D5-274C0209AE96}"/>
    <cellStyle name="Normal 8 4 3 7" xfId="2881" xr:uid="{0571BFFA-E6F2-459E-A4B3-6C6EE5598304}"/>
    <cellStyle name="Normal 8 4 3 8" xfId="2882" xr:uid="{996348A2-EFC2-4EAE-832B-D0639316EED8}"/>
    <cellStyle name="Normal 8 4 4" xfId="2883" xr:uid="{EA22FC9B-202B-410D-B6C0-7C6091EA359A}"/>
    <cellStyle name="Normal 8 4 4 2" xfId="2884" xr:uid="{9A954C21-0241-44C4-AD2B-95F04ECB815B}"/>
    <cellStyle name="Normal 8 4 4 2 2" xfId="2885" xr:uid="{355F0315-1148-44BF-B98A-AC78F9DFEB09}"/>
    <cellStyle name="Normal 8 4 4 2 2 2" xfId="2886" xr:uid="{B6EEABC7-A282-4191-933E-B6FBF8DE46D1}"/>
    <cellStyle name="Normal 8 4 4 2 2 3" xfId="2887" xr:uid="{12772F10-77B6-4401-81BB-574C210B58EE}"/>
    <cellStyle name="Normal 8 4 4 2 2 4" xfId="2888" xr:uid="{4C99D113-5CE3-478C-9C24-401DEA8CC19F}"/>
    <cellStyle name="Normal 8 4 4 2 3" xfId="2889" xr:uid="{FBEBC1F5-AD90-47E3-9CA7-186EEDEFEEA1}"/>
    <cellStyle name="Normal 8 4 4 2 4" xfId="2890" xr:uid="{F1062F51-0443-46D5-A0F8-94E36AF9078E}"/>
    <cellStyle name="Normal 8 4 4 2 5" xfId="2891" xr:uid="{1E10D549-E494-4F9D-B470-4D7C2D1621AF}"/>
    <cellStyle name="Normal 8 4 4 3" xfId="2892" xr:uid="{D2ECEAE2-8C42-47C8-835C-C4C175E863E8}"/>
    <cellStyle name="Normal 8 4 4 3 2" xfId="2893" xr:uid="{38D8C138-E3D9-40FF-8FAE-126529B175CC}"/>
    <cellStyle name="Normal 8 4 4 3 3" xfId="2894" xr:uid="{7F6C7720-AB4E-4A53-AA5B-92D943760CB7}"/>
    <cellStyle name="Normal 8 4 4 3 4" xfId="2895" xr:uid="{55C21070-5B60-4F20-8364-D25DD5CD902D}"/>
    <cellStyle name="Normal 8 4 4 4" xfId="2896" xr:uid="{9375F95C-8E0E-4710-9C0C-A58FA053D59C}"/>
    <cellStyle name="Normal 8 4 4 4 2" xfId="2897" xr:uid="{D50E1F50-4DDA-43C4-9B63-BCBE6A31A59D}"/>
    <cellStyle name="Normal 8 4 4 4 3" xfId="2898" xr:uid="{B18AD276-C396-4F72-B477-291BA837F178}"/>
    <cellStyle name="Normal 8 4 4 4 4" xfId="2899" xr:uid="{2ACE663F-3AC9-4E89-BDCB-2E1FC2A9F56F}"/>
    <cellStyle name="Normal 8 4 4 5" xfId="2900" xr:uid="{C4C9BDB8-31E0-4C90-ADBD-2B47BCDEA2BA}"/>
    <cellStyle name="Normal 8 4 4 6" xfId="2901" xr:uid="{80CA5D31-205B-42B9-BBEA-515D1A25F6E5}"/>
    <cellStyle name="Normal 8 4 4 7" xfId="2902" xr:uid="{B6869DFA-9C26-480A-96D8-B205CE3C1678}"/>
    <cellStyle name="Normal 8 4 5" xfId="2903" xr:uid="{6496EF5C-77B5-42F1-B49C-A97A06F6FD33}"/>
    <cellStyle name="Normal 8 4 5 2" xfId="2904" xr:uid="{FAEDC3C7-5F6A-4D02-8514-9442C5B6B63A}"/>
    <cellStyle name="Normal 8 4 5 2 2" xfId="2905" xr:uid="{54E554F1-AD46-444E-A7DD-E2FB24CA1827}"/>
    <cellStyle name="Normal 8 4 5 2 3" xfId="2906" xr:uid="{29BF0828-2D44-436F-A32E-0BAEAE9002A5}"/>
    <cellStyle name="Normal 8 4 5 2 4" xfId="2907" xr:uid="{F6B0DB9F-B247-4406-935A-AFB6A36BEA8C}"/>
    <cellStyle name="Normal 8 4 5 3" xfId="2908" xr:uid="{00B968FA-59B9-4A1B-84B6-D5CB8ADAA71A}"/>
    <cellStyle name="Normal 8 4 5 3 2" xfId="2909" xr:uid="{0D9CA9DC-03B7-4FB3-BE78-757CC7E0A742}"/>
    <cellStyle name="Normal 8 4 5 3 3" xfId="2910" xr:uid="{DD02708C-B6E4-4C91-ACB8-B36B4F73F936}"/>
    <cellStyle name="Normal 8 4 5 3 4" xfId="2911" xr:uid="{9F4362E2-C536-4F49-A6C6-9B4883A09F8B}"/>
    <cellStyle name="Normal 8 4 5 4" xfId="2912" xr:uid="{34169428-5F05-465D-B2F8-189941F96093}"/>
    <cellStyle name="Normal 8 4 5 5" xfId="2913" xr:uid="{B5AB05CC-9BF4-467C-97BF-4519E8FC9BD8}"/>
    <cellStyle name="Normal 8 4 5 6" xfId="2914" xr:uid="{EF9CB433-4B2E-45A6-BBC1-DC636613CEEF}"/>
    <cellStyle name="Normal 8 4 6" xfId="2915" xr:uid="{7F367EF4-9B1D-4D33-84ED-47FBA528E59A}"/>
    <cellStyle name="Normal 8 4 6 2" xfId="2916" xr:uid="{29A9A78A-E79A-4B70-90CF-DD506E3359FB}"/>
    <cellStyle name="Normal 8 4 6 2 2" xfId="2917" xr:uid="{656F0E4D-0593-4310-A5D0-5997821F638B}"/>
    <cellStyle name="Normal 8 4 6 2 3" xfId="2918" xr:uid="{E94BE89D-1D74-46AE-9F54-2284A7A1A0B7}"/>
    <cellStyle name="Normal 8 4 6 2 4" xfId="2919" xr:uid="{18EAECD1-3F11-4ADE-B413-10B3DDD671C2}"/>
    <cellStyle name="Normal 8 4 6 3" xfId="2920" xr:uid="{58DF8F31-E25D-4343-A601-EDB019D82836}"/>
    <cellStyle name="Normal 8 4 6 4" xfId="2921" xr:uid="{5F8A2FD1-1C84-47FB-B94F-80F02E80D041}"/>
    <cellStyle name="Normal 8 4 6 5" xfId="2922" xr:uid="{AE1A8A00-68C3-4DE3-93AA-51B67090C412}"/>
    <cellStyle name="Normal 8 4 7" xfId="2923" xr:uid="{06618552-4C90-4506-BBEF-43DC72FBE751}"/>
    <cellStyle name="Normal 8 4 7 2" xfId="2924" xr:uid="{9F047706-6F9A-48A0-B086-F3B06C51C77D}"/>
    <cellStyle name="Normal 8 4 7 3" xfId="2925" xr:uid="{BD2A8A7D-FF7F-4490-87BF-F0E36E819A4C}"/>
    <cellStyle name="Normal 8 4 7 4" xfId="2926" xr:uid="{3876BA9E-7CC2-48B8-8326-ED675FC5FF7A}"/>
    <cellStyle name="Normal 8 4 8" xfId="2927" xr:uid="{3D7D34AD-613D-49B0-9531-0411CD0596EB}"/>
    <cellStyle name="Normal 8 4 8 2" xfId="2928" xr:uid="{4BE2D94D-E97A-4188-8C2E-CB81432F7326}"/>
    <cellStyle name="Normal 8 4 8 3" xfId="2929" xr:uid="{7978D89A-B5ED-4F7C-918C-2EE133ED1297}"/>
    <cellStyle name="Normal 8 4 8 4" xfId="2930" xr:uid="{488ACA91-3526-4381-84BD-0EDA59B62CA8}"/>
    <cellStyle name="Normal 8 4 9" xfId="2931" xr:uid="{1AF0D6D5-7798-4CBC-ADB8-FBC628686478}"/>
    <cellStyle name="Normal 8 5" xfId="2932" xr:uid="{70B2038C-79FB-4FB2-9DC9-39B631012CAB}"/>
    <cellStyle name="Normal 8 5 2" xfId="2933" xr:uid="{831F322E-DF41-422A-A2AE-27E795862CBE}"/>
    <cellStyle name="Normal 8 5 2 2" xfId="2934" xr:uid="{9E099E12-816E-42F4-819F-832D7FD0C4E8}"/>
    <cellStyle name="Normal 8 5 2 2 2" xfId="2935" xr:uid="{0106864F-C422-46E3-AA08-3DC53DE73B59}"/>
    <cellStyle name="Normal 8 5 2 2 2 2" xfId="2936" xr:uid="{059FA311-F410-4693-A936-B490E8D566C8}"/>
    <cellStyle name="Normal 8 5 2 2 2 3" xfId="2937" xr:uid="{11A5F290-FC48-41C6-AEA1-0F1E417503BC}"/>
    <cellStyle name="Normal 8 5 2 2 2 4" xfId="2938" xr:uid="{45953AF9-A338-4691-9703-9A266D9899AE}"/>
    <cellStyle name="Normal 8 5 2 2 3" xfId="2939" xr:uid="{121A3A87-D162-4A1F-904D-E4AA2AE4CDA1}"/>
    <cellStyle name="Normal 8 5 2 2 3 2" xfId="2940" xr:uid="{D494839D-B13E-42B5-983E-4D59D58B2705}"/>
    <cellStyle name="Normal 8 5 2 2 3 3" xfId="2941" xr:uid="{8CA84706-8F59-4570-87F7-D0696BF9D08A}"/>
    <cellStyle name="Normal 8 5 2 2 3 4" xfId="2942" xr:uid="{9A67D39C-ABBB-4FCC-B3AC-7BCCC93D44C9}"/>
    <cellStyle name="Normal 8 5 2 2 4" xfId="2943" xr:uid="{9482E0C1-BD70-41B4-A201-6FD89F711A30}"/>
    <cellStyle name="Normal 8 5 2 2 5" xfId="2944" xr:uid="{49EB8D50-8355-4FEC-85A1-D7241BB35731}"/>
    <cellStyle name="Normal 8 5 2 2 6" xfId="2945" xr:uid="{2AF01BDB-E646-4D85-9169-9F57A3EC598D}"/>
    <cellStyle name="Normal 8 5 2 3" xfId="2946" xr:uid="{68856C0C-073E-4545-9DB9-DC1D42A10AB5}"/>
    <cellStyle name="Normal 8 5 2 3 2" xfId="2947" xr:uid="{8251F2EB-A4FE-44A0-9B4C-A094EB052868}"/>
    <cellStyle name="Normal 8 5 2 3 2 2" xfId="2948" xr:uid="{BFB40997-39C7-4A4E-BE04-B4F597E64A0B}"/>
    <cellStyle name="Normal 8 5 2 3 2 3" xfId="2949" xr:uid="{DCF6B802-FDA2-4723-B914-2187142D1D78}"/>
    <cellStyle name="Normal 8 5 2 3 2 4" xfId="2950" xr:uid="{57CC1A3D-42DD-4636-8559-FEC2FFEAC824}"/>
    <cellStyle name="Normal 8 5 2 3 3" xfId="2951" xr:uid="{4E6F759C-55F7-43C9-ABC3-DC7F107E01D6}"/>
    <cellStyle name="Normal 8 5 2 3 4" xfId="2952" xr:uid="{4DD5B310-2255-4695-A1D5-DA33A7286188}"/>
    <cellStyle name="Normal 8 5 2 3 5" xfId="2953" xr:uid="{2C2A5948-B80C-4982-AF8A-8A4D0CBD113D}"/>
    <cellStyle name="Normal 8 5 2 4" xfId="2954" xr:uid="{C551A4A2-38DE-47BE-A642-B519AF160C5E}"/>
    <cellStyle name="Normal 8 5 2 4 2" xfId="2955" xr:uid="{3B827509-C4F7-4507-BCE0-885199CC6230}"/>
    <cellStyle name="Normal 8 5 2 4 3" xfId="2956" xr:uid="{A2E2B757-DF6C-4A17-B63D-274A80DFDA5D}"/>
    <cellStyle name="Normal 8 5 2 4 4" xfId="2957" xr:uid="{FE759CBA-8BE5-428D-A228-C88429858C04}"/>
    <cellStyle name="Normal 8 5 2 5" xfId="2958" xr:uid="{D34DB0C6-8505-45F4-8E10-26E52541CB52}"/>
    <cellStyle name="Normal 8 5 2 5 2" xfId="2959" xr:uid="{DA43FCD6-44FE-42D5-B856-6E8C8E2D8784}"/>
    <cellStyle name="Normal 8 5 2 5 3" xfId="2960" xr:uid="{EF94FFC5-285B-4DED-9E22-C737400F0BD6}"/>
    <cellStyle name="Normal 8 5 2 5 4" xfId="2961" xr:uid="{85738EC2-4EB6-44B3-B5E6-10B684694C12}"/>
    <cellStyle name="Normal 8 5 2 6" xfId="2962" xr:uid="{944F8DF5-EE40-4E84-8545-F2B52E5FE4EB}"/>
    <cellStyle name="Normal 8 5 2 7" xfId="2963" xr:uid="{8AAF810C-E6F6-4069-B093-620C73D5038E}"/>
    <cellStyle name="Normal 8 5 2 8" xfId="2964" xr:uid="{C9758102-F43B-4D20-B1AE-64D609CB0557}"/>
    <cellStyle name="Normal 8 5 3" xfId="2965" xr:uid="{DA68D4A2-942D-438E-B891-CF12918D813F}"/>
    <cellStyle name="Normal 8 5 3 2" xfId="2966" xr:uid="{AC950C80-A940-4457-9B7D-8756A2002EB9}"/>
    <cellStyle name="Normal 8 5 3 2 2" xfId="2967" xr:uid="{6F73E0D8-E8F7-4920-AAEE-888696FAF17C}"/>
    <cellStyle name="Normal 8 5 3 2 3" xfId="2968" xr:uid="{5E8B4CAC-F65C-4EFE-8B83-E3BF60FEB03C}"/>
    <cellStyle name="Normal 8 5 3 2 4" xfId="2969" xr:uid="{7B11F207-3D7B-4004-B145-5782FE8B7106}"/>
    <cellStyle name="Normal 8 5 3 3" xfId="2970" xr:uid="{BEDAC4E9-E41B-4032-A3F3-5F820526E65A}"/>
    <cellStyle name="Normal 8 5 3 3 2" xfId="2971" xr:uid="{2ECF3608-27F4-43C0-AA51-2AECFB9CAE37}"/>
    <cellStyle name="Normal 8 5 3 3 3" xfId="2972" xr:uid="{0528AD84-BBEA-4B61-BACA-CDE437A4E558}"/>
    <cellStyle name="Normal 8 5 3 3 4" xfId="2973" xr:uid="{1C933D75-1581-4CC6-9E6A-0B0DDDF16CE6}"/>
    <cellStyle name="Normal 8 5 3 4" xfId="2974" xr:uid="{6A6453C2-919E-437F-9FFE-829FDC9FE67C}"/>
    <cellStyle name="Normal 8 5 3 5" xfId="2975" xr:uid="{CD162EA5-7188-427F-8A29-5ACB88C17B24}"/>
    <cellStyle name="Normal 8 5 3 6" xfId="2976" xr:uid="{0D32045D-60BF-4B3A-AC2D-2A07BA2E58FC}"/>
    <cellStyle name="Normal 8 5 4" xfId="2977" xr:uid="{F9B13797-9EBB-4BA3-95CC-B3DA76B57E98}"/>
    <cellStyle name="Normal 8 5 4 2" xfId="2978" xr:uid="{40CA1896-C4D8-422E-B9BF-5A2ECF702B0B}"/>
    <cellStyle name="Normal 8 5 4 2 2" xfId="2979" xr:uid="{D83EA07F-0F45-4CA7-8429-6D483A930F08}"/>
    <cellStyle name="Normal 8 5 4 2 3" xfId="2980" xr:uid="{E4E7BAF0-D8AD-45F8-820E-5CD1E7B83AC7}"/>
    <cellStyle name="Normal 8 5 4 2 4" xfId="2981" xr:uid="{3C547E54-DDAA-4BBA-8415-888F53AB1B6C}"/>
    <cellStyle name="Normal 8 5 4 3" xfId="2982" xr:uid="{34E11749-1D3B-4E9C-8931-F732D703D3B0}"/>
    <cellStyle name="Normal 8 5 4 4" xfId="2983" xr:uid="{4FF8A0D2-C67C-45BE-BCE4-3E21EA01D343}"/>
    <cellStyle name="Normal 8 5 4 5" xfId="2984" xr:uid="{69DE2CA5-EEEB-4343-ACBD-4173513E7EBA}"/>
    <cellStyle name="Normal 8 5 5" xfId="2985" xr:uid="{539C43C6-E817-4A33-8106-F0E36F515FBC}"/>
    <cellStyle name="Normal 8 5 5 2" xfId="2986" xr:uid="{73A194E9-A0E4-477D-A81C-A5309A28C64C}"/>
    <cellStyle name="Normal 8 5 5 3" xfId="2987" xr:uid="{62D7960B-A6C1-4871-80AA-90AD78DF95BB}"/>
    <cellStyle name="Normal 8 5 5 4" xfId="2988" xr:uid="{883AEC83-D73A-4D26-A9A4-8E00A7F73C88}"/>
    <cellStyle name="Normal 8 5 6" xfId="2989" xr:uid="{5C846F6F-C383-41F3-A751-A44B18F427A3}"/>
    <cellStyle name="Normal 8 5 6 2" xfId="2990" xr:uid="{3136521D-3437-47A2-9986-A328C02FF554}"/>
    <cellStyle name="Normal 8 5 6 3" xfId="2991" xr:uid="{23097987-0227-4BE9-9939-765DAFBADAE6}"/>
    <cellStyle name="Normal 8 5 6 4" xfId="2992" xr:uid="{7673BF44-045D-4013-8BED-482524A389A1}"/>
    <cellStyle name="Normal 8 5 7" xfId="2993" xr:uid="{D86060B4-40F3-456E-9585-3EACDD63317A}"/>
    <cellStyle name="Normal 8 5 8" xfId="2994" xr:uid="{3C89C66D-A8B1-43C4-8F68-A8C1D7747E18}"/>
    <cellStyle name="Normal 8 5 9" xfId="2995" xr:uid="{05A01F9E-F008-4B08-9E36-EA4115595148}"/>
    <cellStyle name="Normal 8 6" xfId="2996" xr:uid="{4305C045-DAFD-4838-81DB-DA9A84E50BF1}"/>
    <cellStyle name="Normal 8 6 2" xfId="2997" xr:uid="{45A376AD-FF0F-4CDF-BE03-E4F445353650}"/>
    <cellStyle name="Normal 8 6 2 2" xfId="2998" xr:uid="{4DA6FFB9-98B1-4A1B-9C3D-920A105DA1B6}"/>
    <cellStyle name="Normal 8 6 2 2 2" xfId="2999" xr:uid="{428B1151-0DA9-4A26-87EC-931EDC37BA64}"/>
    <cellStyle name="Normal 8 6 2 2 2 2" xfId="4185" xr:uid="{EA620D33-41B2-46CF-BF63-C67F7479254F}"/>
    <cellStyle name="Normal 8 6 2 2 3" xfId="3000" xr:uid="{67F30477-C1C2-4451-86BD-984C30F0D7C2}"/>
    <cellStyle name="Normal 8 6 2 2 4" xfId="3001" xr:uid="{B6CECB5F-DD85-4A97-A6EE-E7A1545EE2B3}"/>
    <cellStyle name="Normal 8 6 2 3" xfId="3002" xr:uid="{8FB3FE46-60C3-45EE-8829-6F3916593D94}"/>
    <cellStyle name="Normal 8 6 2 3 2" xfId="3003" xr:uid="{6B6A873E-5A9C-4C85-9C2E-048573882D11}"/>
    <cellStyle name="Normal 8 6 2 3 3" xfId="3004" xr:uid="{2EA3FDA3-CBCA-4ECA-9E03-AC06FA701AC7}"/>
    <cellStyle name="Normal 8 6 2 3 4" xfId="3005" xr:uid="{4248792B-DE01-4049-B9C1-E9838FE15E73}"/>
    <cellStyle name="Normal 8 6 2 4" xfId="3006" xr:uid="{98A30B07-4181-47BF-B6B3-E5EF092342F0}"/>
    <cellStyle name="Normal 8 6 2 5" xfId="3007" xr:uid="{BFE9F266-861B-4AC9-9742-90A59D8EA2C9}"/>
    <cellStyle name="Normal 8 6 2 6" xfId="3008" xr:uid="{1F206784-6EED-4F7B-B72A-259F44ACF066}"/>
    <cellStyle name="Normal 8 6 3" xfId="3009" xr:uid="{82654191-9666-46CA-A076-5B958FAD789B}"/>
    <cellStyle name="Normal 8 6 3 2" xfId="3010" xr:uid="{5A42930A-7AE8-48E9-A9C9-D77655C7ED74}"/>
    <cellStyle name="Normal 8 6 3 2 2" xfId="3011" xr:uid="{7703F11E-C2F8-4C68-BFAB-498E597119A0}"/>
    <cellStyle name="Normal 8 6 3 2 3" xfId="3012" xr:uid="{94CE5B2E-8B66-439E-998C-E2E6268D44C5}"/>
    <cellStyle name="Normal 8 6 3 2 4" xfId="3013" xr:uid="{CA6B3755-E128-48DB-AEE3-89E08E1D4617}"/>
    <cellStyle name="Normal 8 6 3 3" xfId="3014" xr:uid="{E8A7193F-F344-4631-93E1-04AEAD6C047C}"/>
    <cellStyle name="Normal 8 6 3 4" xfId="3015" xr:uid="{7D971F8A-7446-481B-A2B5-458BA60856D6}"/>
    <cellStyle name="Normal 8 6 3 5" xfId="3016" xr:uid="{A2A5DC3E-F0B7-44C3-8A72-00C3A70644A4}"/>
    <cellStyle name="Normal 8 6 4" xfId="3017" xr:uid="{417E08FE-E10C-4BA3-9C41-93898A2D4024}"/>
    <cellStyle name="Normal 8 6 4 2" xfId="3018" xr:uid="{4C135B2D-3733-43C5-BCC4-D63024BA7351}"/>
    <cellStyle name="Normal 8 6 4 3" xfId="3019" xr:uid="{3B544E96-05AE-45F8-912E-1CC62C0ED200}"/>
    <cellStyle name="Normal 8 6 4 4" xfId="3020" xr:uid="{69BD47B7-A847-4448-9623-43B8B54E60CC}"/>
    <cellStyle name="Normal 8 6 5" xfId="3021" xr:uid="{7075B46C-22AB-4F7B-AD95-D47DD1584904}"/>
    <cellStyle name="Normal 8 6 5 2" xfId="3022" xr:uid="{E9D27B5B-0162-4E97-9E29-205C158A54F3}"/>
    <cellStyle name="Normal 8 6 5 3" xfId="3023" xr:uid="{BC74F290-4E69-4424-822A-F73F3975F468}"/>
    <cellStyle name="Normal 8 6 5 4" xfId="3024" xr:uid="{DEA3463C-AAFE-4C86-B74E-FD8DC7A6058C}"/>
    <cellStyle name="Normal 8 6 6" xfId="3025" xr:uid="{413D1871-97BF-40D8-A08B-FC8548168F5F}"/>
    <cellStyle name="Normal 8 6 7" xfId="3026" xr:uid="{97F115DD-5CAA-4B29-9703-03B7DE03FBF0}"/>
    <cellStyle name="Normal 8 6 8" xfId="3027" xr:uid="{F49B72A1-097C-43B2-9C86-4BA857B84269}"/>
    <cellStyle name="Normal 8 7" xfId="3028" xr:uid="{5430768D-A006-4E09-BB64-E398472683D5}"/>
    <cellStyle name="Normal 8 7 2" xfId="3029" xr:uid="{4926145C-A358-43E1-B411-DA32AE1118EA}"/>
    <cellStyle name="Normal 8 7 2 2" xfId="3030" xr:uid="{ED63363B-CB9A-4E62-BA98-3280DE982DF3}"/>
    <cellStyle name="Normal 8 7 2 2 2" xfId="3031" xr:uid="{54BC6055-7B03-4715-A101-BB2BD8F0B7C2}"/>
    <cellStyle name="Normal 8 7 2 2 3" xfId="3032" xr:uid="{74E6CD1D-BA62-4161-994C-1A22838DEA7C}"/>
    <cellStyle name="Normal 8 7 2 2 4" xfId="3033" xr:uid="{ECA4C60D-18D9-4CBA-A345-5E7769C5A611}"/>
    <cellStyle name="Normal 8 7 2 3" xfId="3034" xr:uid="{0CC537AC-B1EA-41E0-890A-BF828674FB71}"/>
    <cellStyle name="Normal 8 7 2 4" xfId="3035" xr:uid="{24AD99AE-E8AD-4B65-B6BF-F3C1DA2C95A1}"/>
    <cellStyle name="Normal 8 7 2 5" xfId="3036" xr:uid="{1C7B7F09-F034-4AEA-ADDA-FFBB00DA2FA4}"/>
    <cellStyle name="Normal 8 7 3" xfId="3037" xr:uid="{375EAAF4-4BCB-4828-A5A3-54186C3A0859}"/>
    <cellStyle name="Normal 8 7 3 2" xfId="3038" xr:uid="{17186ADC-9B79-4AE6-9AE0-5CC34B4ED86B}"/>
    <cellStyle name="Normal 8 7 3 3" xfId="3039" xr:uid="{AACAC05B-4F61-4A1D-9814-8C60B420F109}"/>
    <cellStyle name="Normal 8 7 3 4" xfId="3040" xr:uid="{307D840D-B982-4189-B1D7-6242A04DB08C}"/>
    <cellStyle name="Normal 8 7 4" xfId="3041" xr:uid="{A0A5B7BA-AAC6-4BCD-9EC7-9EE2D7978F28}"/>
    <cellStyle name="Normal 8 7 4 2" xfId="3042" xr:uid="{3FE10AFE-765A-40B6-94E1-0AEC6068345C}"/>
    <cellStyle name="Normal 8 7 4 3" xfId="3043" xr:uid="{EC7BAC38-FE18-45CE-834F-92AF21315CE5}"/>
    <cellStyle name="Normal 8 7 4 4" xfId="3044" xr:uid="{A0CD5903-F5E0-4D17-A2EE-6CDCF85D40D5}"/>
    <cellStyle name="Normal 8 7 5" xfId="3045" xr:uid="{FB6CE7F5-01AA-47C2-9A8C-BD460DF37B5C}"/>
    <cellStyle name="Normal 8 7 6" xfId="3046" xr:uid="{77E84D7E-F308-4815-920F-A9BF077FF00D}"/>
    <cellStyle name="Normal 8 7 7" xfId="3047" xr:uid="{EC8A74C7-B48E-41AF-BF94-59FB6E05D79D}"/>
    <cellStyle name="Normal 8 8" xfId="3048" xr:uid="{A89F8BEA-6EAC-48FB-995A-4888EA45BD4C}"/>
    <cellStyle name="Normal 8 8 2" xfId="3049" xr:uid="{68C9FDD8-9700-4CBC-97D9-1D337B2B5BF4}"/>
    <cellStyle name="Normal 8 8 2 2" xfId="3050" xr:uid="{B1AA217D-BE12-4335-B485-2291DE30FCB1}"/>
    <cellStyle name="Normal 8 8 2 3" xfId="3051" xr:uid="{B0CEB946-5F1F-4F6B-86D1-AB1BC56ACE96}"/>
    <cellStyle name="Normal 8 8 2 4" xfId="3052" xr:uid="{4B06ED9F-9775-4050-BF96-545182C93E19}"/>
    <cellStyle name="Normal 8 8 3" xfId="3053" xr:uid="{20106F37-0A2C-4F7E-9A5E-A74414C55A5E}"/>
    <cellStyle name="Normal 8 8 3 2" xfId="3054" xr:uid="{2604001F-10FC-4F6F-A661-4219E9E5CA22}"/>
    <cellStyle name="Normal 8 8 3 3" xfId="3055" xr:uid="{75C5CE89-D3D3-48FA-BB4D-E36FB3AC3B24}"/>
    <cellStyle name="Normal 8 8 3 4" xfId="3056" xr:uid="{E446E0B2-27D9-4254-A7AF-E0714DF190D4}"/>
    <cellStyle name="Normal 8 8 4" xfId="3057" xr:uid="{7E09668A-CBAD-4BDE-8231-85F0EF37788B}"/>
    <cellStyle name="Normal 8 8 5" xfId="3058" xr:uid="{FB3789EC-7017-4E26-9098-6A758ACDB5D0}"/>
    <cellStyle name="Normal 8 8 6" xfId="3059" xr:uid="{D2AE31B3-8C45-423F-9109-BC4955B012B1}"/>
    <cellStyle name="Normal 8 9" xfId="3060" xr:uid="{A9CEF3B7-0F63-4810-8BE8-2165A960A797}"/>
    <cellStyle name="Normal 8 9 2" xfId="3061" xr:uid="{5514882F-E4AD-4CDF-8CEC-A11A6D0A5C12}"/>
    <cellStyle name="Normal 8 9 2 2" xfId="3062" xr:uid="{65145216-27A6-465B-AC4A-AEA8FE150560}"/>
    <cellStyle name="Normal 8 9 2 2 2" xfId="4381" xr:uid="{E00ADFB6-8007-4506-A90B-4A272CD7200D}"/>
    <cellStyle name="Normal 8 9 2 2 3" xfId="4613" xr:uid="{76927FC6-060D-41BE-8811-8A2F4FCCE5EE}"/>
    <cellStyle name="Normal 8 9 2 3" xfId="3063" xr:uid="{2FE83C34-3284-4B49-96AD-6A24EA2CA62D}"/>
    <cellStyle name="Normal 8 9 2 4" xfId="3064" xr:uid="{06DFB4CB-9B85-416D-B47C-60EE67A2F903}"/>
    <cellStyle name="Normal 8 9 3" xfId="3065" xr:uid="{30C19482-FDE4-4388-B708-5DDD09752BF4}"/>
    <cellStyle name="Normal 8 9 4" xfId="3066" xr:uid="{34FF369E-FD48-417C-880F-55589F333D39}"/>
    <cellStyle name="Normal 8 9 4 2" xfId="4747" xr:uid="{A310D2A6-AEE8-4DDF-A115-AB9ED0F93D6E}"/>
    <cellStyle name="Normal 8 9 4 3" xfId="4614" xr:uid="{879AA842-424A-4A71-BAEF-6A84C439B60F}"/>
    <cellStyle name="Normal 8 9 4 4" xfId="4466" xr:uid="{9BF65999-8E42-4E13-94AA-9F19108082E6}"/>
    <cellStyle name="Normal 8 9 5" xfId="3067" xr:uid="{CD5744D4-2798-4C55-97AB-7E3AA29366D9}"/>
    <cellStyle name="Normal 9" xfId="89" xr:uid="{9730654B-5444-4ECD-99FE-6A767A994690}"/>
    <cellStyle name="Normal 9 10" xfId="3068" xr:uid="{43D42676-BB9D-4578-9588-C6C7FB62416F}"/>
    <cellStyle name="Normal 9 10 2" xfId="3069" xr:uid="{26A52654-7E8E-458F-A9AB-0B89A5CC79AE}"/>
    <cellStyle name="Normal 9 10 2 2" xfId="3070" xr:uid="{2D5B927A-9D84-445A-97CD-34772A8701BC}"/>
    <cellStyle name="Normal 9 10 2 3" xfId="3071" xr:uid="{73605001-479C-4BAB-98D4-C381511AAEC9}"/>
    <cellStyle name="Normal 9 10 2 4" xfId="3072" xr:uid="{618C7AE9-8926-4468-9D4A-761DE744FC36}"/>
    <cellStyle name="Normal 9 10 3" xfId="3073" xr:uid="{76FCF96F-38CB-44DF-83CC-944EA0D64AC6}"/>
    <cellStyle name="Normal 9 10 4" xfId="3074" xr:uid="{79726777-BC43-4B56-89C8-860CD708C9B0}"/>
    <cellStyle name="Normal 9 10 5" xfId="3075" xr:uid="{A4E16543-2928-4998-96F5-C7A397D936FA}"/>
    <cellStyle name="Normal 9 11" xfId="3076" xr:uid="{516352AE-65BA-4DBB-98EA-7EE31A1FA7CF}"/>
    <cellStyle name="Normal 9 11 2" xfId="3077" xr:uid="{D68ABA80-49E8-4868-8189-5C52BB8C72FA}"/>
    <cellStyle name="Normal 9 11 3" xfId="3078" xr:uid="{46F17E62-533B-403A-92A7-3BB142FADD82}"/>
    <cellStyle name="Normal 9 11 4" xfId="3079" xr:uid="{4AC2DB60-8542-4167-8D02-4D008BB3ED7F}"/>
    <cellStyle name="Normal 9 12" xfId="3080" xr:uid="{97921C7D-231F-4D5B-98E5-F595BA5DC37C}"/>
    <cellStyle name="Normal 9 12 2" xfId="3081" xr:uid="{D0752B80-4B9A-44F4-BC2A-0E425F7AFA4F}"/>
    <cellStyle name="Normal 9 12 3" xfId="3082" xr:uid="{76578D64-ECB2-4166-85EF-186D2052ABB3}"/>
    <cellStyle name="Normal 9 12 4" xfId="3083" xr:uid="{F5C6D3B3-007B-4207-96B9-7ADC88205579}"/>
    <cellStyle name="Normal 9 13" xfId="3084" xr:uid="{D95EBD75-1914-4406-BD36-8EDD4CF5093B}"/>
    <cellStyle name="Normal 9 13 2" xfId="3085" xr:uid="{2D2BCCB4-5C30-4044-932D-A259036095CE}"/>
    <cellStyle name="Normal 9 14" xfId="3086" xr:uid="{9049EB96-F2F3-4AE9-BEC0-28A60A01F024}"/>
    <cellStyle name="Normal 9 15" xfId="3087" xr:uid="{3F06FCC3-EFD3-4FD0-B48F-6D2A612A2681}"/>
    <cellStyle name="Normal 9 16" xfId="3088" xr:uid="{E1D07A55-0E4F-4469-A7B8-36237568710E}"/>
    <cellStyle name="Normal 9 2" xfId="90" xr:uid="{8FE973F2-0D71-49A0-BE32-E14D0B09A689}"/>
    <cellStyle name="Normal 9 2 2" xfId="3729" xr:uid="{230B0D6D-5DAF-4543-BB9D-752C84643117}"/>
    <cellStyle name="Normal 9 2 2 2" xfId="4593" xr:uid="{FEC52992-F452-4D72-A69E-1A990C6F9263}"/>
    <cellStyle name="Normal 9 2 3" xfId="4594" xr:uid="{D9C46EDC-9CB8-42B4-B1A7-83EAEB49D323}"/>
    <cellStyle name="Normal 9 3" xfId="91" xr:uid="{0172E80A-72F8-43E8-8397-71EFB5FDFB89}"/>
    <cellStyle name="Normal 9 3 10" xfId="3089" xr:uid="{8FF691CF-7E51-498F-B5B3-D4AABAAE9AA0}"/>
    <cellStyle name="Normal 9 3 11" xfId="3090" xr:uid="{B937FFC4-1B63-465D-97AD-DD2C82A10959}"/>
    <cellStyle name="Normal 9 3 2" xfId="3091" xr:uid="{E9BE458D-4448-43EF-8AE2-3CB7E599727D}"/>
    <cellStyle name="Normal 9 3 2 2" xfId="3092" xr:uid="{88283143-4698-4860-A1CB-9EB4C1B76FE9}"/>
    <cellStyle name="Normal 9 3 2 2 2" xfId="3093" xr:uid="{ED89C0F6-8530-44DD-AB72-DED62FA6000B}"/>
    <cellStyle name="Normal 9 3 2 2 2 2" xfId="3094" xr:uid="{ADF46F25-7C53-4F79-9708-133DF868F167}"/>
    <cellStyle name="Normal 9 3 2 2 2 2 2" xfId="3095" xr:uid="{9C9047D9-49C6-4FF9-BDBB-E6DB7B3FD88F}"/>
    <cellStyle name="Normal 9 3 2 2 2 2 2 2" xfId="4186" xr:uid="{47E42990-6263-4278-A09E-299F04C82C9A}"/>
    <cellStyle name="Normal 9 3 2 2 2 2 2 2 2" xfId="4187" xr:uid="{C027BDE6-1EA7-410D-8EFC-CED11419FCB2}"/>
    <cellStyle name="Normal 9 3 2 2 2 2 2 3" xfId="4188" xr:uid="{ACF6D4BD-8DB3-4248-A077-79680F6CA6D5}"/>
    <cellStyle name="Normal 9 3 2 2 2 2 3" xfId="3096" xr:uid="{91B52A4D-34BD-4FF7-9C63-F86D0100ABE2}"/>
    <cellStyle name="Normal 9 3 2 2 2 2 3 2" xfId="4189" xr:uid="{D072D589-7866-48BB-805D-B4FA42B4F0AD}"/>
    <cellStyle name="Normal 9 3 2 2 2 2 4" xfId="3097" xr:uid="{0A9588FA-9A6F-4C41-8319-8CA804B17B96}"/>
    <cellStyle name="Normal 9 3 2 2 2 3" xfId="3098" xr:uid="{A995BF0B-4AFD-4A81-A17C-B5764B33B401}"/>
    <cellStyle name="Normal 9 3 2 2 2 3 2" xfId="3099" xr:uid="{FAEA23A1-E9B5-4698-9D37-779A5FBF0396}"/>
    <cellStyle name="Normal 9 3 2 2 2 3 2 2" xfId="4190" xr:uid="{ED06BF97-D9C3-4F39-A0F8-EB4A46BED83A}"/>
    <cellStyle name="Normal 9 3 2 2 2 3 3" xfId="3100" xr:uid="{3042BFDE-A0D6-4A9C-BB72-F7629C2352C4}"/>
    <cellStyle name="Normal 9 3 2 2 2 3 4" xfId="3101" xr:uid="{61074F79-FDC6-42B5-889E-5D0352E04534}"/>
    <cellStyle name="Normal 9 3 2 2 2 4" xfId="3102" xr:uid="{C2335978-F412-4CCC-B4AC-9464F57595C8}"/>
    <cellStyle name="Normal 9 3 2 2 2 4 2" xfId="4191" xr:uid="{B5BF15DD-815B-425C-AA86-5FAB43B46C3E}"/>
    <cellStyle name="Normal 9 3 2 2 2 5" xfId="3103" xr:uid="{1E2E01E7-EA80-4348-B904-5D3E9A950B04}"/>
    <cellStyle name="Normal 9 3 2 2 2 6" xfId="3104" xr:uid="{221C5D42-BCE0-4F06-9675-105C15DF5570}"/>
    <cellStyle name="Normal 9 3 2 2 3" xfId="3105" xr:uid="{FFF82197-676A-4F13-9116-FA9AA20FCF8B}"/>
    <cellStyle name="Normal 9 3 2 2 3 2" xfId="3106" xr:uid="{0F3DA4A8-3892-4E6F-9155-FF80E87252A1}"/>
    <cellStyle name="Normal 9 3 2 2 3 2 2" xfId="3107" xr:uid="{180D0A2B-90D4-4C32-859D-5C9A78ED9285}"/>
    <cellStyle name="Normal 9 3 2 2 3 2 2 2" xfId="4192" xr:uid="{6A10CDCC-AD2C-4825-9B2B-97AC729AAFCF}"/>
    <cellStyle name="Normal 9 3 2 2 3 2 2 2 2" xfId="4193" xr:uid="{F456C4F0-DB99-4894-BA2B-1DC66640C07D}"/>
    <cellStyle name="Normal 9 3 2 2 3 2 2 3" xfId="4194" xr:uid="{1240344A-5679-419B-92B8-353C53ED0AEF}"/>
    <cellStyle name="Normal 9 3 2 2 3 2 3" xfId="3108" xr:uid="{C10CA995-9CAB-456C-8FC8-5AC2D265EAF0}"/>
    <cellStyle name="Normal 9 3 2 2 3 2 3 2" xfId="4195" xr:uid="{4CB3C109-358C-40A6-BFDD-1F7D5B0A2CE0}"/>
    <cellStyle name="Normal 9 3 2 2 3 2 4" xfId="3109" xr:uid="{D1EEBDAC-3EAC-498C-B509-396A6C9867C4}"/>
    <cellStyle name="Normal 9 3 2 2 3 3" xfId="3110" xr:uid="{6CE7C845-5BCF-4405-8A83-B8ADF5224440}"/>
    <cellStyle name="Normal 9 3 2 2 3 3 2" xfId="4196" xr:uid="{368CCC33-113C-461B-88C1-B1EA52A410E4}"/>
    <cellStyle name="Normal 9 3 2 2 3 3 2 2" xfId="4197" xr:uid="{AE487808-1FAD-4596-ABC2-6F6F80C3BDD0}"/>
    <cellStyle name="Normal 9 3 2 2 3 3 3" xfId="4198" xr:uid="{8BFCDC47-E87D-47BD-8B2E-C0F81A2A84AA}"/>
    <cellStyle name="Normal 9 3 2 2 3 4" xfId="3111" xr:uid="{391A95A3-0EF2-43C5-88B2-D5170EB049B3}"/>
    <cellStyle name="Normal 9 3 2 2 3 4 2" xfId="4199" xr:uid="{84C5A506-90D6-4FDF-9A18-19C50500C591}"/>
    <cellStyle name="Normal 9 3 2 2 3 5" xfId="3112" xr:uid="{1A284E29-2D76-49A8-8F0C-E299FEB21E29}"/>
    <cellStyle name="Normal 9 3 2 2 4" xfId="3113" xr:uid="{A6E82D3A-D176-40B0-8FC8-5AC1A2943DEB}"/>
    <cellStyle name="Normal 9 3 2 2 4 2" xfId="3114" xr:uid="{BA289153-D2A4-4ED3-B45B-7A4D0749AD3A}"/>
    <cellStyle name="Normal 9 3 2 2 4 2 2" xfId="4200" xr:uid="{CEA637DE-4F01-41DE-88E0-9AD2E06340BB}"/>
    <cellStyle name="Normal 9 3 2 2 4 2 2 2" xfId="4201" xr:uid="{781E474A-6933-4624-808F-10A3A55CA0B1}"/>
    <cellStyle name="Normal 9 3 2 2 4 2 3" xfId="4202" xr:uid="{1FDB3B8C-1178-4A3A-AC91-405CD4C9E2B8}"/>
    <cellStyle name="Normal 9 3 2 2 4 3" xfId="3115" xr:uid="{4128888C-B483-4436-A4C4-20F07537B868}"/>
    <cellStyle name="Normal 9 3 2 2 4 3 2" xfId="4203" xr:uid="{1668F732-6F0B-4904-B28C-B103056EDF74}"/>
    <cellStyle name="Normal 9 3 2 2 4 4" xfId="3116" xr:uid="{02353665-D1B7-4FFF-9121-F50409776989}"/>
    <cellStyle name="Normal 9 3 2 2 5" xfId="3117" xr:uid="{639CD571-14FB-4BD3-9B85-072635831365}"/>
    <cellStyle name="Normal 9 3 2 2 5 2" xfId="3118" xr:uid="{C8C78421-494A-4488-B473-6BEAE95BDAC3}"/>
    <cellStyle name="Normal 9 3 2 2 5 2 2" xfId="4204" xr:uid="{11B6FF26-0DFB-4146-A99F-920A13B811E5}"/>
    <cellStyle name="Normal 9 3 2 2 5 3" xfId="3119" xr:uid="{DEE66E3D-8B43-42C4-9E18-7539D8FF0D5F}"/>
    <cellStyle name="Normal 9 3 2 2 5 4" xfId="3120" xr:uid="{3072FBB2-2FA6-4B89-8180-CEA98E90BF80}"/>
    <cellStyle name="Normal 9 3 2 2 6" xfId="3121" xr:uid="{2EE35AA4-F7BC-48E4-BA8D-056BE9C87D6B}"/>
    <cellStyle name="Normal 9 3 2 2 6 2" xfId="4205" xr:uid="{C06CB32F-4070-4B61-A1A8-D2028C8B827D}"/>
    <cellStyle name="Normal 9 3 2 2 7" xfId="3122" xr:uid="{0D404059-D278-4118-87BB-5A13AB746034}"/>
    <cellStyle name="Normal 9 3 2 2 8" xfId="3123" xr:uid="{91FCC809-D3E6-4B1E-982A-83BE9E5C7C3B}"/>
    <cellStyle name="Normal 9 3 2 3" xfId="3124" xr:uid="{19E3E18B-4E0C-497E-BD66-893A78BEE4B9}"/>
    <cellStyle name="Normal 9 3 2 3 2" xfId="3125" xr:uid="{1A8CBE26-BC44-410F-B6D5-41A32ED64C86}"/>
    <cellStyle name="Normal 9 3 2 3 2 2" xfId="3126" xr:uid="{952914ED-5F64-46BF-9C1F-201B319B6A39}"/>
    <cellStyle name="Normal 9 3 2 3 2 2 2" xfId="4206" xr:uid="{FEBE2F73-65AE-4F82-B276-9D2E93D5F26C}"/>
    <cellStyle name="Normal 9 3 2 3 2 2 2 2" xfId="4207" xr:uid="{DAD69DEF-0784-412C-8EEE-7FD4303E3A06}"/>
    <cellStyle name="Normal 9 3 2 3 2 2 3" xfId="4208" xr:uid="{BCE52CBE-235F-46F9-BE93-C8CEB45C07EA}"/>
    <cellStyle name="Normal 9 3 2 3 2 3" xfId="3127" xr:uid="{520D6A4F-6567-4187-B96A-C7FB38FD6DD1}"/>
    <cellStyle name="Normal 9 3 2 3 2 3 2" xfId="4209" xr:uid="{9ED9FE7C-F5CA-4BFD-BD8D-67C045337B1E}"/>
    <cellStyle name="Normal 9 3 2 3 2 4" xfId="3128" xr:uid="{07E8F377-02D8-42AC-A097-F7C881431117}"/>
    <cellStyle name="Normal 9 3 2 3 3" xfId="3129" xr:uid="{8133D799-1B3F-49D6-A278-46325EB043DE}"/>
    <cellStyle name="Normal 9 3 2 3 3 2" xfId="3130" xr:uid="{26EEF4E3-78FA-46A5-8088-6EFF1E677602}"/>
    <cellStyle name="Normal 9 3 2 3 3 2 2" xfId="4210" xr:uid="{A935786D-0500-42C5-A924-7AADE8338FBF}"/>
    <cellStyle name="Normal 9 3 2 3 3 3" xfId="3131" xr:uid="{E3A72E6C-6A6E-440D-BF69-013EA67518C2}"/>
    <cellStyle name="Normal 9 3 2 3 3 4" xfId="3132" xr:uid="{266F48B0-F960-4C59-92F9-13841FB22292}"/>
    <cellStyle name="Normal 9 3 2 3 4" xfId="3133" xr:uid="{541E3FB8-2C03-45C8-96A6-68A4C6C2DD3A}"/>
    <cellStyle name="Normal 9 3 2 3 4 2" xfId="4211" xr:uid="{24298962-55DE-4838-9972-51756747BB05}"/>
    <cellStyle name="Normal 9 3 2 3 5" xfId="3134" xr:uid="{EC8BCAA5-2948-43CE-9826-C3B11A727E12}"/>
    <cellStyle name="Normal 9 3 2 3 6" xfId="3135" xr:uid="{97264297-BD29-4281-BCEC-706FE1A09C9C}"/>
    <cellStyle name="Normal 9 3 2 4" xfId="3136" xr:uid="{8D9E4EB1-48F5-41C4-B55E-BA199A0CFED3}"/>
    <cellStyle name="Normal 9 3 2 4 2" xfId="3137" xr:uid="{26296C13-9AE0-4151-8FAD-24365A9EBE86}"/>
    <cellStyle name="Normal 9 3 2 4 2 2" xfId="3138" xr:uid="{3D53FBC6-0649-4B62-A5A0-C82029D68641}"/>
    <cellStyle name="Normal 9 3 2 4 2 2 2" xfId="4212" xr:uid="{1014FA30-EE3E-4287-897F-C231CD50EBC6}"/>
    <cellStyle name="Normal 9 3 2 4 2 2 2 2" xfId="4213" xr:uid="{CF5D1A6E-FF33-4394-A854-A2F671775C8E}"/>
    <cellStyle name="Normal 9 3 2 4 2 2 3" xfId="4214" xr:uid="{A22D2FF8-1161-4B29-978C-59E905199B60}"/>
    <cellStyle name="Normal 9 3 2 4 2 3" xfId="3139" xr:uid="{1AD06B23-3682-4D37-8026-78B4D8A524F8}"/>
    <cellStyle name="Normal 9 3 2 4 2 3 2" xfId="4215" xr:uid="{E8BD37BC-77A4-47BD-B3F4-33624C5553C7}"/>
    <cellStyle name="Normal 9 3 2 4 2 4" xfId="3140" xr:uid="{0CEE097A-DD68-42B2-A079-E20465BC7C7C}"/>
    <cellStyle name="Normal 9 3 2 4 3" xfId="3141" xr:uid="{361553D1-FA6E-4B36-A91E-572FD81CCFC0}"/>
    <cellStyle name="Normal 9 3 2 4 3 2" xfId="4216" xr:uid="{8DB809FC-FFEC-4D0E-AA86-EAE8C82B3656}"/>
    <cellStyle name="Normal 9 3 2 4 3 2 2" xfId="4217" xr:uid="{2315838E-08C4-456E-AFFD-C070BC12573C}"/>
    <cellStyle name="Normal 9 3 2 4 3 3" xfId="4218" xr:uid="{553D0304-2322-46B6-BCA4-99373BA4EBF2}"/>
    <cellStyle name="Normal 9 3 2 4 4" xfId="3142" xr:uid="{51CA3179-6455-4551-87CB-2D9CBB2CA98A}"/>
    <cellStyle name="Normal 9 3 2 4 4 2" xfId="4219" xr:uid="{2A0E2A7D-AFC4-4F92-A3CE-0D8CAB86F5AF}"/>
    <cellStyle name="Normal 9 3 2 4 5" xfId="3143" xr:uid="{A1F1DC85-7B82-4602-A6C1-EDB540931861}"/>
    <cellStyle name="Normal 9 3 2 5" xfId="3144" xr:uid="{52CCE850-7E3B-47A1-900A-84B55EC40F59}"/>
    <cellStyle name="Normal 9 3 2 5 2" xfId="3145" xr:uid="{9C8165A0-CE78-41AA-BB9B-7FFF535DC551}"/>
    <cellStyle name="Normal 9 3 2 5 2 2" xfId="4220" xr:uid="{742C9CF6-F4D1-4259-8CC2-3AF7DF8A7D77}"/>
    <cellStyle name="Normal 9 3 2 5 2 2 2" xfId="4221" xr:uid="{3E0C114A-AE33-4735-8FC1-3C63946B246F}"/>
    <cellStyle name="Normal 9 3 2 5 2 3" xfId="4222" xr:uid="{9C629DFA-DD0B-4962-832E-6E82277548C3}"/>
    <cellStyle name="Normal 9 3 2 5 3" xfId="3146" xr:uid="{2238C9A6-CFC9-4602-85B6-68517B6B14D9}"/>
    <cellStyle name="Normal 9 3 2 5 3 2" xfId="4223" xr:uid="{BDAC9A79-A576-4E6C-8EEE-8CCD772FE28E}"/>
    <cellStyle name="Normal 9 3 2 5 4" xfId="3147" xr:uid="{68910CED-3F23-4E7D-9AE1-FF54FFF981E4}"/>
    <cellStyle name="Normal 9 3 2 6" xfId="3148" xr:uid="{86BD56E7-4D84-4837-9CEB-C0D1E963A38F}"/>
    <cellStyle name="Normal 9 3 2 6 2" xfId="3149" xr:uid="{F42BEC34-8B3A-4744-A03E-E0026EE3B38C}"/>
    <cellStyle name="Normal 9 3 2 6 2 2" xfId="4224" xr:uid="{FD9A6ADA-D527-4FD3-BD4D-8F7BE17E9671}"/>
    <cellStyle name="Normal 9 3 2 6 3" xfId="3150" xr:uid="{E66ADFB8-2DA9-4AB0-98D9-7FC2D9DF60F2}"/>
    <cellStyle name="Normal 9 3 2 6 4" xfId="3151" xr:uid="{60DADCFC-2BB7-42A4-9775-05412125F62A}"/>
    <cellStyle name="Normal 9 3 2 7" xfId="3152" xr:uid="{BE52E112-4724-4A5F-A183-9C5231787B95}"/>
    <cellStyle name="Normal 9 3 2 7 2" xfId="4225" xr:uid="{E47DCC5D-CA66-4AB5-9FAD-802477ED5510}"/>
    <cellStyle name="Normal 9 3 2 8" xfId="3153" xr:uid="{87CD954F-7A4D-48FB-A6CB-9DA06D794DBC}"/>
    <cellStyle name="Normal 9 3 2 9" xfId="3154" xr:uid="{0BD5B267-6C7A-4E5A-B73F-2A412E6A208A}"/>
    <cellStyle name="Normal 9 3 3" xfId="3155" xr:uid="{08225D1E-102A-4CB8-8B8C-A05EDAB6C80A}"/>
    <cellStyle name="Normal 9 3 3 2" xfId="3156" xr:uid="{093BDCA6-5CC7-42C4-ACCF-86A86A028AB7}"/>
    <cellStyle name="Normal 9 3 3 2 2" xfId="3157" xr:uid="{4EB5AFA4-C2E2-45B3-8FD6-62E3264FB1E9}"/>
    <cellStyle name="Normal 9 3 3 2 2 2" xfId="3158" xr:uid="{4BBEB5F2-8BF2-4AFB-B1AA-119B1FA6B728}"/>
    <cellStyle name="Normal 9 3 3 2 2 2 2" xfId="4226" xr:uid="{861A225E-5C84-48BA-A06B-6AA9AEF69228}"/>
    <cellStyle name="Normal 9 3 3 2 2 2 2 2" xfId="4227" xr:uid="{8AFFAD20-FEBA-476A-84EA-97E1BE65E71D}"/>
    <cellStyle name="Normal 9 3 3 2 2 2 3" xfId="4228" xr:uid="{9E2BFC68-46C8-4193-86D4-11275F327870}"/>
    <cellStyle name="Normal 9 3 3 2 2 3" xfId="3159" xr:uid="{A14CF101-2051-40AB-9CB9-7701D4460B1D}"/>
    <cellStyle name="Normal 9 3 3 2 2 3 2" xfId="4229" xr:uid="{46A6D068-FAD2-48F4-AED0-101CC26BC07E}"/>
    <cellStyle name="Normal 9 3 3 2 2 4" xfId="3160" xr:uid="{489E6D95-E8D8-4127-9AC8-411E406A7D9F}"/>
    <cellStyle name="Normal 9 3 3 2 3" xfId="3161" xr:uid="{AA082640-2277-46DA-95C7-1C60DFE389F8}"/>
    <cellStyle name="Normal 9 3 3 2 3 2" xfId="3162" xr:uid="{76D36142-B13D-4C98-975F-01C8ACC84451}"/>
    <cellStyle name="Normal 9 3 3 2 3 2 2" xfId="4230" xr:uid="{CDF14C46-4370-4DDE-953C-35E28E4ABAB7}"/>
    <cellStyle name="Normal 9 3 3 2 3 3" xfId="3163" xr:uid="{D0B08986-5E8D-4141-BBB5-73A9ABE5445F}"/>
    <cellStyle name="Normal 9 3 3 2 3 4" xfId="3164" xr:uid="{3ECD3174-6D3F-4565-B364-6A2CC1CB32E4}"/>
    <cellStyle name="Normal 9 3 3 2 4" xfId="3165" xr:uid="{9226D1BD-6452-4E38-9D0E-0466FB94FCAE}"/>
    <cellStyle name="Normal 9 3 3 2 4 2" xfId="4231" xr:uid="{13C9365C-A9FC-4896-AA9B-3DA37970100B}"/>
    <cellStyle name="Normal 9 3 3 2 5" xfId="3166" xr:uid="{0FDAEECC-A9E0-4F45-B620-60C80240823F}"/>
    <cellStyle name="Normal 9 3 3 2 6" xfId="3167" xr:uid="{E3456EB1-BB1E-47B1-81CB-8BB06C242115}"/>
    <cellStyle name="Normal 9 3 3 3" xfId="3168" xr:uid="{3C705520-5DAE-43F4-B4AE-C465FA8EC032}"/>
    <cellStyle name="Normal 9 3 3 3 2" xfId="3169" xr:uid="{7A267CC6-6331-4C00-AB9B-DFEE334B02AB}"/>
    <cellStyle name="Normal 9 3 3 3 2 2" xfId="3170" xr:uid="{7F357FDC-34ED-4727-9F5B-0C7CA55B6E42}"/>
    <cellStyle name="Normal 9 3 3 3 2 2 2" xfId="4232" xr:uid="{37F75C12-FE7C-46A2-ABB4-A31BBAAA51D2}"/>
    <cellStyle name="Normal 9 3 3 3 2 2 2 2" xfId="4233" xr:uid="{16B074F7-F9F3-4972-A9C1-64EA4DC8607D}"/>
    <cellStyle name="Normal 9 3 3 3 2 2 2 2 2" xfId="4766" xr:uid="{3020259F-732C-4283-9FF3-157FFAB9B796}"/>
    <cellStyle name="Normal 9 3 3 3 2 2 3" xfId="4234" xr:uid="{8263430C-EB49-4FDD-971B-7C80F3765DA5}"/>
    <cellStyle name="Normal 9 3 3 3 2 2 3 2" xfId="4767" xr:uid="{5AFD6A49-A03D-45BE-93EA-8850BAEC1C2A}"/>
    <cellStyle name="Normal 9 3 3 3 2 3" xfId="3171" xr:uid="{170BD4DD-D9FE-40A4-9CC1-E134F7D1640D}"/>
    <cellStyle name="Normal 9 3 3 3 2 3 2" xfId="4235" xr:uid="{A97AEAE8-1752-448C-BCB2-56ED94201088}"/>
    <cellStyle name="Normal 9 3 3 3 2 3 2 2" xfId="4769" xr:uid="{88A5E417-748A-4AB9-8CBD-48F5272F8AD2}"/>
    <cellStyle name="Normal 9 3 3 3 2 3 3" xfId="4768" xr:uid="{7C1B2886-2C3A-4C43-97D0-92DDF5E5732E}"/>
    <cellStyle name="Normal 9 3 3 3 2 4" xfId="3172" xr:uid="{53ECDBD5-E3FF-4F7B-937C-E24DA3AA8A5E}"/>
    <cellStyle name="Normal 9 3 3 3 2 4 2" xfId="4770" xr:uid="{1BB3FBCD-D316-4116-922F-2FDCFF8C4986}"/>
    <cellStyle name="Normal 9 3 3 3 3" xfId="3173" xr:uid="{ADFE267D-0CE7-4F45-8B43-B8C40784D599}"/>
    <cellStyle name="Normal 9 3 3 3 3 2" xfId="4236" xr:uid="{2877036A-FCDE-43F1-AD0A-38D824430041}"/>
    <cellStyle name="Normal 9 3 3 3 3 2 2" xfId="4237" xr:uid="{82778379-2FBA-4ADC-B1B8-D8A574BA730D}"/>
    <cellStyle name="Normal 9 3 3 3 3 2 2 2" xfId="4773" xr:uid="{B299AC0B-8962-4C41-BF05-EC0BFC17D473}"/>
    <cellStyle name="Normal 9 3 3 3 3 2 3" xfId="4772" xr:uid="{F1E9829F-5DEC-4D53-A188-6DD197E9672F}"/>
    <cellStyle name="Normal 9 3 3 3 3 3" xfId="4238" xr:uid="{DE690229-8A86-4580-A918-8D8534273D20}"/>
    <cellStyle name="Normal 9 3 3 3 3 3 2" xfId="4774" xr:uid="{DB062226-E5E7-4E5B-BD75-4D8CAAB81BDB}"/>
    <cellStyle name="Normal 9 3 3 3 3 4" xfId="4771" xr:uid="{CAC6C010-442E-411E-9F54-6DFB050C8956}"/>
    <cellStyle name="Normal 9 3 3 3 4" xfId="3174" xr:uid="{CFCB4EF2-7374-46CA-B4E4-E6259E7F7410}"/>
    <cellStyle name="Normal 9 3 3 3 4 2" xfId="4239" xr:uid="{FF6128C4-9792-4740-A388-7C997F296C37}"/>
    <cellStyle name="Normal 9 3 3 3 4 2 2" xfId="4776" xr:uid="{456320D0-33DB-4D64-8AB5-199830D4B5C5}"/>
    <cellStyle name="Normal 9 3 3 3 4 3" xfId="4775" xr:uid="{229CEF95-47AD-436C-AB66-4C50AF111780}"/>
    <cellStyle name="Normal 9 3 3 3 5" xfId="3175" xr:uid="{CA61914F-D035-4B17-AFFC-905535886FB9}"/>
    <cellStyle name="Normal 9 3 3 3 5 2" xfId="4777" xr:uid="{C7588C0B-D3FA-45FC-BE34-C3E3404F2C0A}"/>
    <cellStyle name="Normal 9 3 3 4" xfId="3176" xr:uid="{2FB848F2-4E30-462E-ACB2-D0F99C101E54}"/>
    <cellStyle name="Normal 9 3 3 4 2" xfId="3177" xr:uid="{A1A2E969-95D9-4634-97A7-A2A73E35FA22}"/>
    <cellStyle name="Normal 9 3 3 4 2 2" xfId="4240" xr:uid="{50C13029-38E7-450F-BE92-C7C620085CE1}"/>
    <cellStyle name="Normal 9 3 3 4 2 2 2" xfId="4241" xr:uid="{7BDFBE9B-CED1-4C79-B04C-338BACE36A5A}"/>
    <cellStyle name="Normal 9 3 3 4 2 2 2 2" xfId="4781" xr:uid="{3B01A3CD-20B7-43BD-9DEE-FB8A3C2BEEB2}"/>
    <cellStyle name="Normal 9 3 3 4 2 2 3" xfId="4780" xr:uid="{B4EBB312-FE26-4E13-A247-9AF907DA4322}"/>
    <cellStyle name="Normal 9 3 3 4 2 3" xfId="4242" xr:uid="{31FF047E-4659-42DF-955A-86420D46CBBE}"/>
    <cellStyle name="Normal 9 3 3 4 2 3 2" xfId="4782" xr:uid="{DA12486C-54C5-4785-8153-C70BCABDB01A}"/>
    <cellStyle name="Normal 9 3 3 4 2 4" xfId="4779" xr:uid="{DA80BE95-DEDB-480C-A258-00A40E6855F8}"/>
    <cellStyle name="Normal 9 3 3 4 3" xfId="3178" xr:uid="{E1C37434-B93D-430C-A030-8A4B9490D38D}"/>
    <cellStyle name="Normal 9 3 3 4 3 2" xfId="4243" xr:uid="{246B1E4A-FB0B-4C31-861A-92C8775EF269}"/>
    <cellStyle name="Normal 9 3 3 4 3 2 2" xfId="4784" xr:uid="{C43B750D-3513-488A-8FDB-06CD7513829D}"/>
    <cellStyle name="Normal 9 3 3 4 3 3" xfId="4783" xr:uid="{AA55820D-D919-491A-A06C-B1B3BFC408BE}"/>
    <cellStyle name="Normal 9 3 3 4 4" xfId="3179" xr:uid="{E8912410-2903-45A8-A690-B20315BF68E5}"/>
    <cellStyle name="Normal 9 3 3 4 4 2" xfId="4785" xr:uid="{6E3CD21A-4C7A-45D8-A018-E7AB911150E4}"/>
    <cellStyle name="Normal 9 3 3 4 5" xfId="4778" xr:uid="{0948DAA2-385F-4064-BC94-1C2CDD42DC08}"/>
    <cellStyle name="Normal 9 3 3 5" xfId="3180" xr:uid="{CB00FAF1-E67A-4C4E-AF79-65F810304CF7}"/>
    <cellStyle name="Normal 9 3 3 5 2" xfId="3181" xr:uid="{312DED83-272A-4B87-88B7-C9F863AA6F9F}"/>
    <cellStyle name="Normal 9 3 3 5 2 2" xfId="4244" xr:uid="{227215C4-F4B4-443B-8525-436BD24EEC6D}"/>
    <cellStyle name="Normal 9 3 3 5 2 2 2" xfId="4788" xr:uid="{465DA43B-D1B5-4625-9936-5AC5BE371D62}"/>
    <cellStyle name="Normal 9 3 3 5 2 3" xfId="4787" xr:uid="{D9B65D46-3EC9-4725-BC70-B333C6DDB25F}"/>
    <cellStyle name="Normal 9 3 3 5 3" xfId="3182" xr:uid="{ACEF6804-4381-41E9-8897-B6E81FC2EEF6}"/>
    <cellStyle name="Normal 9 3 3 5 3 2" xfId="4789" xr:uid="{AE1519D6-58DF-497C-B1F3-78CD4F7534F1}"/>
    <cellStyle name="Normal 9 3 3 5 4" xfId="3183" xr:uid="{63C6F209-E39D-4AF7-B4E8-3824B1A6DDFB}"/>
    <cellStyle name="Normal 9 3 3 5 4 2" xfId="4790" xr:uid="{D2689BCC-C3AF-4269-AD5F-1A2A4408A469}"/>
    <cellStyle name="Normal 9 3 3 5 5" xfId="4786" xr:uid="{E60626CA-5BB6-4603-950F-6EF0598AE8F9}"/>
    <cellStyle name="Normal 9 3 3 6" xfId="3184" xr:uid="{FD42BE3D-F5B1-485A-AAD6-02873CB20117}"/>
    <cellStyle name="Normal 9 3 3 6 2" xfId="4245" xr:uid="{088317E6-0856-4A7F-94D2-01D54770F3DF}"/>
    <cellStyle name="Normal 9 3 3 6 2 2" xfId="4792" xr:uid="{50F4116F-BCA9-4AD6-8763-E38698AFEF0A}"/>
    <cellStyle name="Normal 9 3 3 6 3" xfId="4791" xr:uid="{F70D5236-E176-47D1-84F3-D85D7781E99B}"/>
    <cellStyle name="Normal 9 3 3 7" xfId="3185" xr:uid="{95E78638-A7AB-477E-8914-1E920382C3A6}"/>
    <cellStyle name="Normal 9 3 3 7 2" xfId="4793" xr:uid="{260B82D3-C7C8-4B9F-8CC8-36813B5FAEE1}"/>
    <cellStyle name="Normal 9 3 3 8" xfId="3186" xr:uid="{E85C6B75-3ACE-4089-98EC-15087731828F}"/>
    <cellStyle name="Normal 9 3 3 8 2" xfId="4794" xr:uid="{67A465EA-B87B-4D06-A389-332C73254130}"/>
    <cellStyle name="Normal 9 3 4" xfId="3187" xr:uid="{AFEDC12D-3F71-4F33-A0E5-3384C6D39229}"/>
    <cellStyle name="Normal 9 3 4 2" xfId="3188" xr:uid="{6FC5F98E-C22F-45F0-A13A-8081C32DC57D}"/>
    <cellStyle name="Normal 9 3 4 2 2" xfId="3189" xr:uid="{53D3A2E4-C815-4C3D-859C-3832BC367C1D}"/>
    <cellStyle name="Normal 9 3 4 2 2 2" xfId="3190" xr:uid="{736DDFE2-1EFF-4862-9918-5477C0213558}"/>
    <cellStyle name="Normal 9 3 4 2 2 2 2" xfId="4246" xr:uid="{6EAAE499-C471-4566-9012-E1DE40878899}"/>
    <cellStyle name="Normal 9 3 4 2 2 2 2 2" xfId="4799" xr:uid="{52398113-4906-4CE8-B611-FFEBDE615BC8}"/>
    <cellStyle name="Normal 9 3 4 2 2 2 3" xfId="4798" xr:uid="{11C892E6-DDCD-44BA-AD30-BCADCA64A7E6}"/>
    <cellStyle name="Normal 9 3 4 2 2 3" xfId="3191" xr:uid="{94D7F712-A9A7-4E5D-8E8F-A02A98B76068}"/>
    <cellStyle name="Normal 9 3 4 2 2 3 2" xfId="4800" xr:uid="{F1B50F97-30C2-42BF-8709-519CB335EBE3}"/>
    <cellStyle name="Normal 9 3 4 2 2 4" xfId="3192" xr:uid="{07BAE0DD-0CA8-44A3-B818-06165CFAE4A8}"/>
    <cellStyle name="Normal 9 3 4 2 2 4 2" xfId="4801" xr:uid="{254C862D-F5ED-4E80-B8BE-4267945B07D8}"/>
    <cellStyle name="Normal 9 3 4 2 2 5" xfId="4797" xr:uid="{C38BDC03-B428-4650-B0F6-25C41808B020}"/>
    <cellStyle name="Normal 9 3 4 2 3" xfId="3193" xr:uid="{88BA93FA-2B96-407D-88AD-B0BEA9BF34B0}"/>
    <cellStyle name="Normal 9 3 4 2 3 2" xfId="4247" xr:uid="{B1319CEC-52C6-456D-ADAC-194764984AEB}"/>
    <cellStyle name="Normal 9 3 4 2 3 2 2" xfId="4803" xr:uid="{7689F251-18FC-47C2-A89A-1578C98C7906}"/>
    <cellStyle name="Normal 9 3 4 2 3 3" xfId="4802" xr:uid="{EDAE3DE0-7C44-4253-80FD-2994429C93DB}"/>
    <cellStyle name="Normal 9 3 4 2 4" xfId="3194" xr:uid="{9601B521-C876-4D9D-BE9E-C04B6955BC29}"/>
    <cellStyle name="Normal 9 3 4 2 4 2" xfId="4804" xr:uid="{DBB380A8-2BAD-4669-A7B1-7D373EB94A99}"/>
    <cellStyle name="Normal 9 3 4 2 5" xfId="3195" xr:uid="{1AFC39B9-4F6D-43F7-A9D4-58ACAFE8AB5E}"/>
    <cellStyle name="Normal 9 3 4 2 5 2" xfId="4805" xr:uid="{D46C74CB-C4E6-419F-BA4C-3B766AF24716}"/>
    <cellStyle name="Normal 9 3 4 2 6" xfId="4796" xr:uid="{551F13F2-D490-40AE-8B0B-2CD502CD7645}"/>
    <cellStyle name="Normal 9 3 4 3" xfId="3196" xr:uid="{45535A90-9600-4C3D-A26F-C7DBFEEFAA2E}"/>
    <cellStyle name="Normal 9 3 4 3 2" xfId="3197" xr:uid="{7B756885-4F5E-4303-8DB6-CDEB83B56DF5}"/>
    <cellStyle name="Normal 9 3 4 3 2 2" xfId="4248" xr:uid="{3C16E1BF-D140-4BFE-9338-FF66F2344830}"/>
    <cellStyle name="Normal 9 3 4 3 2 2 2" xfId="4808" xr:uid="{D95BC3D0-82DA-40BE-AB69-F84D2DB04266}"/>
    <cellStyle name="Normal 9 3 4 3 2 3" xfId="4807" xr:uid="{5BF69871-0C7C-4498-9F74-F9ED098B9B3B}"/>
    <cellStyle name="Normal 9 3 4 3 3" xfId="3198" xr:uid="{6BAA027E-F96F-4214-97CF-4450CDF8026B}"/>
    <cellStyle name="Normal 9 3 4 3 3 2" xfId="4809" xr:uid="{0A61FCD6-9534-4A8A-BFA7-D97F19ADDD87}"/>
    <cellStyle name="Normal 9 3 4 3 4" xfId="3199" xr:uid="{DFC5B7AE-7EF8-48AD-8420-5BE840D5F25E}"/>
    <cellStyle name="Normal 9 3 4 3 4 2" xfId="4810" xr:uid="{505285CA-E579-4FC1-BFE2-40E0AD6C7884}"/>
    <cellStyle name="Normal 9 3 4 3 5" xfId="4806" xr:uid="{10CE24D3-25CA-4727-8D5F-AE69F6382CCA}"/>
    <cellStyle name="Normal 9 3 4 4" xfId="3200" xr:uid="{58A32C55-6E47-4060-8D64-1FC6FCCECC84}"/>
    <cellStyle name="Normal 9 3 4 4 2" xfId="3201" xr:uid="{DEDD0F65-A1F3-4885-A903-4C52F4307246}"/>
    <cellStyle name="Normal 9 3 4 4 2 2" xfId="4812" xr:uid="{0440C0BD-3B2F-407E-8076-DA685B087AF3}"/>
    <cellStyle name="Normal 9 3 4 4 3" xfId="3202" xr:uid="{EAF64ED5-6669-4419-BD3B-AD2F25793F94}"/>
    <cellStyle name="Normal 9 3 4 4 3 2" xfId="4813" xr:uid="{887B795B-C5B7-4905-8648-93E60304B8E7}"/>
    <cellStyle name="Normal 9 3 4 4 4" xfId="3203" xr:uid="{05293EF1-88C8-4215-BDB2-A71CDA720E04}"/>
    <cellStyle name="Normal 9 3 4 4 4 2" xfId="4814" xr:uid="{203887D2-DBA3-4235-8026-E8F5343DCB7F}"/>
    <cellStyle name="Normal 9 3 4 4 5" xfId="4811" xr:uid="{69A7770E-7E30-40AD-924A-BF37342434A2}"/>
    <cellStyle name="Normal 9 3 4 5" xfId="3204" xr:uid="{DF25FC2A-92F0-4515-AF1C-7E27627FCB7F}"/>
    <cellStyle name="Normal 9 3 4 5 2" xfId="4815" xr:uid="{B198FB35-75FC-45C5-BB8B-FAE8DA3FB93A}"/>
    <cellStyle name="Normal 9 3 4 6" xfId="3205" xr:uid="{907D1943-8006-4D32-AD1E-60CD5DD4AC6F}"/>
    <cellStyle name="Normal 9 3 4 6 2" xfId="4816" xr:uid="{EF0ADB9D-823C-4EC2-9F2A-0B14B933B0AF}"/>
    <cellStyle name="Normal 9 3 4 7" xfId="3206" xr:uid="{BC555B5F-5A8A-4E40-BCCE-81455806E5A5}"/>
    <cellStyle name="Normal 9 3 4 7 2" xfId="4817" xr:uid="{C116E3B8-343A-4FDE-B47D-2433A9A6ECF5}"/>
    <cellStyle name="Normal 9 3 4 8" xfId="4795" xr:uid="{EA0EB77A-051E-453D-9BBE-1934FEF1F41B}"/>
    <cellStyle name="Normal 9 3 5" xfId="3207" xr:uid="{7E674337-3C20-413F-BB88-3809FD1A08F1}"/>
    <cellStyle name="Normal 9 3 5 2" xfId="3208" xr:uid="{0282210F-B6ED-4D45-AD42-C8104DF54098}"/>
    <cellStyle name="Normal 9 3 5 2 2" xfId="3209" xr:uid="{8BD7C550-61B8-46F9-91F2-B7C4E361A204}"/>
    <cellStyle name="Normal 9 3 5 2 2 2" xfId="4249" xr:uid="{52C99FBF-4924-41C7-AD0F-4269421D3726}"/>
    <cellStyle name="Normal 9 3 5 2 2 2 2" xfId="4250" xr:uid="{8439364C-B226-473F-845C-0D1C09D6455B}"/>
    <cellStyle name="Normal 9 3 5 2 2 2 2 2" xfId="4822" xr:uid="{519F8453-265E-4B99-AE8D-03F31BEDC5C5}"/>
    <cellStyle name="Normal 9 3 5 2 2 2 3" xfId="4821" xr:uid="{62212890-0CAD-4620-9E96-14E61C967208}"/>
    <cellStyle name="Normal 9 3 5 2 2 3" xfId="4251" xr:uid="{059226C0-C1BA-404F-8229-DE31DC899651}"/>
    <cellStyle name="Normal 9 3 5 2 2 3 2" xfId="4823" xr:uid="{AA724FDF-BA5A-4000-A537-E3395FD29FD8}"/>
    <cellStyle name="Normal 9 3 5 2 2 4" xfId="4820" xr:uid="{F34E6F67-A35D-4028-BC41-FDFEC0CC6555}"/>
    <cellStyle name="Normal 9 3 5 2 3" xfId="3210" xr:uid="{BB25962D-5F12-44F6-9458-D8C20857C822}"/>
    <cellStyle name="Normal 9 3 5 2 3 2" xfId="4252" xr:uid="{D94D8CD0-EEC1-4290-B067-9A70DED4F51B}"/>
    <cellStyle name="Normal 9 3 5 2 3 2 2" xfId="4825" xr:uid="{F234F51A-0BF6-4F7F-975C-7481B51EE556}"/>
    <cellStyle name="Normal 9 3 5 2 3 3" xfId="4824" xr:uid="{02D229B0-7850-489C-8AC3-4355A98D1B70}"/>
    <cellStyle name="Normal 9 3 5 2 4" xfId="3211" xr:uid="{7A290221-8DE8-4204-8876-9482CC9F0B60}"/>
    <cellStyle name="Normal 9 3 5 2 4 2" xfId="4826" xr:uid="{1512B148-C2CB-4D6B-B14A-C80280DB687A}"/>
    <cellStyle name="Normal 9 3 5 2 5" xfId="4819" xr:uid="{835111E6-794A-461A-BA75-33A3E85D00A0}"/>
    <cellStyle name="Normal 9 3 5 3" xfId="3212" xr:uid="{EBD27196-7325-49BB-9812-3FD7119C5DC4}"/>
    <cellStyle name="Normal 9 3 5 3 2" xfId="3213" xr:uid="{9E8B326A-1FA7-4188-9C69-16789F15F125}"/>
    <cellStyle name="Normal 9 3 5 3 2 2" xfId="4253" xr:uid="{E68D272F-C06B-4C6E-9F00-198028308B2E}"/>
    <cellStyle name="Normal 9 3 5 3 2 2 2" xfId="4829" xr:uid="{366F6264-F5C8-4D64-B354-0F15278DCA63}"/>
    <cellStyle name="Normal 9 3 5 3 2 3" xfId="4828" xr:uid="{E0FA7CDE-14B6-4C0A-A605-95AF14FB8687}"/>
    <cellStyle name="Normal 9 3 5 3 3" xfId="3214" xr:uid="{78A60C8E-0318-4258-A331-7F13DDD43FFB}"/>
    <cellStyle name="Normal 9 3 5 3 3 2" xfId="4830" xr:uid="{3C10B4DF-42D1-476B-97A5-09261AE24E69}"/>
    <cellStyle name="Normal 9 3 5 3 4" xfId="3215" xr:uid="{24AB344A-F528-47C0-9878-2303C7D87A1B}"/>
    <cellStyle name="Normal 9 3 5 3 4 2" xfId="4831" xr:uid="{26450127-8029-4C6A-9417-1F96A93F165F}"/>
    <cellStyle name="Normal 9 3 5 3 5" xfId="4827" xr:uid="{91A0675E-C446-41E4-B5DF-CCE0891B2908}"/>
    <cellStyle name="Normal 9 3 5 4" xfId="3216" xr:uid="{29C67805-BC98-4843-9F95-F1453B2D1256}"/>
    <cellStyle name="Normal 9 3 5 4 2" xfId="4254" xr:uid="{EFC1D09D-A79D-4295-82FA-22628B1EE07E}"/>
    <cellStyle name="Normal 9 3 5 4 2 2" xfId="4833" xr:uid="{AF194C6A-C269-406D-BF92-8DD263FB327A}"/>
    <cellStyle name="Normal 9 3 5 4 3" xfId="4832" xr:uid="{AE2C0523-03A6-487D-A0A9-4741FE398A42}"/>
    <cellStyle name="Normal 9 3 5 5" xfId="3217" xr:uid="{620C6AB4-9208-432E-911B-B6E6E8FD1DA9}"/>
    <cellStyle name="Normal 9 3 5 5 2" xfId="4834" xr:uid="{74089757-BBFC-456F-9FEB-E353DF8029F2}"/>
    <cellStyle name="Normal 9 3 5 6" xfId="3218" xr:uid="{1E458AE8-F1B8-49E8-A603-5C676050C2B3}"/>
    <cellStyle name="Normal 9 3 5 6 2" xfId="4835" xr:uid="{79B47566-0476-4003-9084-3B901464F758}"/>
    <cellStyle name="Normal 9 3 5 7" xfId="4818" xr:uid="{0D8933FF-55F0-44AB-A8E5-62A3A7F3F4F7}"/>
    <cellStyle name="Normal 9 3 6" xfId="3219" xr:uid="{DE077DE7-7719-415E-8B96-F887F603BCCB}"/>
    <cellStyle name="Normal 9 3 6 2" xfId="3220" xr:uid="{B14C7047-85C0-4EB5-939C-11DD80682128}"/>
    <cellStyle name="Normal 9 3 6 2 2" xfId="3221" xr:uid="{F5375CD4-AAD5-4D3A-95F7-70D4404962F1}"/>
    <cellStyle name="Normal 9 3 6 2 2 2" xfId="4255" xr:uid="{21883247-764F-4DD0-8DBC-91B93EEB3D91}"/>
    <cellStyle name="Normal 9 3 6 2 2 2 2" xfId="4839" xr:uid="{12669D02-0F10-42D4-B0A2-D3389CE86FAE}"/>
    <cellStyle name="Normal 9 3 6 2 2 3" xfId="4838" xr:uid="{C777B6AE-3765-499C-8347-C90B9EA43745}"/>
    <cellStyle name="Normal 9 3 6 2 3" xfId="3222" xr:uid="{D5B732B2-D932-48B7-8BF9-3347D97090F0}"/>
    <cellStyle name="Normal 9 3 6 2 3 2" xfId="4840" xr:uid="{FABBDC95-E91D-4A06-BCA0-EDB144D0F826}"/>
    <cellStyle name="Normal 9 3 6 2 4" xfId="3223" xr:uid="{537786DD-C691-4208-85B3-6ABCC6F797A5}"/>
    <cellStyle name="Normal 9 3 6 2 4 2" xfId="4841" xr:uid="{E73081C6-26E9-4C48-8995-CEBAB1E4BDBE}"/>
    <cellStyle name="Normal 9 3 6 2 5" xfId="4837" xr:uid="{EB824E13-16A3-4DA4-949E-CBE01B69895B}"/>
    <cellStyle name="Normal 9 3 6 3" xfId="3224" xr:uid="{7476AA1C-6E07-4A9C-9D7A-FB1E39CA7B52}"/>
    <cellStyle name="Normal 9 3 6 3 2" xfId="4256" xr:uid="{43B05B1F-F9FF-49DC-8504-F8177668D375}"/>
    <cellStyle name="Normal 9 3 6 3 2 2" xfId="4843" xr:uid="{6B82127D-E0A3-4799-8518-605B92DC735A}"/>
    <cellStyle name="Normal 9 3 6 3 3" xfId="4842" xr:uid="{2012DE90-E84E-4E5A-BE52-E491B281C49F}"/>
    <cellStyle name="Normal 9 3 6 4" xfId="3225" xr:uid="{06B795CC-96FD-468F-AC0E-A507877B15BC}"/>
    <cellStyle name="Normal 9 3 6 4 2" xfId="4844" xr:uid="{76198171-5D1D-49BF-9FC2-3331E9CDED4B}"/>
    <cellStyle name="Normal 9 3 6 5" xfId="3226" xr:uid="{A28710F1-8E51-485E-A06D-D0D5FE582B15}"/>
    <cellStyle name="Normal 9 3 6 5 2" xfId="4845" xr:uid="{377F73C3-CA83-4D33-A7F3-1D368692A97B}"/>
    <cellStyle name="Normal 9 3 6 6" xfId="4836" xr:uid="{512F62F5-DBE5-46F5-9714-BD53097F5B19}"/>
    <cellStyle name="Normal 9 3 7" xfId="3227" xr:uid="{F9DD3A46-9981-4A0F-B453-3EA72964F1B9}"/>
    <cellStyle name="Normal 9 3 7 2" xfId="3228" xr:uid="{340856B0-4EDA-4DBE-923C-CC502AC84D21}"/>
    <cellStyle name="Normal 9 3 7 2 2" xfId="4257" xr:uid="{F55911FF-FF21-426D-8248-8AA148FB68F9}"/>
    <cellStyle name="Normal 9 3 7 2 2 2" xfId="4848" xr:uid="{EA953414-F489-44B5-A9A1-30E99CEB3BFD}"/>
    <cellStyle name="Normal 9 3 7 2 3" xfId="4847" xr:uid="{7AD2A03E-A74A-4891-85A7-2EC2661C84F0}"/>
    <cellStyle name="Normal 9 3 7 3" xfId="3229" xr:uid="{A8855F9B-0677-4070-9A2E-E75AEB1C2417}"/>
    <cellStyle name="Normal 9 3 7 3 2" xfId="4849" xr:uid="{AAC70050-9697-4657-ABA0-C11064618CBC}"/>
    <cellStyle name="Normal 9 3 7 4" xfId="3230" xr:uid="{CDCD16E5-3802-4EF9-8FA5-D9ABFC7ACD19}"/>
    <cellStyle name="Normal 9 3 7 4 2" xfId="4850" xr:uid="{5D2F1DD9-9B47-4EA6-8F6E-5A5F3892A0FC}"/>
    <cellStyle name="Normal 9 3 7 5" xfId="4846" xr:uid="{6B8C8A69-7768-453E-982D-EBD7C0614FF4}"/>
    <cellStyle name="Normal 9 3 8" xfId="3231" xr:uid="{80976C71-71B8-4D6F-A91C-E2CCF5DA6B79}"/>
    <cellStyle name="Normal 9 3 8 2" xfId="3232" xr:uid="{86175299-F4EB-4097-B643-25367AB0DF63}"/>
    <cellStyle name="Normal 9 3 8 2 2" xfId="4852" xr:uid="{01B3E8E9-B9CC-4BEB-BA26-64FBD240758A}"/>
    <cellStyle name="Normal 9 3 8 3" xfId="3233" xr:uid="{9FC73E06-0C6A-4C3A-98F0-BDB3F02F4EBF}"/>
    <cellStyle name="Normal 9 3 8 3 2" xfId="4853" xr:uid="{254B718B-FEB0-42B8-806B-10BAAA89F574}"/>
    <cellStyle name="Normal 9 3 8 4" xfId="3234" xr:uid="{BC659A74-A8CB-482B-AE65-6F30FABD9C29}"/>
    <cellStyle name="Normal 9 3 8 4 2" xfId="4854" xr:uid="{E5C265D4-9A75-4DDC-8CA8-6E4135081C9B}"/>
    <cellStyle name="Normal 9 3 8 5" xfId="4851" xr:uid="{8945E38C-F5F5-43FD-BC30-102FE0974FCC}"/>
    <cellStyle name="Normal 9 3 9" xfId="3235" xr:uid="{AC9B7F2D-D675-4CC2-A6E7-C1DB64403AB3}"/>
    <cellStyle name="Normal 9 3 9 2" xfId="4855" xr:uid="{EE424E80-B42A-4452-87B2-FCFA7A19CF2F}"/>
    <cellStyle name="Normal 9 4" xfId="3236" xr:uid="{F85068D7-C823-4EA3-ADBE-F79BF39EFEF7}"/>
    <cellStyle name="Normal 9 4 10" xfId="3237" xr:uid="{B6BB1B62-9C96-4AA0-98A7-5155CA58673C}"/>
    <cellStyle name="Normal 9 4 10 2" xfId="4857" xr:uid="{7B82670A-D541-4F8C-A10A-ACBFDF532B01}"/>
    <cellStyle name="Normal 9 4 11" xfId="3238" xr:uid="{EC2CE441-7F04-405B-B8CB-79DD2164254A}"/>
    <cellStyle name="Normal 9 4 11 2" xfId="4858" xr:uid="{E0284F87-D03B-4CA3-99BF-67084B3D7E36}"/>
    <cellStyle name="Normal 9 4 12" xfId="4856" xr:uid="{3E4E4666-8BEE-4822-A483-2886F8F155A8}"/>
    <cellStyle name="Normal 9 4 2" xfId="3239" xr:uid="{A2181153-36D0-4D5E-B86D-D7B5B6F02AB5}"/>
    <cellStyle name="Normal 9 4 2 10" xfId="4859" xr:uid="{775082D1-B161-4E05-AB8B-7766C57D1DCF}"/>
    <cellStyle name="Normal 9 4 2 2" xfId="3240" xr:uid="{404CD843-AAD2-4AC7-9834-6E4333ACDAE8}"/>
    <cellStyle name="Normal 9 4 2 2 2" xfId="3241" xr:uid="{02C3FC87-6265-4FE3-BD4A-28A2B1F95750}"/>
    <cellStyle name="Normal 9 4 2 2 2 2" xfId="3242" xr:uid="{A0AF6A1C-51CD-480B-8D1C-7787B9083480}"/>
    <cellStyle name="Normal 9 4 2 2 2 2 2" xfId="3243" xr:uid="{9E9BC748-4A1F-409A-A4DF-00DC9125562B}"/>
    <cellStyle name="Normal 9 4 2 2 2 2 2 2" xfId="4258" xr:uid="{035C0D49-AA07-4958-A0C2-785446B10AF9}"/>
    <cellStyle name="Normal 9 4 2 2 2 2 2 2 2" xfId="4864" xr:uid="{8A52A2AF-0FA3-477C-BFC8-2364D99A1109}"/>
    <cellStyle name="Normal 9 4 2 2 2 2 2 3" xfId="4863" xr:uid="{2332DEB1-6596-4B5D-88ED-38661A1916F1}"/>
    <cellStyle name="Normal 9 4 2 2 2 2 3" xfId="3244" xr:uid="{A2B08FEE-4F72-4F50-8037-2FBF8490DE2D}"/>
    <cellStyle name="Normal 9 4 2 2 2 2 3 2" xfId="4865" xr:uid="{6A8E81E2-8E77-457F-BF14-C9F39915ED76}"/>
    <cellStyle name="Normal 9 4 2 2 2 2 4" xfId="3245" xr:uid="{F1F33B69-F0A3-47AD-8309-0E54289A998E}"/>
    <cellStyle name="Normal 9 4 2 2 2 2 4 2" xfId="4866" xr:uid="{DC9555CA-17B6-4A6A-8F3F-74B13EB7877D}"/>
    <cellStyle name="Normal 9 4 2 2 2 2 5" xfId="4862" xr:uid="{64CA52F2-5824-41D2-A4D4-1A130EA7A343}"/>
    <cellStyle name="Normal 9 4 2 2 2 3" xfId="3246" xr:uid="{6D8C23C7-7B68-46C9-875C-2618C1E24283}"/>
    <cellStyle name="Normal 9 4 2 2 2 3 2" xfId="3247" xr:uid="{E7158292-5695-4DD1-8FDD-31ACC27B2257}"/>
    <cellStyle name="Normal 9 4 2 2 2 3 2 2" xfId="4868" xr:uid="{193999F6-9335-4A8A-AFFE-268EEDD894FC}"/>
    <cellStyle name="Normal 9 4 2 2 2 3 3" xfId="3248" xr:uid="{EF207F24-2EBF-49BD-89C9-09C717B2D1DB}"/>
    <cellStyle name="Normal 9 4 2 2 2 3 3 2" xfId="4869" xr:uid="{2C9F0499-32D3-4464-BEE1-C9254F0BBDBF}"/>
    <cellStyle name="Normal 9 4 2 2 2 3 4" xfId="3249" xr:uid="{953878FB-3CB6-4634-AAFE-B5A987806029}"/>
    <cellStyle name="Normal 9 4 2 2 2 3 4 2" xfId="4870" xr:uid="{DAD137D9-A42D-4E06-8CFB-5758843F80CA}"/>
    <cellStyle name="Normal 9 4 2 2 2 3 5" xfId="4867" xr:uid="{D9DD885A-0731-426C-BB59-6C74B12B87E0}"/>
    <cellStyle name="Normal 9 4 2 2 2 4" xfId="3250" xr:uid="{1E6D535E-B586-462A-8F2A-1603532C535E}"/>
    <cellStyle name="Normal 9 4 2 2 2 4 2" xfId="4871" xr:uid="{D898BCA8-985C-4136-808F-9DB0CB89D49B}"/>
    <cellStyle name="Normal 9 4 2 2 2 5" xfId="3251" xr:uid="{1475CA21-EAB9-4A7C-9191-2C6175DAD148}"/>
    <cellStyle name="Normal 9 4 2 2 2 5 2" xfId="4872" xr:uid="{1868E9CB-BB5F-4A55-B2E2-DF3EB8074BFC}"/>
    <cellStyle name="Normal 9 4 2 2 2 6" xfId="3252" xr:uid="{EBC3AE7F-CFBD-45AF-989A-251BD4C49C1D}"/>
    <cellStyle name="Normal 9 4 2 2 2 6 2" xfId="4873" xr:uid="{D1623540-B4AE-4FC6-AC70-F0C43D61D814}"/>
    <cellStyle name="Normal 9 4 2 2 2 7" xfId="4861" xr:uid="{D4D10562-1010-49AE-9FD7-AA0BB8A9C0E8}"/>
    <cellStyle name="Normal 9 4 2 2 3" xfId="3253" xr:uid="{C9F46218-0A6F-4328-8E06-5606108D34F3}"/>
    <cellStyle name="Normal 9 4 2 2 3 2" xfId="3254" xr:uid="{9050DBBD-D1D7-4682-91AE-C259941B2E28}"/>
    <cellStyle name="Normal 9 4 2 2 3 2 2" xfId="3255" xr:uid="{AA498E0B-C168-4C02-B12F-BDD5857C2E01}"/>
    <cellStyle name="Normal 9 4 2 2 3 2 2 2" xfId="4876" xr:uid="{2B6B415F-ED9F-4DEF-A9D2-4BB913E75472}"/>
    <cellStyle name="Normal 9 4 2 2 3 2 3" xfId="3256" xr:uid="{D891162D-ACEE-48C8-A353-4B7221963A44}"/>
    <cellStyle name="Normal 9 4 2 2 3 2 3 2" xfId="4877" xr:uid="{623CDC36-6F76-42C8-BE94-60750D8D0F80}"/>
    <cellStyle name="Normal 9 4 2 2 3 2 4" xfId="3257" xr:uid="{6947E167-3239-4448-AD05-FCDD540FB2FB}"/>
    <cellStyle name="Normal 9 4 2 2 3 2 4 2" xfId="4878" xr:uid="{015B5D09-D030-48B4-833B-140AE8CFF451}"/>
    <cellStyle name="Normal 9 4 2 2 3 2 5" xfId="4875" xr:uid="{3BD1C8C0-F372-4163-9B59-EF9EB06FD373}"/>
    <cellStyle name="Normal 9 4 2 2 3 3" xfId="3258" xr:uid="{1894797C-2FF8-4D64-B2A5-0DCD59163F4B}"/>
    <cellStyle name="Normal 9 4 2 2 3 3 2" xfId="4879" xr:uid="{F9BA44CF-B490-4DBE-9FA6-B2B6021C292E}"/>
    <cellStyle name="Normal 9 4 2 2 3 4" xfId="3259" xr:uid="{B46D1C79-A372-43D0-8C37-30D8C44DABD4}"/>
    <cellStyle name="Normal 9 4 2 2 3 4 2" xfId="4880" xr:uid="{2966914F-1C0A-47B7-A485-784BD04808B8}"/>
    <cellStyle name="Normal 9 4 2 2 3 5" xfId="3260" xr:uid="{89CB1934-681D-4FFE-A033-DF20C0308976}"/>
    <cellStyle name="Normal 9 4 2 2 3 5 2" xfId="4881" xr:uid="{BDB8E129-000B-4DE0-A8AD-57B2FDC33F12}"/>
    <cellStyle name="Normal 9 4 2 2 3 6" xfId="4874" xr:uid="{245A7078-5185-42EA-9C66-DD73554B7ACF}"/>
    <cellStyle name="Normal 9 4 2 2 4" xfId="3261" xr:uid="{37002B01-62BA-4192-A0D4-932293BA084F}"/>
    <cellStyle name="Normal 9 4 2 2 4 2" xfId="3262" xr:uid="{56826C5A-F4C9-4321-A87A-8B45B68A55BD}"/>
    <cellStyle name="Normal 9 4 2 2 4 2 2" xfId="4883" xr:uid="{8A0A352D-EDAD-428A-8078-EBEFF036EF9C}"/>
    <cellStyle name="Normal 9 4 2 2 4 3" xfId="3263" xr:uid="{CDBEE506-9CCC-4A7D-8E7F-D3D9218AAFDA}"/>
    <cellStyle name="Normal 9 4 2 2 4 3 2" xfId="4884" xr:uid="{5ADFAFB8-9FC7-4D17-B343-92331D29B077}"/>
    <cellStyle name="Normal 9 4 2 2 4 4" xfId="3264" xr:uid="{C761B94B-8EDA-466E-831C-C6976FE6399F}"/>
    <cellStyle name="Normal 9 4 2 2 4 4 2" xfId="4885" xr:uid="{2E2F7C96-AB0F-4A73-AC86-3844DD9351E6}"/>
    <cellStyle name="Normal 9 4 2 2 4 5" xfId="4882" xr:uid="{A2C416F0-0360-44AF-9B84-402695BFAAAE}"/>
    <cellStyle name="Normal 9 4 2 2 5" xfId="3265" xr:uid="{C5779AF9-B4B8-4351-8478-15FB1EA1B6D2}"/>
    <cellStyle name="Normal 9 4 2 2 5 2" xfId="3266" xr:uid="{C46C9424-4E28-478A-A227-F96BF440E86F}"/>
    <cellStyle name="Normal 9 4 2 2 5 2 2" xfId="4887" xr:uid="{95651306-D537-4F4D-A5C7-82BEC1D9201B}"/>
    <cellStyle name="Normal 9 4 2 2 5 3" xfId="3267" xr:uid="{E23D0674-71DB-4DB2-89A9-CDC9C1BFD2A8}"/>
    <cellStyle name="Normal 9 4 2 2 5 3 2" xfId="4888" xr:uid="{ECBF1BF6-D0FE-43CC-BEF2-04E3C44CC61F}"/>
    <cellStyle name="Normal 9 4 2 2 5 4" xfId="3268" xr:uid="{D90271C2-17E5-4B9A-A99F-DF3D93095002}"/>
    <cellStyle name="Normal 9 4 2 2 5 4 2" xfId="4889" xr:uid="{7739952F-4760-4867-AF72-8DC71BF8E504}"/>
    <cellStyle name="Normal 9 4 2 2 5 5" xfId="4886" xr:uid="{FCC357E2-773E-429C-BE85-465B4303A934}"/>
    <cellStyle name="Normal 9 4 2 2 6" xfId="3269" xr:uid="{2AC63804-E889-48AA-93CC-956A1C6672D4}"/>
    <cellStyle name="Normal 9 4 2 2 6 2" xfId="4890" xr:uid="{537F5300-AF53-471B-A20C-7BB4EC3E7BC4}"/>
    <cellStyle name="Normal 9 4 2 2 7" xfId="3270" xr:uid="{EDCB2AD4-28CA-4699-AD10-9B2019E1859F}"/>
    <cellStyle name="Normal 9 4 2 2 7 2" xfId="4891" xr:uid="{6F81A6E4-E791-46DA-9D1A-D3434B02E2BE}"/>
    <cellStyle name="Normal 9 4 2 2 8" xfId="3271" xr:uid="{EEFF4587-715F-4035-B76D-D081165E40AF}"/>
    <cellStyle name="Normal 9 4 2 2 8 2" xfId="4892" xr:uid="{70D6E62F-09CA-4995-B420-9CCCC5CAF6EA}"/>
    <cellStyle name="Normal 9 4 2 2 9" xfId="4860" xr:uid="{C8348B6C-5C80-4A3B-8BEE-7634A50206F1}"/>
    <cellStyle name="Normal 9 4 2 3" xfId="3272" xr:uid="{D259F77B-F84E-4146-ADF1-BE0146EE6A3E}"/>
    <cellStyle name="Normal 9 4 2 3 2" xfId="3273" xr:uid="{6D2A4A70-72AA-4765-A6B8-4A165C0C28D3}"/>
    <cellStyle name="Normal 9 4 2 3 2 2" xfId="3274" xr:uid="{3698AB7F-E1CF-46E3-8B32-7F7EB5901F81}"/>
    <cellStyle name="Normal 9 4 2 3 2 2 2" xfId="4259" xr:uid="{AC3A0832-B0EC-448F-B848-B602B4137932}"/>
    <cellStyle name="Normal 9 4 2 3 2 2 2 2" xfId="4260" xr:uid="{CF5653CC-E5CF-4B93-A5FC-3F62CF840571}"/>
    <cellStyle name="Normal 9 4 2 3 2 2 2 2 2" xfId="4897" xr:uid="{94CA2976-184F-4E26-A19E-94CE21C1874E}"/>
    <cellStyle name="Normal 9 4 2 3 2 2 2 3" xfId="4896" xr:uid="{E2BB030C-357E-422A-9D4C-09054E01C312}"/>
    <cellStyle name="Normal 9 4 2 3 2 2 3" xfId="4261" xr:uid="{7FDAB8B7-0010-487F-8CA8-5440B2156E4B}"/>
    <cellStyle name="Normal 9 4 2 3 2 2 3 2" xfId="4898" xr:uid="{2E4E8A6A-E01C-4C0A-B3A1-852834300A65}"/>
    <cellStyle name="Normal 9 4 2 3 2 2 4" xfId="4895" xr:uid="{8B1DDDB5-B09E-4933-80E6-2760FA43F209}"/>
    <cellStyle name="Normal 9 4 2 3 2 3" xfId="3275" xr:uid="{43888592-8C68-40A3-8801-C43122014A5D}"/>
    <cellStyle name="Normal 9 4 2 3 2 3 2" xfId="4262" xr:uid="{B6B015CB-60FA-442E-B45C-AF4000AAD48B}"/>
    <cellStyle name="Normal 9 4 2 3 2 3 2 2" xfId="4900" xr:uid="{A3231B0F-2EC1-45FB-B486-B821CD1D665A}"/>
    <cellStyle name="Normal 9 4 2 3 2 3 3" xfId="4899" xr:uid="{510AF446-5840-495A-A8DF-EEE3C6CE092E}"/>
    <cellStyle name="Normal 9 4 2 3 2 4" xfId="3276" xr:uid="{7413A8E1-EC45-4823-AF61-763E2BA9FECC}"/>
    <cellStyle name="Normal 9 4 2 3 2 4 2" xfId="4901" xr:uid="{1C27BBEB-CCAC-4824-B3B8-DB26AE2F17A7}"/>
    <cellStyle name="Normal 9 4 2 3 2 5" xfId="4894" xr:uid="{6D912378-2B9F-481C-80B1-B4E28BF7B614}"/>
    <cellStyle name="Normal 9 4 2 3 3" xfId="3277" xr:uid="{9CF34C93-A730-4D4C-80A2-F638060551A1}"/>
    <cellStyle name="Normal 9 4 2 3 3 2" xfId="3278" xr:uid="{637C00BF-2187-41A3-8B25-64A99F6AC61F}"/>
    <cellStyle name="Normal 9 4 2 3 3 2 2" xfId="4263" xr:uid="{D04F381C-4DBE-4FC2-986F-CD2E19C8B480}"/>
    <cellStyle name="Normal 9 4 2 3 3 2 2 2" xfId="4904" xr:uid="{913623DF-6DB9-48E8-84EA-A28A1CDBDE1F}"/>
    <cellStyle name="Normal 9 4 2 3 3 2 3" xfId="4903" xr:uid="{0F710218-F282-4FFF-A5C4-797FC23A7CC3}"/>
    <cellStyle name="Normal 9 4 2 3 3 3" xfId="3279" xr:uid="{A2474E03-E5EB-4B87-927F-8EEE046EEB65}"/>
    <cellStyle name="Normal 9 4 2 3 3 3 2" xfId="4905" xr:uid="{6B32B4FC-3082-4C05-8066-3A8DBF3C8292}"/>
    <cellStyle name="Normal 9 4 2 3 3 4" xfId="3280" xr:uid="{3CAA30BE-8C11-4EA4-A63B-65F4E33A6C29}"/>
    <cellStyle name="Normal 9 4 2 3 3 4 2" xfId="4906" xr:uid="{2C7D1A7F-E931-4F0B-84DF-28B096B17D60}"/>
    <cellStyle name="Normal 9 4 2 3 3 5" xfId="4902" xr:uid="{C0521024-1BC4-497C-95D6-A87F2299461E}"/>
    <cellStyle name="Normal 9 4 2 3 4" xfId="3281" xr:uid="{40C5909A-2D8F-4EF6-BED2-F48E6A8AE974}"/>
    <cellStyle name="Normal 9 4 2 3 4 2" xfId="4264" xr:uid="{592738AD-BC48-4A02-8D23-9C4AB6D12BD4}"/>
    <cellStyle name="Normal 9 4 2 3 4 2 2" xfId="4908" xr:uid="{61572A27-15CC-4CDD-869D-76DCB853633A}"/>
    <cellStyle name="Normal 9 4 2 3 4 3" xfId="4907" xr:uid="{ABA52FCE-75BD-4EE4-94BC-A8E977AD480A}"/>
    <cellStyle name="Normal 9 4 2 3 5" xfId="3282" xr:uid="{453FC101-6970-4858-8D03-14C2F34E1892}"/>
    <cellStyle name="Normal 9 4 2 3 5 2" xfId="4909" xr:uid="{F6160CA3-D291-4E5A-97B2-4B416615F98C}"/>
    <cellStyle name="Normal 9 4 2 3 6" xfId="3283" xr:uid="{19CAC3C9-C0EB-4954-83E7-09BEA343973C}"/>
    <cellStyle name="Normal 9 4 2 3 6 2" xfId="4910" xr:uid="{C0C4006E-78AF-4C10-84CD-B2317323E23C}"/>
    <cellStyle name="Normal 9 4 2 3 7" xfId="4893" xr:uid="{8E40B0FA-5189-46B5-8F47-B0DD577E61CD}"/>
    <cellStyle name="Normal 9 4 2 4" xfId="3284" xr:uid="{A31241E9-F8F5-44A9-BB59-01AC211A28FE}"/>
    <cellStyle name="Normal 9 4 2 4 2" xfId="3285" xr:uid="{0876E885-9CD1-4185-9EC8-79497D5EB3B9}"/>
    <cellStyle name="Normal 9 4 2 4 2 2" xfId="3286" xr:uid="{DBAB4BBB-C73E-4119-99BB-DDF55AA98D77}"/>
    <cellStyle name="Normal 9 4 2 4 2 2 2" xfId="4265" xr:uid="{FDB576E6-C9FB-4CDF-91DE-2618A1D00AA3}"/>
    <cellStyle name="Normal 9 4 2 4 2 2 2 2" xfId="4914" xr:uid="{0E998E38-8D95-4991-B352-E530858EFDDB}"/>
    <cellStyle name="Normal 9 4 2 4 2 2 3" xfId="4913" xr:uid="{A281834F-1824-4DAE-9CD7-E71ACA46A6DE}"/>
    <cellStyle name="Normal 9 4 2 4 2 3" xfId="3287" xr:uid="{9F85E616-1D04-4EB9-AD79-ACA55178086B}"/>
    <cellStyle name="Normal 9 4 2 4 2 3 2" xfId="4915" xr:uid="{DF2A6E36-4A4D-461A-B78B-BE77C30067B8}"/>
    <cellStyle name="Normal 9 4 2 4 2 4" xfId="3288" xr:uid="{C167429A-6096-4F73-934D-E678EA507650}"/>
    <cellStyle name="Normal 9 4 2 4 2 4 2" xfId="4916" xr:uid="{686EE447-8599-49FE-9F4E-CA96FA39532A}"/>
    <cellStyle name="Normal 9 4 2 4 2 5" xfId="4912" xr:uid="{E812E3E0-F768-45C8-B86F-5B34E0F2D4DC}"/>
    <cellStyle name="Normal 9 4 2 4 3" xfId="3289" xr:uid="{0BD877AD-419E-48D2-9AE0-3A2E96A30A99}"/>
    <cellStyle name="Normal 9 4 2 4 3 2" xfId="4266" xr:uid="{84939E1A-3EC0-46DA-B45E-ABEA7F4E9C36}"/>
    <cellStyle name="Normal 9 4 2 4 3 2 2" xfId="4918" xr:uid="{AC2BBD48-371A-48BD-84C6-1FAE36933079}"/>
    <cellStyle name="Normal 9 4 2 4 3 3" xfId="4917" xr:uid="{0C584251-FB11-4F9E-BE02-2378A0423112}"/>
    <cellStyle name="Normal 9 4 2 4 4" xfId="3290" xr:uid="{A83A55F3-662A-4284-80CA-FEFBF4DBAD77}"/>
    <cellStyle name="Normal 9 4 2 4 4 2" xfId="4919" xr:uid="{399EAE17-20EB-41D1-A05E-E2D30D6EE748}"/>
    <cellStyle name="Normal 9 4 2 4 5" xfId="3291" xr:uid="{96F1456F-D0A6-4400-8DF3-CD6A2D42AAF9}"/>
    <cellStyle name="Normal 9 4 2 4 5 2" xfId="4920" xr:uid="{98C09503-8019-4BCB-AA43-64F85A3AE987}"/>
    <cellStyle name="Normal 9 4 2 4 6" xfId="4911" xr:uid="{FD92CC05-8979-4EC2-B853-42C4C33DFF91}"/>
    <cellStyle name="Normal 9 4 2 5" xfId="3292" xr:uid="{37E7CB18-EF23-40F3-8E8A-12DF1B1E503A}"/>
    <cellStyle name="Normal 9 4 2 5 2" xfId="3293" xr:uid="{887E09E3-9F67-483B-99C5-C46007205BB0}"/>
    <cellStyle name="Normal 9 4 2 5 2 2" xfId="4267" xr:uid="{5DE693F4-3442-491C-B3C4-464205C1EE74}"/>
    <cellStyle name="Normal 9 4 2 5 2 2 2" xfId="4923" xr:uid="{48E6F45C-24E8-44B3-AD1A-5B06CAA360D0}"/>
    <cellStyle name="Normal 9 4 2 5 2 3" xfId="4922" xr:uid="{9BBEF348-E618-4E6B-9AA0-13E5CC6A68BF}"/>
    <cellStyle name="Normal 9 4 2 5 3" xfId="3294" xr:uid="{D23917F4-9141-4736-9D31-CC9B8A591962}"/>
    <cellStyle name="Normal 9 4 2 5 3 2" xfId="4924" xr:uid="{6797F842-DB99-4894-9321-C8E63DC4F3B8}"/>
    <cellStyle name="Normal 9 4 2 5 4" xfId="3295" xr:uid="{88ED8408-26FD-4427-A5BE-BE0D1A358AD2}"/>
    <cellStyle name="Normal 9 4 2 5 4 2" xfId="4925" xr:uid="{BE86C1AF-B80E-4984-A4CE-C7BFDEEE704C}"/>
    <cellStyle name="Normal 9 4 2 5 5" xfId="4921" xr:uid="{2228618A-9F29-4183-91B5-99C8E3EDDB72}"/>
    <cellStyle name="Normal 9 4 2 6" xfId="3296" xr:uid="{73EB92C8-2D32-4FB7-B288-A887C82E96B1}"/>
    <cellStyle name="Normal 9 4 2 6 2" xfId="3297" xr:uid="{989B8464-1146-4051-9D12-F93AA5E70697}"/>
    <cellStyle name="Normal 9 4 2 6 2 2" xfId="4927" xr:uid="{933BFC24-D704-45FF-902E-09B98F6010E8}"/>
    <cellStyle name="Normal 9 4 2 6 3" xfId="3298" xr:uid="{71989C79-A69F-459B-B716-5686F5C2B777}"/>
    <cellStyle name="Normal 9 4 2 6 3 2" xfId="4928" xr:uid="{4C207827-51F3-4B1F-9ABA-0EDC47165A7E}"/>
    <cellStyle name="Normal 9 4 2 6 4" xfId="3299" xr:uid="{92BD17D0-65C4-4F2B-A3FF-1C6E471374A8}"/>
    <cellStyle name="Normal 9 4 2 6 4 2" xfId="4929" xr:uid="{A2C04C7F-2328-449B-A19A-22D78CCD3626}"/>
    <cellStyle name="Normal 9 4 2 6 5" xfId="4926" xr:uid="{26E8AACB-D580-450B-9219-D6AA94E80C4B}"/>
    <cellStyle name="Normal 9 4 2 7" xfId="3300" xr:uid="{B33FC435-9EE6-4EF7-A730-116CDEC09E31}"/>
    <cellStyle name="Normal 9 4 2 7 2" xfId="4930" xr:uid="{17E9D3DE-A577-478E-AC5B-616E87224000}"/>
    <cellStyle name="Normal 9 4 2 8" xfId="3301" xr:uid="{D45C3D86-C153-4A44-85B7-BA560C5FB16C}"/>
    <cellStyle name="Normal 9 4 2 8 2" xfId="4931" xr:uid="{6DAF0D91-7408-44BB-9FC9-08CB40AEA46E}"/>
    <cellStyle name="Normal 9 4 2 9" xfId="3302" xr:uid="{6BF0593E-15DC-47F5-8822-DC07CAFEA8C7}"/>
    <cellStyle name="Normal 9 4 2 9 2" xfId="4932" xr:uid="{0CEE4FE3-DAB4-49EC-83BA-F4E15709E997}"/>
    <cellStyle name="Normal 9 4 3" xfId="3303" xr:uid="{1A404AA8-DCF4-46A7-9D19-7968B5DDC6BE}"/>
    <cellStyle name="Normal 9 4 3 2" xfId="3304" xr:uid="{63033E9D-2148-455F-B12B-4B8D603E7109}"/>
    <cellStyle name="Normal 9 4 3 2 2" xfId="3305" xr:uid="{705DA618-48FA-4A08-A734-B0C3F66D0D70}"/>
    <cellStyle name="Normal 9 4 3 2 2 2" xfId="3306" xr:uid="{8FC7D901-DE90-4855-B703-DDB7BB25E9DB}"/>
    <cellStyle name="Normal 9 4 3 2 2 2 2" xfId="4268" xr:uid="{02675266-1491-43D7-9A6E-7AE3EA22A77C}"/>
    <cellStyle name="Normal 9 4 3 2 2 2 2 2" xfId="4671" xr:uid="{D7B8ACD1-8982-4AAB-9311-37334D13991B}"/>
    <cellStyle name="Normal 9 4 3 2 2 2 2 2 2" xfId="5308" xr:uid="{901DBA04-EA2D-47D5-8F1E-F3E5FF223C57}"/>
    <cellStyle name="Normal 9 4 3 2 2 2 2 2 3" xfId="4937" xr:uid="{67F3E647-C54B-48BE-A16E-258C573D2B51}"/>
    <cellStyle name="Normal 9 4 3 2 2 2 3" xfId="4672" xr:uid="{AFD87F1C-60C4-4088-B1E3-35BAEFDD7BEA}"/>
    <cellStyle name="Normal 9 4 3 2 2 2 3 2" xfId="5309" xr:uid="{51304657-102A-4958-809B-97428D2241A3}"/>
    <cellStyle name="Normal 9 4 3 2 2 2 3 3" xfId="4936" xr:uid="{51FC18C9-27AF-4E9D-9A25-324F76105A33}"/>
    <cellStyle name="Normal 9 4 3 2 2 3" xfId="3307" xr:uid="{EB27EFD3-02BF-418C-8CB2-924972326B1F}"/>
    <cellStyle name="Normal 9 4 3 2 2 3 2" xfId="4673" xr:uid="{8CD6748B-5373-4CA1-8B5F-67FFAFB9911A}"/>
    <cellStyle name="Normal 9 4 3 2 2 3 2 2" xfId="5310" xr:uid="{BBC3EBC3-56EE-410C-9A83-16DD442BD59B}"/>
    <cellStyle name="Normal 9 4 3 2 2 3 2 3" xfId="4938" xr:uid="{7846FB11-218D-42B9-A898-7E5704AA1CC9}"/>
    <cellStyle name="Normal 9 4 3 2 2 4" xfId="3308" xr:uid="{58A4A920-92C2-4F51-BF55-2BCA80492F67}"/>
    <cellStyle name="Normal 9 4 3 2 2 4 2" xfId="4939" xr:uid="{A9DE909E-1F02-4741-A6B7-32D3E151D861}"/>
    <cellStyle name="Normal 9 4 3 2 2 5" xfId="4935" xr:uid="{40672F72-D3F7-4449-AAA2-4983B42F3280}"/>
    <cellStyle name="Normal 9 4 3 2 3" xfId="3309" xr:uid="{26C4F9B7-3C00-42BC-9680-64E8E4FCA798}"/>
    <cellStyle name="Normal 9 4 3 2 3 2" xfId="3310" xr:uid="{FA178E6B-6A02-466F-961A-D223D9EF28B2}"/>
    <cellStyle name="Normal 9 4 3 2 3 2 2" xfId="4674" xr:uid="{65824679-6834-465E-A3C8-0011F6F3138A}"/>
    <cellStyle name="Normal 9 4 3 2 3 2 2 2" xfId="5311" xr:uid="{0FC7B9DE-E813-4804-8B21-CC4CBA0C6342}"/>
    <cellStyle name="Normal 9 4 3 2 3 2 2 3" xfId="4941" xr:uid="{A3434EFB-7C66-4E9C-A0B5-8F2D3CCF4FC4}"/>
    <cellStyle name="Normal 9 4 3 2 3 3" xfId="3311" xr:uid="{00C27700-C866-4F7E-BFEC-58E15A3271E3}"/>
    <cellStyle name="Normal 9 4 3 2 3 3 2" xfId="4942" xr:uid="{A22030DC-8F0C-41AB-B09A-E0B97E564391}"/>
    <cellStyle name="Normal 9 4 3 2 3 4" xfId="3312" xr:uid="{0F2AB6D7-4A2F-42F0-A646-0CB39F0B77EF}"/>
    <cellStyle name="Normal 9 4 3 2 3 4 2" xfId="4943" xr:uid="{34DCAA55-19E8-4E7C-92E3-6F4AC711A3AF}"/>
    <cellStyle name="Normal 9 4 3 2 3 5" xfId="4940" xr:uid="{604BE040-DC42-4C8A-B945-93CDF441AFC1}"/>
    <cellStyle name="Normal 9 4 3 2 4" xfId="3313" xr:uid="{B06445BC-11F8-4ED6-BFA3-D2409003E2E5}"/>
    <cellStyle name="Normal 9 4 3 2 4 2" xfId="4675" xr:uid="{016CE0CF-3F3A-40C3-B7A3-C24092D6C0CD}"/>
    <cellStyle name="Normal 9 4 3 2 4 2 2" xfId="5312" xr:uid="{01983218-4043-4F34-86F1-074818154AB4}"/>
    <cellStyle name="Normal 9 4 3 2 4 2 3" xfId="4944" xr:uid="{1288E6A0-7BC0-424F-95CC-BB5807081FA0}"/>
    <cellStyle name="Normal 9 4 3 2 5" xfId="3314" xr:uid="{638B868F-6779-4791-A600-73FE46DA0AE2}"/>
    <cellStyle name="Normal 9 4 3 2 5 2" xfId="4945" xr:uid="{D10AA3E5-1C23-49CA-981D-7AF469F83DE9}"/>
    <cellStyle name="Normal 9 4 3 2 6" xfId="3315" xr:uid="{8B6D9753-7B68-4A10-AC3D-B3005B9C0ECA}"/>
    <cellStyle name="Normal 9 4 3 2 6 2" xfId="4946" xr:uid="{C09A1C19-940D-44D5-B0D1-50BFA512CD7A}"/>
    <cellStyle name="Normal 9 4 3 2 7" xfId="4934" xr:uid="{9C68E8E8-87B2-4E4D-9DAA-54DC0BF6D0AB}"/>
    <cellStyle name="Normal 9 4 3 3" xfId="3316" xr:uid="{BA297359-A2F5-432A-9841-DD3F6B89E007}"/>
    <cellStyle name="Normal 9 4 3 3 2" xfId="3317" xr:uid="{72CFCFFE-0DCD-4882-A37B-4583FC1B086A}"/>
    <cellStyle name="Normal 9 4 3 3 2 2" xfId="3318" xr:uid="{EFC6ACA0-1065-40C3-BA3D-3A46213A71FD}"/>
    <cellStyle name="Normal 9 4 3 3 2 2 2" xfId="4676" xr:uid="{B30BC350-B9ED-48B7-9B1E-5236B36A6E88}"/>
    <cellStyle name="Normal 9 4 3 3 2 2 2 2" xfId="5313" xr:uid="{4A4A6BC7-8B48-4250-BAAD-A2D1E555F61D}"/>
    <cellStyle name="Normal 9 4 3 3 2 2 2 3" xfId="4949" xr:uid="{F27D10EC-DAFA-4F9A-88C1-E8C4199F0CEF}"/>
    <cellStyle name="Normal 9 4 3 3 2 3" xfId="3319" xr:uid="{5F2C5DC1-473A-4465-8641-DA1F88483195}"/>
    <cellStyle name="Normal 9 4 3 3 2 3 2" xfId="4950" xr:uid="{1D011A2C-3012-42F4-8A07-8A9C8DD642B3}"/>
    <cellStyle name="Normal 9 4 3 3 2 4" xfId="3320" xr:uid="{D66B9501-7853-478B-8820-3CBABC7F0B34}"/>
    <cellStyle name="Normal 9 4 3 3 2 4 2" xfId="4951" xr:uid="{083CE749-FBA8-4529-81EB-570C19AA02B7}"/>
    <cellStyle name="Normal 9 4 3 3 2 5" xfId="4948" xr:uid="{66AEEBD8-1974-4DD4-ACBC-9FDF61F5C5BF}"/>
    <cellStyle name="Normal 9 4 3 3 3" xfId="3321" xr:uid="{F1DFAB22-8F54-410A-8303-EF31ED4DE0C9}"/>
    <cellStyle name="Normal 9 4 3 3 3 2" xfId="4677" xr:uid="{21FF7EA8-F0FE-44A4-A2C6-78740A1BB455}"/>
    <cellStyle name="Normal 9 4 3 3 3 2 2" xfId="5314" xr:uid="{49D004E7-A396-4594-9381-40D28B18FB62}"/>
    <cellStyle name="Normal 9 4 3 3 3 2 3" xfId="4952" xr:uid="{990EF498-114C-4FB8-842D-941A6EDF761D}"/>
    <cellStyle name="Normal 9 4 3 3 4" xfId="3322" xr:uid="{B44FA6C7-4817-49EC-9137-1CE619D71A27}"/>
    <cellStyle name="Normal 9 4 3 3 4 2" xfId="4953" xr:uid="{B3252DBE-77B3-4FE3-8585-0BD4A630C191}"/>
    <cellStyle name="Normal 9 4 3 3 5" xfId="3323" xr:uid="{C24237C4-843F-4E26-9AC6-DA31529A0E9A}"/>
    <cellStyle name="Normal 9 4 3 3 5 2" xfId="4954" xr:uid="{3B45AAB6-F86F-4914-A4A2-B69E37C6B4BD}"/>
    <cellStyle name="Normal 9 4 3 3 6" xfId="4947" xr:uid="{823F9AE7-678A-43A9-B7B0-F74C284D1CC0}"/>
    <cellStyle name="Normal 9 4 3 4" xfId="3324" xr:uid="{6E14B211-E3B8-43A9-82E8-95D12E2016F9}"/>
    <cellStyle name="Normal 9 4 3 4 2" xfId="3325" xr:uid="{A19F83C0-2BFD-45BD-B0B2-63DF6F85B5F5}"/>
    <cellStyle name="Normal 9 4 3 4 2 2" xfId="4678" xr:uid="{BC49802E-F9FF-4213-9C5E-BDABD3F06762}"/>
    <cellStyle name="Normal 9 4 3 4 2 2 2" xfId="5315" xr:uid="{EA2A68A0-8962-4DAE-BDD0-DAB33F93D884}"/>
    <cellStyle name="Normal 9 4 3 4 2 2 3" xfId="4956" xr:uid="{F5242F5E-6830-40C0-A838-837E0E48B9CB}"/>
    <cellStyle name="Normal 9 4 3 4 3" xfId="3326" xr:uid="{F4ABD2AF-4CCB-4432-99C4-07B058DA80A7}"/>
    <cellStyle name="Normal 9 4 3 4 3 2" xfId="4957" xr:uid="{7E8DA51E-1FFB-46F2-B1B4-AD9C5C67CD01}"/>
    <cellStyle name="Normal 9 4 3 4 4" xfId="3327" xr:uid="{C4C4E12B-435F-4FC4-B726-334FDAB37B63}"/>
    <cellStyle name="Normal 9 4 3 4 4 2" xfId="4958" xr:uid="{480ADF56-D47F-49ED-9116-320A8657BCD0}"/>
    <cellStyle name="Normal 9 4 3 4 5" xfId="4955" xr:uid="{EA86FE4D-CF8D-43DB-A405-1A7B9B78A36E}"/>
    <cellStyle name="Normal 9 4 3 5" xfId="3328" xr:uid="{5A48A158-9741-4625-9A9A-A69FF310CC17}"/>
    <cellStyle name="Normal 9 4 3 5 2" xfId="3329" xr:uid="{4BEB9B6B-D820-4A63-ACB3-E91EC854991E}"/>
    <cellStyle name="Normal 9 4 3 5 2 2" xfId="4960" xr:uid="{00CB225B-36F3-4565-8E0D-1330532C2DCC}"/>
    <cellStyle name="Normal 9 4 3 5 3" xfId="3330" xr:uid="{C50E2D38-95A8-4CEB-9D45-F8C158EFD98F}"/>
    <cellStyle name="Normal 9 4 3 5 3 2" xfId="4961" xr:uid="{3EE1783B-ED47-446F-9741-44E98788BB65}"/>
    <cellStyle name="Normal 9 4 3 5 4" xfId="3331" xr:uid="{FA40F421-FF69-445F-9F21-B3B2CA456BB8}"/>
    <cellStyle name="Normal 9 4 3 5 4 2" xfId="4962" xr:uid="{5CFFE79E-D71D-40C2-952E-421FB5D032C3}"/>
    <cellStyle name="Normal 9 4 3 5 5" xfId="4959" xr:uid="{757F938B-2C11-4697-82D3-313EC9E52EC2}"/>
    <cellStyle name="Normal 9 4 3 6" xfId="3332" xr:uid="{0790D392-8740-4474-836C-4C5D3E04349C}"/>
    <cellStyle name="Normal 9 4 3 6 2" xfId="4963" xr:uid="{A4391E70-DE3E-4AE0-9FC6-77F4088897EF}"/>
    <cellStyle name="Normal 9 4 3 7" xfId="3333" xr:uid="{7AC93685-E928-4FE6-9008-C8D838B990E8}"/>
    <cellStyle name="Normal 9 4 3 7 2" xfId="4964" xr:uid="{AEB8ABB6-48F3-48E4-8E4A-C293A4895398}"/>
    <cellStyle name="Normal 9 4 3 8" xfId="3334" xr:uid="{46FD49E9-5B9A-4EED-A55F-F69E91DD07E4}"/>
    <cellStyle name="Normal 9 4 3 8 2" xfId="4965" xr:uid="{5C7ADA49-1E85-4309-A40F-19DC6AFBBCAB}"/>
    <cellStyle name="Normal 9 4 3 9" xfId="4933" xr:uid="{D7BE40D7-5250-4586-8C69-71860D186EC2}"/>
    <cellStyle name="Normal 9 4 4" xfId="3335" xr:uid="{7F03FDCD-B9C2-496C-9D86-91EDBDA466EC}"/>
    <cellStyle name="Normal 9 4 4 2" xfId="3336" xr:uid="{F9D87FD3-7C04-4837-ADC2-AF04FDD990F0}"/>
    <cellStyle name="Normal 9 4 4 2 2" xfId="3337" xr:uid="{A86EE529-0480-4A72-9429-2E7905706786}"/>
    <cellStyle name="Normal 9 4 4 2 2 2" xfId="3338" xr:uid="{0A7A506D-C158-44F0-AC9F-DDF9FE941F1F}"/>
    <cellStyle name="Normal 9 4 4 2 2 2 2" xfId="4269" xr:uid="{D936945B-2658-4EA5-8EDB-9D136F3F92EA}"/>
    <cellStyle name="Normal 9 4 4 2 2 2 2 2" xfId="4970" xr:uid="{A1A10AB0-3936-4ED6-8425-57D0686A277E}"/>
    <cellStyle name="Normal 9 4 4 2 2 2 3" xfId="4969" xr:uid="{08220463-4E7D-452C-9961-42E17B98976F}"/>
    <cellStyle name="Normal 9 4 4 2 2 3" xfId="3339" xr:uid="{EA184467-8F00-40E9-BE69-44A8819BB9F3}"/>
    <cellStyle name="Normal 9 4 4 2 2 3 2" xfId="4971" xr:uid="{0E11CC45-6EC4-4687-B02C-B53DD6E73C6C}"/>
    <cellStyle name="Normal 9 4 4 2 2 4" xfId="3340" xr:uid="{385004EC-480F-487A-891A-D8E545C25514}"/>
    <cellStyle name="Normal 9 4 4 2 2 4 2" xfId="4972" xr:uid="{CF3695DA-E27B-4894-BC66-2BDC3352E201}"/>
    <cellStyle name="Normal 9 4 4 2 2 5" xfId="4968" xr:uid="{1572D20E-0F8D-454A-8C54-50E0A001ECE2}"/>
    <cellStyle name="Normal 9 4 4 2 3" xfId="3341" xr:uid="{5E646389-526A-4CE4-B889-D3F19340D49B}"/>
    <cellStyle name="Normal 9 4 4 2 3 2" xfId="4270" xr:uid="{F64049A3-327B-4797-84F5-EEA7441584FB}"/>
    <cellStyle name="Normal 9 4 4 2 3 2 2" xfId="4974" xr:uid="{5C7B17BD-A2C0-434D-A24D-A95E2340AC91}"/>
    <cellStyle name="Normal 9 4 4 2 3 3" xfId="4973" xr:uid="{4DC91940-C382-44E2-B526-BD0B7A9E7A8B}"/>
    <cellStyle name="Normal 9 4 4 2 4" xfId="3342" xr:uid="{E229787F-9D64-4BCA-8821-07468A00DE9C}"/>
    <cellStyle name="Normal 9 4 4 2 4 2" xfId="4975" xr:uid="{7407196D-1547-4448-9146-9A77D4E0B555}"/>
    <cellStyle name="Normal 9 4 4 2 5" xfId="3343" xr:uid="{87CCE6E1-055F-4895-8AF0-AB1B13688979}"/>
    <cellStyle name="Normal 9 4 4 2 5 2" xfId="4976" xr:uid="{02CD7C64-5A64-4BB2-84E3-94801D8B9565}"/>
    <cellStyle name="Normal 9 4 4 2 6" xfId="4967" xr:uid="{880A7DEE-53EB-4B91-9F79-8D03A77AAC09}"/>
    <cellStyle name="Normal 9 4 4 3" xfId="3344" xr:uid="{0B92CD50-A5F1-4728-AB91-3678EAA8491A}"/>
    <cellStyle name="Normal 9 4 4 3 2" xfId="3345" xr:uid="{D6A6D61A-E284-433B-94FC-605714B6B3C1}"/>
    <cellStyle name="Normal 9 4 4 3 2 2" xfId="4271" xr:uid="{C5617C54-1677-47E3-A447-CC51C51B9BDD}"/>
    <cellStyle name="Normal 9 4 4 3 2 2 2" xfId="4979" xr:uid="{8DCD9E75-A021-4433-AFF0-0221969BF2BC}"/>
    <cellStyle name="Normal 9 4 4 3 2 3" xfId="4978" xr:uid="{96521BF7-4AA6-4965-AD6F-E0E19F810D3D}"/>
    <cellStyle name="Normal 9 4 4 3 3" xfId="3346" xr:uid="{3A6A7398-D89D-4E23-B653-1F7E62CA8871}"/>
    <cellStyle name="Normal 9 4 4 3 3 2" xfId="4980" xr:uid="{595B6CAA-E79D-45B3-A8DE-0FD23A261E95}"/>
    <cellStyle name="Normal 9 4 4 3 4" xfId="3347" xr:uid="{B069C7F1-B201-4A9A-B2A6-1D0DEAC0DD43}"/>
    <cellStyle name="Normal 9 4 4 3 4 2" xfId="4981" xr:uid="{E28C3A9F-E9D2-402F-A02C-CE3E9F2A4853}"/>
    <cellStyle name="Normal 9 4 4 3 5" xfId="4977" xr:uid="{08AAD857-10E1-4C39-84F0-C2A83ADDC4AA}"/>
    <cellStyle name="Normal 9 4 4 4" xfId="3348" xr:uid="{C6A8411E-0E0C-4FC8-8E04-B13E93E3105C}"/>
    <cellStyle name="Normal 9 4 4 4 2" xfId="3349" xr:uid="{BE42038A-8716-4E76-84D5-2FF78A112BF3}"/>
    <cellStyle name="Normal 9 4 4 4 2 2" xfId="4983" xr:uid="{774EE47E-5B98-4537-82FE-C007DA5ACD05}"/>
    <cellStyle name="Normal 9 4 4 4 3" xfId="3350" xr:uid="{1F27D2F0-19F8-402A-A8CF-8F7D101471CA}"/>
    <cellStyle name="Normal 9 4 4 4 3 2" xfId="4984" xr:uid="{ED29B6B5-569B-4D2F-8008-B547A989D974}"/>
    <cellStyle name="Normal 9 4 4 4 4" xfId="3351" xr:uid="{6EE425BC-7803-4CAA-9EB8-D7BBC0C5C3CE}"/>
    <cellStyle name="Normal 9 4 4 4 4 2" xfId="4985" xr:uid="{9829B592-2269-4C6A-9BEF-BFFE08696A8F}"/>
    <cellStyle name="Normal 9 4 4 4 5" xfId="4982" xr:uid="{A38E1186-E8E2-4A6F-80AA-FDD17B80859A}"/>
    <cellStyle name="Normal 9 4 4 5" xfId="3352" xr:uid="{548012CE-8A8E-47F5-9B63-236E269E6249}"/>
    <cellStyle name="Normal 9 4 4 5 2" xfId="4986" xr:uid="{0A2C71EE-2118-4DE8-AFE0-17DE8405AF42}"/>
    <cellStyle name="Normal 9 4 4 6" xfId="3353" xr:uid="{2B406246-8AD4-4A4A-AE92-0B343518450D}"/>
    <cellStyle name="Normal 9 4 4 6 2" xfId="4987" xr:uid="{996375DD-EC46-4CCA-BF73-279A36E34B78}"/>
    <cellStyle name="Normal 9 4 4 7" xfId="3354" xr:uid="{D2818ECD-5C21-431B-800E-55DCACB905E3}"/>
    <cellStyle name="Normal 9 4 4 7 2" xfId="4988" xr:uid="{FC70E222-941C-44F8-A059-4449B8058D73}"/>
    <cellStyle name="Normal 9 4 4 8" xfId="4966" xr:uid="{774C5CBC-B1E9-43F7-B268-0B0ED576C600}"/>
    <cellStyle name="Normal 9 4 5" xfId="3355" xr:uid="{55E875C6-D90F-42EF-B80F-DA7F01837C2F}"/>
    <cellStyle name="Normal 9 4 5 2" xfId="3356" xr:uid="{603C4525-C189-4E73-BB0D-9DBBBE6A47BB}"/>
    <cellStyle name="Normal 9 4 5 2 2" xfId="3357" xr:uid="{728BB703-178A-48AF-AAB2-CF1B44704777}"/>
    <cellStyle name="Normal 9 4 5 2 2 2" xfId="4272" xr:uid="{A9785FD3-805F-4271-941A-5E1503C935E9}"/>
    <cellStyle name="Normal 9 4 5 2 2 2 2" xfId="4992" xr:uid="{33555C4A-6452-490E-A54A-6F3D4A39D263}"/>
    <cellStyle name="Normal 9 4 5 2 2 3" xfId="4991" xr:uid="{72BC452D-7F1A-458D-952D-1F595A64A5E8}"/>
    <cellStyle name="Normal 9 4 5 2 3" xfId="3358" xr:uid="{0C92555F-AAA3-4714-8291-5FC1B4E60CBF}"/>
    <cellStyle name="Normal 9 4 5 2 3 2" xfId="4993" xr:uid="{34C880CF-C4CF-471B-876E-01FBBFBD863B}"/>
    <cellStyle name="Normal 9 4 5 2 4" xfId="3359" xr:uid="{FC3124C3-E01C-4E12-A5BF-15EFFE4C47D9}"/>
    <cellStyle name="Normal 9 4 5 2 4 2" xfId="4994" xr:uid="{B03CE92B-26C8-41E6-B302-4A471F6AA793}"/>
    <cellStyle name="Normal 9 4 5 2 5" xfId="4990" xr:uid="{F52C473E-FC72-490A-940A-DB92AF106369}"/>
    <cellStyle name="Normal 9 4 5 3" xfId="3360" xr:uid="{D99F6205-24C4-4226-A9C6-CA6C6D772BFB}"/>
    <cellStyle name="Normal 9 4 5 3 2" xfId="3361" xr:uid="{096C9F9B-F729-47FC-83E4-57B069A896AB}"/>
    <cellStyle name="Normal 9 4 5 3 2 2" xfId="4996" xr:uid="{80889AD7-5228-44A5-82E1-809C64E0F36C}"/>
    <cellStyle name="Normal 9 4 5 3 3" xfId="3362" xr:uid="{FDB054E0-6ED8-428D-B2FE-6F28178F8867}"/>
    <cellStyle name="Normal 9 4 5 3 3 2" xfId="4997" xr:uid="{8B3D3505-4EE9-4567-B430-E73D74220943}"/>
    <cellStyle name="Normal 9 4 5 3 4" xfId="3363" xr:uid="{897D71A0-3C5D-47B6-A764-51364C46FA86}"/>
    <cellStyle name="Normal 9 4 5 3 4 2" xfId="4998" xr:uid="{110A236D-75BA-4E25-BF0D-63581B517D04}"/>
    <cellStyle name="Normal 9 4 5 3 5" xfId="4995" xr:uid="{B2EDE99A-A245-4FDF-91EB-5EFC75DA3A18}"/>
    <cellStyle name="Normal 9 4 5 4" xfId="3364" xr:uid="{A61816CE-A9E9-4CE5-A76B-F8550657781A}"/>
    <cellStyle name="Normal 9 4 5 4 2" xfId="4999" xr:uid="{375FFF1F-664F-4727-A896-CCA5B7F5404C}"/>
    <cellStyle name="Normal 9 4 5 5" xfId="3365" xr:uid="{CF0EA375-B30F-4803-8F53-FB64116C39DB}"/>
    <cellStyle name="Normal 9 4 5 5 2" xfId="5000" xr:uid="{BB9D25A5-CFBB-43A5-8743-AA0F4E219AB6}"/>
    <cellStyle name="Normal 9 4 5 6" xfId="3366" xr:uid="{B5639C31-F6B1-4F7A-A4DF-4771CAA511AC}"/>
    <cellStyle name="Normal 9 4 5 6 2" xfId="5001" xr:uid="{098EA112-E07D-4D07-B393-FDF377FF4E65}"/>
    <cellStyle name="Normal 9 4 5 7" xfId="4989" xr:uid="{0A3F1F01-CF64-4EB8-B825-CB45E8810786}"/>
    <cellStyle name="Normal 9 4 6" xfId="3367" xr:uid="{CF1E377D-E8E5-45D8-857F-002F0C31526D}"/>
    <cellStyle name="Normal 9 4 6 2" xfId="3368" xr:uid="{65E9F353-1BB3-4379-8DBA-71225D046A96}"/>
    <cellStyle name="Normal 9 4 6 2 2" xfId="3369" xr:uid="{23A23674-2B5B-4079-9C64-203927E48299}"/>
    <cellStyle name="Normal 9 4 6 2 2 2" xfId="5004" xr:uid="{885AD3AF-EA2B-4C9B-81F0-E001EBDB5CA0}"/>
    <cellStyle name="Normal 9 4 6 2 3" xfId="3370" xr:uid="{EE810544-D9FC-44F0-96D3-D6A623DCB080}"/>
    <cellStyle name="Normal 9 4 6 2 3 2" xfId="5005" xr:uid="{4B574805-6467-4A06-87DE-0B0988FD4C5A}"/>
    <cellStyle name="Normal 9 4 6 2 4" xfId="3371" xr:uid="{E80BBB40-A31C-418F-9E89-9F2AFFBFD348}"/>
    <cellStyle name="Normal 9 4 6 2 4 2" xfId="5006" xr:uid="{C8BE2E62-F148-44EF-ABAD-826726B7CBD1}"/>
    <cellStyle name="Normal 9 4 6 2 5" xfId="5003" xr:uid="{599BB88E-2284-436D-856E-E1B730300FBE}"/>
    <cellStyle name="Normal 9 4 6 3" xfId="3372" xr:uid="{613154A0-11A6-4006-95C4-9772762A77CB}"/>
    <cellStyle name="Normal 9 4 6 3 2" xfId="5007" xr:uid="{92961DD0-2823-46A7-8BE0-0B9C32DD02D5}"/>
    <cellStyle name="Normal 9 4 6 4" xfId="3373" xr:uid="{2EA96C62-9F5A-47AB-BAD2-5BD2F9B11395}"/>
    <cellStyle name="Normal 9 4 6 4 2" xfId="5008" xr:uid="{8A02C389-C5F6-4510-8862-76FC56EE2D2B}"/>
    <cellStyle name="Normal 9 4 6 5" xfId="3374" xr:uid="{461AA8C2-F9D2-4DC4-9781-2EEF190EAEE2}"/>
    <cellStyle name="Normal 9 4 6 5 2" xfId="5009" xr:uid="{254C47A4-9372-4955-894D-9F7AA2B29971}"/>
    <cellStyle name="Normal 9 4 6 6" xfId="5002" xr:uid="{C45BAE6C-E2D3-46A1-9E47-07E8373191E9}"/>
    <cellStyle name="Normal 9 4 7" xfId="3375" xr:uid="{A5C499DC-072A-43AA-8A61-8AF520A29F64}"/>
    <cellStyle name="Normal 9 4 7 2" xfId="3376" xr:uid="{86236E37-4BB2-447C-A688-B0FEE3A2A9F4}"/>
    <cellStyle name="Normal 9 4 7 2 2" xfId="5011" xr:uid="{C7B9AB50-292E-41A1-8DEA-1DFA12B21E49}"/>
    <cellStyle name="Normal 9 4 7 3" xfId="3377" xr:uid="{53C3C1F0-7D46-43EA-92BA-78132F589625}"/>
    <cellStyle name="Normal 9 4 7 3 2" xfId="5012" xr:uid="{3AB7FE93-A517-4FAA-A428-CF401DC89015}"/>
    <cellStyle name="Normal 9 4 7 4" xfId="3378" xr:uid="{0041C0E6-39B5-4A4A-AAAF-7E9F738A2694}"/>
    <cellStyle name="Normal 9 4 7 4 2" xfId="5013" xr:uid="{F4194E2D-26AC-44DB-AAB7-D58F0598BBCA}"/>
    <cellStyle name="Normal 9 4 7 5" xfId="5010" xr:uid="{529860AE-1C16-4819-9862-CC8631EDF15F}"/>
    <cellStyle name="Normal 9 4 8" xfId="3379" xr:uid="{633C2B9F-1AAE-4D9A-8049-D4F65158D71C}"/>
    <cellStyle name="Normal 9 4 8 2" xfId="3380" xr:uid="{721F0C08-4FCB-445E-ABCA-D110B068C232}"/>
    <cellStyle name="Normal 9 4 8 2 2" xfId="5015" xr:uid="{570C9928-3F57-4F73-8A3F-ECE5625A666A}"/>
    <cellStyle name="Normal 9 4 8 3" xfId="3381" xr:uid="{C01873B9-95BB-4788-831C-C8439A348F92}"/>
    <cellStyle name="Normal 9 4 8 3 2" xfId="5016" xr:uid="{12676993-D402-4951-9112-FF8644E2CAAF}"/>
    <cellStyle name="Normal 9 4 8 4" xfId="3382" xr:uid="{3AE8DA37-0014-4EF4-AB47-5D7ACC37EDF6}"/>
    <cellStyle name="Normal 9 4 8 4 2" xfId="5017" xr:uid="{9C3C1BE8-5394-4B40-A434-019BF33FCCA5}"/>
    <cellStyle name="Normal 9 4 8 5" xfId="5014" xr:uid="{B9770411-A931-4B6C-9E27-332A9987A2B4}"/>
    <cellStyle name="Normal 9 4 9" xfId="3383" xr:uid="{280EC244-7FE6-4DB5-B7CE-B9317DC9DD1B}"/>
    <cellStyle name="Normal 9 4 9 2" xfId="5018" xr:uid="{02331798-E9E3-499E-8B6B-BBB8F23437A2}"/>
    <cellStyle name="Normal 9 5" xfId="3384" xr:uid="{D855145C-BFCE-4E0D-A822-3F7DAB8B5A7E}"/>
    <cellStyle name="Normal 9 5 10" xfId="3385" xr:uid="{0ED5D333-14A6-4CA0-9899-D991CC4F2D3C}"/>
    <cellStyle name="Normal 9 5 10 2" xfId="5020" xr:uid="{F7D3683B-557C-4AF8-A2AD-70E5C0A1294B}"/>
    <cellStyle name="Normal 9 5 11" xfId="3386" xr:uid="{FEFFB835-7DDE-4634-A1A0-7DA9CF29DF85}"/>
    <cellStyle name="Normal 9 5 11 2" xfId="5021" xr:uid="{535F759B-E5FB-49D9-8037-8F5742057AB4}"/>
    <cellStyle name="Normal 9 5 12" xfId="5019" xr:uid="{05928E3F-D41E-45A5-809A-CA1EB73EEDC5}"/>
    <cellStyle name="Normal 9 5 2" xfId="3387" xr:uid="{469058BE-B425-4CA1-9271-873B883DCF88}"/>
    <cellStyle name="Normal 9 5 2 10" xfId="5022" xr:uid="{8C3F7DAA-4F20-46AF-8798-76EC79580A60}"/>
    <cellStyle name="Normal 9 5 2 2" xfId="3388" xr:uid="{C2F50242-C1DE-4A31-9A70-282EABF57630}"/>
    <cellStyle name="Normal 9 5 2 2 2" xfId="3389" xr:uid="{A928C308-0684-40E5-B7F2-A0F8FF72D186}"/>
    <cellStyle name="Normal 9 5 2 2 2 2" xfId="3390" xr:uid="{34EAC19D-B3EA-4505-A63F-92F21878C467}"/>
    <cellStyle name="Normal 9 5 2 2 2 2 2" xfId="3391" xr:uid="{4A003CF1-E24E-4FE1-BDAB-40365ACB6482}"/>
    <cellStyle name="Normal 9 5 2 2 2 2 2 2" xfId="5026" xr:uid="{0302D4C3-E17F-417A-8C66-E80E582624B5}"/>
    <cellStyle name="Normal 9 5 2 2 2 2 3" xfId="3392" xr:uid="{A614D71F-DB7C-43B6-8597-2262B9C3DCDA}"/>
    <cellStyle name="Normal 9 5 2 2 2 2 3 2" xfId="5027" xr:uid="{D0FC7137-2548-46D0-940B-F642DD9766B3}"/>
    <cellStyle name="Normal 9 5 2 2 2 2 4" xfId="3393" xr:uid="{E908FD74-5935-4AD2-8FBC-7D3AF2D02BD2}"/>
    <cellStyle name="Normal 9 5 2 2 2 2 4 2" xfId="5028" xr:uid="{8FCFFB65-53C9-434E-9733-F1ADE9192215}"/>
    <cellStyle name="Normal 9 5 2 2 2 2 5" xfId="5025" xr:uid="{7BBEEA66-B371-49C9-8CF9-91735333B74B}"/>
    <cellStyle name="Normal 9 5 2 2 2 3" xfId="3394" xr:uid="{D32D2BA4-648A-41F8-8173-6B680B1EBEF3}"/>
    <cellStyle name="Normal 9 5 2 2 2 3 2" xfId="3395" xr:uid="{F5721B2E-BAD3-4DD8-AB76-517963694E54}"/>
    <cellStyle name="Normal 9 5 2 2 2 3 2 2" xfId="5030" xr:uid="{97EA97D3-1894-4098-BB77-BA0C4110CC8E}"/>
    <cellStyle name="Normal 9 5 2 2 2 3 3" xfId="3396" xr:uid="{4D2E9EB3-ED30-4AFB-A98D-6BFACC60142F}"/>
    <cellStyle name="Normal 9 5 2 2 2 3 3 2" xfId="5031" xr:uid="{CBE431F6-849B-4608-A68D-E8E2CA3C856E}"/>
    <cellStyle name="Normal 9 5 2 2 2 3 4" xfId="3397" xr:uid="{758DD7ED-549B-4073-AC45-FD70ECE711AE}"/>
    <cellStyle name="Normal 9 5 2 2 2 3 4 2" xfId="5032" xr:uid="{9DB51736-F368-43E4-86CE-4FB864F934E8}"/>
    <cellStyle name="Normal 9 5 2 2 2 3 5" xfId="5029" xr:uid="{38E60644-21C9-4C31-A00E-4B4A92AE6618}"/>
    <cellStyle name="Normal 9 5 2 2 2 4" xfId="3398" xr:uid="{003CB7D7-C276-4E14-B467-D16E13C93780}"/>
    <cellStyle name="Normal 9 5 2 2 2 4 2" xfId="5033" xr:uid="{AC664042-1F93-4536-B29B-B9BC642C2143}"/>
    <cellStyle name="Normal 9 5 2 2 2 5" xfId="3399" xr:uid="{CEC49843-4AE4-42E9-B61E-5BF71BC2E480}"/>
    <cellStyle name="Normal 9 5 2 2 2 5 2" xfId="5034" xr:uid="{8BDF100F-2D8A-44AB-82AE-F094C0203B34}"/>
    <cellStyle name="Normal 9 5 2 2 2 6" xfId="3400" xr:uid="{FD43FB45-CFE4-4828-A540-6743D1346EBB}"/>
    <cellStyle name="Normal 9 5 2 2 2 6 2" xfId="5035" xr:uid="{500F9AA9-F6EE-497A-833C-466EBA9A8286}"/>
    <cellStyle name="Normal 9 5 2 2 2 7" xfId="5024" xr:uid="{39A30142-AC09-4201-8D05-D0BCBBB1A5A7}"/>
    <cellStyle name="Normal 9 5 2 2 3" xfId="3401" xr:uid="{8A64381B-F148-4572-9A49-F7AF8AA6C77B}"/>
    <cellStyle name="Normal 9 5 2 2 3 2" xfId="3402" xr:uid="{4716F6DC-A837-4D9A-9294-2A7FE1B3B9E1}"/>
    <cellStyle name="Normal 9 5 2 2 3 2 2" xfId="3403" xr:uid="{150D828B-89DA-4DAF-8E81-5194EE53B16E}"/>
    <cellStyle name="Normal 9 5 2 2 3 2 2 2" xfId="5038" xr:uid="{B2E3AA1A-38A9-43D1-8D05-0A09471E4EED}"/>
    <cellStyle name="Normal 9 5 2 2 3 2 3" xfId="3404" xr:uid="{EDE8C1F0-0210-46C4-A49E-738309E47B54}"/>
    <cellStyle name="Normal 9 5 2 2 3 2 3 2" xfId="5039" xr:uid="{F83C6BFE-CA4E-4B3B-96C6-78681C243791}"/>
    <cellStyle name="Normal 9 5 2 2 3 2 4" xfId="3405" xr:uid="{DE8D7BE4-F7C8-4F23-8750-6C1ABBD55416}"/>
    <cellStyle name="Normal 9 5 2 2 3 2 4 2" xfId="5040" xr:uid="{7C46E9A1-2930-4BFF-BA44-D459B9B09C1B}"/>
    <cellStyle name="Normal 9 5 2 2 3 2 5" xfId="5037" xr:uid="{534F9295-5E37-4BAF-B5EE-13C355536A9C}"/>
    <cellStyle name="Normal 9 5 2 2 3 3" xfId="3406" xr:uid="{7FF224BF-F252-44FB-81C9-EE2371AD3655}"/>
    <cellStyle name="Normal 9 5 2 2 3 3 2" xfId="5041" xr:uid="{BAA30F17-BD2D-48A4-B80C-1EAD0D9A078E}"/>
    <cellStyle name="Normal 9 5 2 2 3 4" xfId="3407" xr:uid="{F300D4BF-484E-4A6D-8F3F-803746209183}"/>
    <cellStyle name="Normal 9 5 2 2 3 4 2" xfId="5042" xr:uid="{1E0AE8D2-6CDC-49BC-9D6E-392615AFACAF}"/>
    <cellStyle name="Normal 9 5 2 2 3 5" xfId="3408" xr:uid="{0FD2E79E-A99B-482E-8520-D69B79DA1AD0}"/>
    <cellStyle name="Normal 9 5 2 2 3 5 2" xfId="5043" xr:uid="{E4FCFC6E-3E2D-4458-916F-4124CB7A7CA4}"/>
    <cellStyle name="Normal 9 5 2 2 3 6" xfId="5036" xr:uid="{4BC53084-C8CC-4FEB-A8CA-7F7D6C1E696C}"/>
    <cellStyle name="Normal 9 5 2 2 4" xfId="3409" xr:uid="{C9C86D03-9C57-4720-802F-D9FE64F64630}"/>
    <cellStyle name="Normal 9 5 2 2 4 2" xfId="3410" xr:uid="{882B4C53-2926-4355-A9F4-AC2CDB383CC9}"/>
    <cellStyle name="Normal 9 5 2 2 4 2 2" xfId="5045" xr:uid="{75D22F2A-4362-4748-A903-0AF1BDBF1934}"/>
    <cellStyle name="Normal 9 5 2 2 4 3" xfId="3411" xr:uid="{DC8141BC-8C1C-4E91-8E98-524BD3067AFB}"/>
    <cellStyle name="Normal 9 5 2 2 4 3 2" xfId="5046" xr:uid="{75A80198-E463-42C4-9D55-C0A861FF8398}"/>
    <cellStyle name="Normal 9 5 2 2 4 4" xfId="3412" xr:uid="{9384EB00-9DCE-4E06-83D1-84FE3BC1688E}"/>
    <cellStyle name="Normal 9 5 2 2 4 4 2" xfId="5047" xr:uid="{27AA9426-4470-43F4-BB27-AB0ACCC85183}"/>
    <cellStyle name="Normal 9 5 2 2 4 5" xfId="5044" xr:uid="{136F963A-328B-43A5-AEAE-AFC6084B0059}"/>
    <cellStyle name="Normal 9 5 2 2 5" xfId="3413" xr:uid="{05F23EC3-2827-4F05-9CCF-DCFF77126146}"/>
    <cellStyle name="Normal 9 5 2 2 5 2" xfId="3414" xr:uid="{67C5A716-0138-4001-9F65-AFDEBA0A8437}"/>
    <cellStyle name="Normal 9 5 2 2 5 2 2" xfId="5049" xr:uid="{B8A0949A-5568-4156-92B3-C5D5A7A5208A}"/>
    <cellStyle name="Normal 9 5 2 2 5 3" xfId="3415" xr:uid="{C7E145FC-9F16-405A-8781-E94351EEC53B}"/>
    <cellStyle name="Normal 9 5 2 2 5 3 2" xfId="5050" xr:uid="{5C946DDD-D6A8-474E-AA75-810EE077BCF8}"/>
    <cellStyle name="Normal 9 5 2 2 5 4" xfId="3416" xr:uid="{09178C94-2C45-4015-A5EF-4FBDA14C5F1B}"/>
    <cellStyle name="Normal 9 5 2 2 5 4 2" xfId="5051" xr:uid="{28716DC4-67C5-465B-AB03-346EAE8CA3E1}"/>
    <cellStyle name="Normal 9 5 2 2 5 5" xfId="5048" xr:uid="{E885AE70-DBF0-4E8E-B0AA-E8EA8FD312BB}"/>
    <cellStyle name="Normal 9 5 2 2 6" xfId="3417" xr:uid="{211A614E-D2BD-4B14-B9D0-F70E70C2750B}"/>
    <cellStyle name="Normal 9 5 2 2 6 2" xfId="5052" xr:uid="{E1E8F25D-64E7-4E51-B32C-7F30C31B82C8}"/>
    <cellStyle name="Normal 9 5 2 2 7" xfId="3418" xr:uid="{FDD6C65F-75C1-4E77-BB36-A111DF0654ED}"/>
    <cellStyle name="Normal 9 5 2 2 7 2" xfId="5053" xr:uid="{91557398-A70E-416D-B338-86F9661E37C5}"/>
    <cellStyle name="Normal 9 5 2 2 8" xfId="3419" xr:uid="{C46AC2F9-56B3-4920-AA08-8A73B6FE1D41}"/>
    <cellStyle name="Normal 9 5 2 2 8 2" xfId="5054" xr:uid="{856E7C7E-79A7-4A23-A3CB-CE3BFC3F9E86}"/>
    <cellStyle name="Normal 9 5 2 2 9" xfId="5023" xr:uid="{10427860-0AB4-4E42-9013-215C439CED79}"/>
    <cellStyle name="Normal 9 5 2 3" xfId="3420" xr:uid="{AA72E168-4570-439F-8F21-FDDE7728E2AD}"/>
    <cellStyle name="Normal 9 5 2 3 2" xfId="3421" xr:uid="{083AAA50-C50C-45B1-AB60-2DFA8568B0AA}"/>
    <cellStyle name="Normal 9 5 2 3 2 2" xfId="3422" xr:uid="{113C3DC2-AFC8-44D3-8D67-3083B2B5707C}"/>
    <cellStyle name="Normal 9 5 2 3 2 2 2" xfId="5057" xr:uid="{ACBBA8BC-0C5B-4FC2-8057-1D917AD11CAA}"/>
    <cellStyle name="Normal 9 5 2 3 2 3" xfId="3423" xr:uid="{10774C58-3D12-41AC-BBD3-5B63B97D8900}"/>
    <cellStyle name="Normal 9 5 2 3 2 3 2" xfId="5058" xr:uid="{5EA72AD0-59D1-41BA-A37C-25B570B34F9A}"/>
    <cellStyle name="Normal 9 5 2 3 2 4" xfId="3424" xr:uid="{A29EF87E-BB23-4E6C-B2D8-342A3A048489}"/>
    <cellStyle name="Normal 9 5 2 3 2 4 2" xfId="5059" xr:uid="{108D8D85-3667-4A3F-8AD9-76FBE56C059E}"/>
    <cellStyle name="Normal 9 5 2 3 2 5" xfId="5056" xr:uid="{7DB7DE6E-0538-44D8-A16A-864A0081A94B}"/>
    <cellStyle name="Normal 9 5 2 3 3" xfId="3425" xr:uid="{453BBFEE-4E6B-4690-9EFF-A050115FF941}"/>
    <cellStyle name="Normal 9 5 2 3 3 2" xfId="3426" xr:uid="{04AF0C1F-08D6-44B8-B10E-FF2A6A1CE9ED}"/>
    <cellStyle name="Normal 9 5 2 3 3 2 2" xfId="5061" xr:uid="{FD5B56E1-4458-4FB7-8557-83A6F7909928}"/>
    <cellStyle name="Normal 9 5 2 3 3 3" xfId="3427" xr:uid="{992BBD3A-8887-4AEE-8BBC-35CA9F06A288}"/>
    <cellStyle name="Normal 9 5 2 3 3 3 2" xfId="5062" xr:uid="{B5F192F3-CCC1-411C-9680-240A6EF0A32A}"/>
    <cellStyle name="Normal 9 5 2 3 3 4" xfId="3428" xr:uid="{B584A35C-2E68-4377-94E9-B6B7E25032D3}"/>
    <cellStyle name="Normal 9 5 2 3 3 4 2" xfId="5063" xr:uid="{9DD42667-9A17-47B5-9D9C-2383D0F87D15}"/>
    <cellStyle name="Normal 9 5 2 3 3 5" xfId="5060" xr:uid="{95BB99FF-7173-45F0-9294-87FBBC73A5A8}"/>
    <cellStyle name="Normal 9 5 2 3 4" xfId="3429" xr:uid="{67B502E7-BA28-4A9D-9105-332A4B19FCE9}"/>
    <cellStyle name="Normal 9 5 2 3 4 2" xfId="5064" xr:uid="{332D0DDF-F2F5-4D8A-9B76-8E78031C7EC1}"/>
    <cellStyle name="Normal 9 5 2 3 5" xfId="3430" xr:uid="{D0FAE9C2-9F44-4245-9AAC-8F59F0FB99B0}"/>
    <cellStyle name="Normal 9 5 2 3 5 2" xfId="5065" xr:uid="{24C5F711-7FB5-4142-8AA5-5EFF2D16A957}"/>
    <cellStyle name="Normal 9 5 2 3 6" xfId="3431" xr:uid="{7E02F749-05EB-4B9A-9A69-5359ECE5F376}"/>
    <cellStyle name="Normal 9 5 2 3 6 2" xfId="5066" xr:uid="{7CDBABF5-CCDB-4355-902E-6C622F3DCB92}"/>
    <cellStyle name="Normal 9 5 2 3 7" xfId="5055" xr:uid="{F385DD4A-916A-4001-B7BD-897BFD8C5966}"/>
    <cellStyle name="Normal 9 5 2 4" xfId="3432" xr:uid="{295ED26F-D10D-49F7-9331-47FA948789B4}"/>
    <cellStyle name="Normal 9 5 2 4 2" xfId="3433" xr:uid="{5FC0144E-4CA8-4A89-B84B-11D35EC00DEB}"/>
    <cellStyle name="Normal 9 5 2 4 2 2" xfId="3434" xr:uid="{0D56E3C9-FFDB-42E5-A3B6-288CFD3B7B3F}"/>
    <cellStyle name="Normal 9 5 2 4 2 2 2" xfId="5069" xr:uid="{A7229CC4-EDCC-4558-B24E-B2E3577BED58}"/>
    <cellStyle name="Normal 9 5 2 4 2 3" xfId="3435" xr:uid="{59342159-ACDA-4E60-8417-23F0A94E796A}"/>
    <cellStyle name="Normal 9 5 2 4 2 3 2" xfId="5070" xr:uid="{93E8B5BA-C7F9-42C7-A292-72D6C6393F6F}"/>
    <cellStyle name="Normal 9 5 2 4 2 4" xfId="3436" xr:uid="{9A7EA17D-8998-49F0-B6AE-6D926F9BF126}"/>
    <cellStyle name="Normal 9 5 2 4 2 4 2" xfId="5071" xr:uid="{E9CF1CE9-4E49-4128-825A-F527DDF6A902}"/>
    <cellStyle name="Normal 9 5 2 4 2 5" xfId="5068" xr:uid="{F46F9DE1-3482-4EF8-B57B-F33EF6555690}"/>
    <cellStyle name="Normal 9 5 2 4 3" xfId="3437" xr:uid="{DE9A301B-50CB-481E-B7A9-6312A64ABC31}"/>
    <cellStyle name="Normal 9 5 2 4 3 2" xfId="5072" xr:uid="{1A39FA15-6B2F-4B0F-A6BF-4CEF30DA9A70}"/>
    <cellStyle name="Normal 9 5 2 4 4" xfId="3438" xr:uid="{BBADA199-F4FB-4505-89C1-38493517B0BF}"/>
    <cellStyle name="Normal 9 5 2 4 4 2" xfId="5073" xr:uid="{282EFD57-AD66-45A9-954F-977B2EDB2921}"/>
    <cellStyle name="Normal 9 5 2 4 5" xfId="3439" xr:uid="{70631C41-0B9B-4E94-92C7-D6212C17F1D8}"/>
    <cellStyle name="Normal 9 5 2 4 5 2" xfId="5074" xr:uid="{E009FFF0-B1B9-4AB8-812E-52CBBF9FF322}"/>
    <cellStyle name="Normal 9 5 2 4 6" xfId="5067" xr:uid="{9E49258A-EDF5-4304-9ED3-36C909C6CE82}"/>
    <cellStyle name="Normal 9 5 2 5" xfId="3440" xr:uid="{7AB0EB2C-7D5D-4854-9355-663578F7A7EE}"/>
    <cellStyle name="Normal 9 5 2 5 2" xfId="3441" xr:uid="{EAB02FB9-249D-428D-B990-ECC0E21A443A}"/>
    <cellStyle name="Normal 9 5 2 5 2 2" xfId="5076" xr:uid="{4485F640-1709-4BDB-ADAE-CFFE9D6D925F}"/>
    <cellStyle name="Normal 9 5 2 5 3" xfId="3442" xr:uid="{2E413CB6-C661-4E0E-8D44-5CA1FEA88A02}"/>
    <cellStyle name="Normal 9 5 2 5 3 2" xfId="5077" xr:uid="{EE24E6D1-5ABA-4F85-AA70-A0E8E8340965}"/>
    <cellStyle name="Normal 9 5 2 5 4" xfId="3443" xr:uid="{56DA6DF7-B0CA-4504-A1A5-BD9A09EDD2E7}"/>
    <cellStyle name="Normal 9 5 2 5 4 2" xfId="5078" xr:uid="{CE11A5EB-39C0-42EF-B028-08831E1BFDD0}"/>
    <cellStyle name="Normal 9 5 2 5 5" xfId="5075" xr:uid="{6A7D9967-8811-4CB3-AA47-3C86EEDF6B67}"/>
    <cellStyle name="Normal 9 5 2 6" xfId="3444" xr:uid="{969607EF-18B3-4062-8A63-23BEF7000E9E}"/>
    <cellStyle name="Normal 9 5 2 6 2" xfId="3445" xr:uid="{30D9E779-0EC2-43A1-8550-E6EF1F89FB3B}"/>
    <cellStyle name="Normal 9 5 2 6 2 2" xfId="5080" xr:uid="{2F5C0260-E169-4824-9885-A552BE8EA1F9}"/>
    <cellStyle name="Normal 9 5 2 6 3" xfId="3446" xr:uid="{15F2EA79-D4F2-4602-9853-93F842C64EC2}"/>
    <cellStyle name="Normal 9 5 2 6 3 2" xfId="5081" xr:uid="{989C5F3B-7112-4F1A-BA26-914FDA125C81}"/>
    <cellStyle name="Normal 9 5 2 6 4" xfId="3447" xr:uid="{AA3B7BFE-C54D-4F31-9167-D57FAC8F55B7}"/>
    <cellStyle name="Normal 9 5 2 6 4 2" xfId="5082" xr:uid="{48C0F5A3-581E-4C38-B022-2D2C3263A7F2}"/>
    <cellStyle name="Normal 9 5 2 6 5" xfId="5079" xr:uid="{C8893261-60AE-42F0-8E13-2F4F9763C6EE}"/>
    <cellStyle name="Normal 9 5 2 7" xfId="3448" xr:uid="{8BDF69CA-ABA0-4F18-853D-4CB044A6D256}"/>
    <cellStyle name="Normal 9 5 2 7 2" xfId="5083" xr:uid="{1A345ED0-A5D3-40C2-970D-25C16B995EF7}"/>
    <cellStyle name="Normal 9 5 2 8" xfId="3449" xr:uid="{2B752357-0DB0-4151-A691-F61960F52BFC}"/>
    <cellStyle name="Normal 9 5 2 8 2" xfId="5084" xr:uid="{B95FC2CD-B628-4260-A774-4447C4CBABDB}"/>
    <cellStyle name="Normal 9 5 2 9" xfId="3450" xr:uid="{00F5774C-46C4-4D84-A42C-60F7A713BB5F}"/>
    <cellStyle name="Normal 9 5 2 9 2" xfId="5085" xr:uid="{4EC7469C-6C4E-4280-83DA-8A29BEBFA99F}"/>
    <cellStyle name="Normal 9 5 3" xfId="3451" xr:uid="{6698A707-4F7C-4A84-A84A-13CC49946501}"/>
    <cellStyle name="Normal 9 5 3 2" xfId="3452" xr:uid="{93EB9204-700A-4774-BD13-9294EE473992}"/>
    <cellStyle name="Normal 9 5 3 2 2" xfId="3453" xr:uid="{4DA05F06-844D-4C82-9D87-E179A4843AC4}"/>
    <cellStyle name="Normal 9 5 3 2 2 2" xfId="3454" xr:uid="{93ABF3C0-D52F-4E15-8460-7F83BF865EB0}"/>
    <cellStyle name="Normal 9 5 3 2 2 2 2" xfId="4273" xr:uid="{BCCC9764-26AC-4817-A5D5-0303740F0A45}"/>
    <cellStyle name="Normal 9 5 3 2 2 2 2 2" xfId="5090" xr:uid="{D9BD8D7A-41D7-4B7E-8B2C-A832E61F93E2}"/>
    <cellStyle name="Normal 9 5 3 2 2 2 3" xfId="5089" xr:uid="{DBCBFE27-5A80-4F32-9EB4-8105423CD647}"/>
    <cellStyle name="Normal 9 5 3 2 2 3" xfId="3455" xr:uid="{4625820F-2C6C-45C8-A3FF-EC0C141BAE3D}"/>
    <cellStyle name="Normal 9 5 3 2 2 3 2" xfId="5091" xr:uid="{A1F34432-5561-406B-8F01-A352E830B687}"/>
    <cellStyle name="Normal 9 5 3 2 2 4" xfId="3456" xr:uid="{15B6A433-4553-4046-AB2E-203A6D2EC018}"/>
    <cellStyle name="Normal 9 5 3 2 2 4 2" xfId="5092" xr:uid="{273013E7-8440-439E-AB49-A68B297BDA55}"/>
    <cellStyle name="Normal 9 5 3 2 2 5" xfId="5088" xr:uid="{F9EA3B57-0090-4FF1-821E-C53FA8C32E13}"/>
    <cellStyle name="Normal 9 5 3 2 3" xfId="3457" xr:uid="{C7F019D5-494E-49E8-9640-16D539E16C7B}"/>
    <cellStyle name="Normal 9 5 3 2 3 2" xfId="3458" xr:uid="{7E876D40-1A47-4518-BFA7-A1D59EFCA101}"/>
    <cellStyle name="Normal 9 5 3 2 3 2 2" xfId="5094" xr:uid="{A6CEBF74-7E4D-4CC8-895B-FA6825085090}"/>
    <cellStyle name="Normal 9 5 3 2 3 3" xfId="3459" xr:uid="{D438EF5D-0988-4DB8-8724-763C947E7754}"/>
    <cellStyle name="Normal 9 5 3 2 3 3 2" xfId="5095" xr:uid="{4396EA14-F3E1-4785-B100-D1BF535431AC}"/>
    <cellStyle name="Normal 9 5 3 2 3 4" xfId="3460" xr:uid="{BB1FC034-B398-46C9-BBFA-ABAFEA464411}"/>
    <cellStyle name="Normal 9 5 3 2 3 4 2" xfId="5096" xr:uid="{B892EF4E-9BFD-497D-9EA2-4C1C1CBBBAEA}"/>
    <cellStyle name="Normal 9 5 3 2 3 5" xfId="5093" xr:uid="{ECE11B4B-8F7D-488A-8874-65B015138F19}"/>
    <cellStyle name="Normal 9 5 3 2 4" xfId="3461" xr:uid="{12230B5D-C404-4C48-ABB5-DA04DA5277D0}"/>
    <cellStyle name="Normal 9 5 3 2 4 2" xfId="5097" xr:uid="{741FE0E3-EDC8-4EC2-BF82-3135E53A27EF}"/>
    <cellStyle name="Normal 9 5 3 2 5" xfId="3462" xr:uid="{8D2821DB-A5E6-48D2-8F68-AA5EC49E52AC}"/>
    <cellStyle name="Normal 9 5 3 2 5 2" xfId="5098" xr:uid="{4B636108-6C5D-431D-B0A1-B08CB75022B4}"/>
    <cellStyle name="Normal 9 5 3 2 6" xfId="3463" xr:uid="{A390951F-46C7-4150-833A-85EF0984C496}"/>
    <cellStyle name="Normal 9 5 3 2 6 2" xfId="5099" xr:uid="{A8331951-42C5-4318-B656-C0968B0C6ECA}"/>
    <cellStyle name="Normal 9 5 3 2 7" xfId="5087" xr:uid="{9894810B-0995-4370-9E45-9A8AC9D8E9A1}"/>
    <cellStyle name="Normal 9 5 3 3" xfId="3464" xr:uid="{27675700-68D4-4CC5-86FF-49D155236667}"/>
    <cellStyle name="Normal 9 5 3 3 2" xfId="3465" xr:uid="{E7872A3B-C329-4B66-88CF-794CADA8B580}"/>
    <cellStyle name="Normal 9 5 3 3 2 2" xfId="3466" xr:uid="{E7FA57D6-7299-4551-AAB5-C7DE0AA3F2CE}"/>
    <cellStyle name="Normal 9 5 3 3 2 2 2" xfId="5102" xr:uid="{49C6A015-877A-45C0-949D-1B7813A21541}"/>
    <cellStyle name="Normal 9 5 3 3 2 3" xfId="3467" xr:uid="{781CE038-AEF8-45F7-AC52-7F66D456793A}"/>
    <cellStyle name="Normal 9 5 3 3 2 3 2" xfId="5103" xr:uid="{23914CDF-445F-46F5-9938-164573697208}"/>
    <cellStyle name="Normal 9 5 3 3 2 4" xfId="3468" xr:uid="{C64D8E21-9548-4675-8BEF-5D5DA927A64F}"/>
    <cellStyle name="Normal 9 5 3 3 2 4 2" xfId="5104" xr:uid="{E23F711E-AD3B-4A82-9A01-AB5D50FF8735}"/>
    <cellStyle name="Normal 9 5 3 3 2 5" xfId="5101" xr:uid="{E1F97AE0-9C3A-4197-9EBE-7C54E85A832A}"/>
    <cellStyle name="Normal 9 5 3 3 3" xfId="3469" xr:uid="{FAFF6A4B-F1AE-4A9A-B958-F3FD3EEA2199}"/>
    <cellStyle name="Normal 9 5 3 3 3 2" xfId="5105" xr:uid="{581C6EB1-13B3-4D72-B023-1F7E7988FA75}"/>
    <cellStyle name="Normal 9 5 3 3 4" xfId="3470" xr:uid="{D2B999B6-0569-4D1B-BCEF-537BA8ECE6A4}"/>
    <cellStyle name="Normal 9 5 3 3 4 2" xfId="5106" xr:uid="{42EC73F4-5985-4D62-A2B4-D95D2116D9F0}"/>
    <cellStyle name="Normal 9 5 3 3 5" xfId="3471" xr:uid="{C44D45DD-A999-435A-A88F-9A2941C737B0}"/>
    <cellStyle name="Normal 9 5 3 3 5 2" xfId="5107" xr:uid="{B3A317F5-FBA4-4A98-9FCF-F9AD4AAAACB4}"/>
    <cellStyle name="Normal 9 5 3 3 6" xfId="5100" xr:uid="{42B7EBD8-BD85-42CD-8391-FB96AD1D6317}"/>
    <cellStyle name="Normal 9 5 3 4" xfId="3472" xr:uid="{BBEA2C5B-AF1A-4459-BA83-4B534408C991}"/>
    <cellStyle name="Normal 9 5 3 4 2" xfId="3473" xr:uid="{C572B50F-B4AB-4647-8174-C980481C1E23}"/>
    <cellStyle name="Normal 9 5 3 4 2 2" xfId="5109" xr:uid="{AA6E4E8B-03F4-4C93-ADD0-2B98DAAEE30E}"/>
    <cellStyle name="Normal 9 5 3 4 3" xfId="3474" xr:uid="{3A28B594-F40F-401A-B956-2888595A8A51}"/>
    <cellStyle name="Normal 9 5 3 4 3 2" xfId="5110" xr:uid="{8341C352-013D-441E-90B8-0E4460F1D81F}"/>
    <cellStyle name="Normal 9 5 3 4 4" xfId="3475" xr:uid="{E552EBF0-03F1-4E41-9CDE-DC19B988706B}"/>
    <cellStyle name="Normal 9 5 3 4 4 2" xfId="5111" xr:uid="{44334A6B-91F9-4078-9057-70ED51F422D6}"/>
    <cellStyle name="Normal 9 5 3 4 5" xfId="5108" xr:uid="{00D0F94B-A538-43DC-854F-333DE5BF4C3A}"/>
    <cellStyle name="Normal 9 5 3 5" xfId="3476" xr:uid="{CD175AF8-1252-4E80-A68D-1E549E4E805C}"/>
    <cellStyle name="Normal 9 5 3 5 2" xfId="3477" xr:uid="{79133BB2-A7FF-401B-B8EA-8D2867573B67}"/>
    <cellStyle name="Normal 9 5 3 5 2 2" xfId="5113" xr:uid="{8180C265-DDAD-46A6-9C1C-DC37798EFA57}"/>
    <cellStyle name="Normal 9 5 3 5 3" xfId="3478" xr:uid="{F6567E59-BC1C-4933-B7DB-465099226EF3}"/>
    <cellStyle name="Normal 9 5 3 5 3 2" xfId="5114" xr:uid="{1F256639-17A7-4733-9087-462112336435}"/>
    <cellStyle name="Normal 9 5 3 5 4" xfId="3479" xr:uid="{01C95218-C38F-498F-BB5A-F5CD5ACC3C10}"/>
    <cellStyle name="Normal 9 5 3 5 4 2" xfId="5115" xr:uid="{F5E0FE3B-596E-47D4-8CF8-7FF8CAD24690}"/>
    <cellStyle name="Normal 9 5 3 5 5" xfId="5112" xr:uid="{ED57A9DF-C249-4E3B-9BB7-48D17669400F}"/>
    <cellStyle name="Normal 9 5 3 6" xfId="3480" xr:uid="{191DBD89-4EE7-4674-A3B8-DF7A7622D91F}"/>
    <cellStyle name="Normal 9 5 3 6 2" xfId="5116" xr:uid="{6A8491E4-AC37-4513-8469-128F8F96F3CD}"/>
    <cellStyle name="Normal 9 5 3 7" xfId="3481" xr:uid="{DAEBA438-9DB5-447A-8BC0-53510F7E8224}"/>
    <cellStyle name="Normal 9 5 3 7 2" xfId="5117" xr:uid="{30069628-8C33-42FD-B4AF-637BF990968A}"/>
    <cellStyle name="Normal 9 5 3 8" xfId="3482" xr:uid="{CD9F9E0B-01A1-460B-B675-36C890551719}"/>
    <cellStyle name="Normal 9 5 3 8 2" xfId="5118" xr:uid="{CC3BE401-18C8-488A-81F6-57C3517DBD89}"/>
    <cellStyle name="Normal 9 5 3 9" xfId="5086" xr:uid="{BEF8E801-2C02-4950-A19D-92150F6405AF}"/>
    <cellStyle name="Normal 9 5 4" xfId="3483" xr:uid="{C015FD78-1CF7-4E9B-ACD2-8180E08AC3BC}"/>
    <cellStyle name="Normal 9 5 4 2" xfId="3484" xr:uid="{2C73E4B5-0BFF-4F99-B7D5-811C15DFDBFF}"/>
    <cellStyle name="Normal 9 5 4 2 2" xfId="3485" xr:uid="{0DFED725-D3AC-471C-95CD-9867B7BC47FB}"/>
    <cellStyle name="Normal 9 5 4 2 2 2" xfId="3486" xr:uid="{4B3D24EE-84B6-4FA3-B448-8BD17AD906CB}"/>
    <cellStyle name="Normal 9 5 4 2 2 2 2" xfId="5122" xr:uid="{63EE8765-3906-4CD2-9325-CA3569430721}"/>
    <cellStyle name="Normal 9 5 4 2 2 3" xfId="3487" xr:uid="{809CFC4E-70C1-4274-BE51-DE4AE0159324}"/>
    <cellStyle name="Normal 9 5 4 2 2 3 2" xfId="5123" xr:uid="{83F44158-9640-41B4-B3C7-E9672EEF710A}"/>
    <cellStyle name="Normal 9 5 4 2 2 4" xfId="3488" xr:uid="{2E8A5549-FDF5-49CA-AC8E-865D170C29DC}"/>
    <cellStyle name="Normal 9 5 4 2 2 4 2" xfId="5124" xr:uid="{7EFE9377-A922-4375-9D93-FF7F3BFA71CD}"/>
    <cellStyle name="Normal 9 5 4 2 2 5" xfId="5121" xr:uid="{08E6C671-1D54-4176-A220-E06E5818F531}"/>
    <cellStyle name="Normal 9 5 4 2 3" xfId="3489" xr:uid="{67DE8C26-EB70-4E35-BBFE-C83F0B5E46E1}"/>
    <cellStyle name="Normal 9 5 4 2 3 2" xfId="5125" xr:uid="{44BAE22B-EB70-4BF6-B024-83ABCB804ED7}"/>
    <cellStyle name="Normal 9 5 4 2 4" xfId="3490" xr:uid="{1A22132B-4E6B-4A1F-ABC0-1D4E667C190A}"/>
    <cellStyle name="Normal 9 5 4 2 4 2" xfId="5126" xr:uid="{C0279D74-4B73-4C82-B764-23D315AFC011}"/>
    <cellStyle name="Normal 9 5 4 2 5" xfId="3491" xr:uid="{1FE612C3-9E74-4311-8E77-1658CB476F61}"/>
    <cellStyle name="Normal 9 5 4 2 5 2" xfId="5127" xr:uid="{544D6231-8BC3-4618-969E-CCF5B984A9E0}"/>
    <cellStyle name="Normal 9 5 4 2 6" xfId="5120" xr:uid="{0960271C-C9E7-41E1-B3CF-C3899453CD5C}"/>
    <cellStyle name="Normal 9 5 4 3" xfId="3492" xr:uid="{D07B576B-79CA-498B-B5E4-931B31A215E2}"/>
    <cellStyle name="Normal 9 5 4 3 2" xfId="3493" xr:uid="{BDA48C82-EFB9-4379-BF0E-4D42261C2D4B}"/>
    <cellStyle name="Normal 9 5 4 3 2 2" xfId="5129" xr:uid="{9C7F58A4-7793-4FDA-9BD3-D34A5486B54E}"/>
    <cellStyle name="Normal 9 5 4 3 3" xfId="3494" xr:uid="{3D673290-B343-4080-9998-CF29C8CE35A9}"/>
    <cellStyle name="Normal 9 5 4 3 3 2" xfId="5130" xr:uid="{9C861B3F-92F3-4F05-A0FB-0DE563E8039A}"/>
    <cellStyle name="Normal 9 5 4 3 4" xfId="3495" xr:uid="{91DA3EE1-77DD-4AD2-9D05-2C8027886106}"/>
    <cellStyle name="Normal 9 5 4 3 4 2" xfId="5131" xr:uid="{ACC5C9C0-88A1-408D-8460-2F960CCDDDF6}"/>
    <cellStyle name="Normal 9 5 4 3 5" xfId="5128" xr:uid="{5C49AAC9-A75D-447B-A1AF-4C63173DEBD4}"/>
    <cellStyle name="Normal 9 5 4 4" xfId="3496" xr:uid="{BB8FA30E-1D0B-41DB-8ECC-E71842778088}"/>
    <cellStyle name="Normal 9 5 4 4 2" xfId="3497" xr:uid="{34610897-9EB2-42FB-8F62-A3AEF5E66D63}"/>
    <cellStyle name="Normal 9 5 4 4 2 2" xfId="5133" xr:uid="{E1D2DE04-1739-4978-B147-42D13C7EE116}"/>
    <cellStyle name="Normal 9 5 4 4 3" xfId="3498" xr:uid="{A17DD87C-840F-4938-A748-C2C886843417}"/>
    <cellStyle name="Normal 9 5 4 4 3 2" xfId="5134" xr:uid="{4A5650F5-8175-4991-A356-35974F8B789A}"/>
    <cellStyle name="Normal 9 5 4 4 4" xfId="3499" xr:uid="{B27EA7B4-E516-47D6-855E-6706A95C0CC6}"/>
    <cellStyle name="Normal 9 5 4 4 4 2" xfId="5135" xr:uid="{82286169-7D80-4182-8941-D6717C95D5A9}"/>
    <cellStyle name="Normal 9 5 4 4 5" xfId="5132" xr:uid="{DF55A1A9-A3CB-4FA2-B905-B620BD36BBBB}"/>
    <cellStyle name="Normal 9 5 4 5" xfId="3500" xr:uid="{8F435954-449B-42DD-BD34-2D5B32A6B495}"/>
    <cellStyle name="Normal 9 5 4 5 2" xfId="5136" xr:uid="{576E89A0-4699-4AEC-9E1D-9AD447FCA8F6}"/>
    <cellStyle name="Normal 9 5 4 6" xfId="3501" xr:uid="{792FD8FA-E493-467C-8711-BEE99FEA2132}"/>
    <cellStyle name="Normal 9 5 4 6 2" xfId="5137" xr:uid="{8860D842-4349-403D-8A66-4B946D2906A8}"/>
    <cellStyle name="Normal 9 5 4 7" xfId="3502" xr:uid="{DEC93302-C392-4F51-AB55-FCF8C8587CC3}"/>
    <cellStyle name="Normal 9 5 4 7 2" xfId="5138" xr:uid="{DEA3EEB3-EA72-4117-B37C-72289008CC32}"/>
    <cellStyle name="Normal 9 5 4 8" xfId="5119" xr:uid="{C465C14D-01EF-4EE1-A725-F6BBE3948605}"/>
    <cellStyle name="Normal 9 5 5" xfId="3503" xr:uid="{F18E2E76-8687-420C-880B-77ECEB6B4807}"/>
    <cellStyle name="Normal 9 5 5 2" xfId="3504" xr:uid="{704C016A-6387-4A73-9298-857FEB5BFF6A}"/>
    <cellStyle name="Normal 9 5 5 2 2" xfId="3505" xr:uid="{2AE08A0C-D4AC-41CA-BE2B-DCEC3FF8133A}"/>
    <cellStyle name="Normal 9 5 5 2 2 2" xfId="5141" xr:uid="{B810A4BF-9221-4E56-A6B6-4419AB1C8FD2}"/>
    <cellStyle name="Normal 9 5 5 2 3" xfId="3506" xr:uid="{FB114600-8F99-4872-BA18-A713A87828F5}"/>
    <cellStyle name="Normal 9 5 5 2 3 2" xfId="5142" xr:uid="{17A1B50B-A85E-4314-AD3F-C42EE2608768}"/>
    <cellStyle name="Normal 9 5 5 2 4" xfId="3507" xr:uid="{D9B6396C-649B-4EF1-B2E2-901D325A3077}"/>
    <cellStyle name="Normal 9 5 5 2 4 2" xfId="5143" xr:uid="{521B8F2D-992E-4FF9-B01E-019AF0D16A35}"/>
    <cellStyle name="Normal 9 5 5 2 5" xfId="5140" xr:uid="{1257312E-2584-4C67-BD25-B11180210D03}"/>
    <cellStyle name="Normal 9 5 5 3" xfId="3508" xr:uid="{99940BAC-5AF6-40DA-95DE-8A8E8B337B54}"/>
    <cellStyle name="Normal 9 5 5 3 2" xfId="3509" xr:uid="{AFB973E8-C736-4570-8801-A047F2641295}"/>
    <cellStyle name="Normal 9 5 5 3 2 2" xfId="5145" xr:uid="{5BEAF68C-DB31-4336-B26D-2371466F3DA6}"/>
    <cellStyle name="Normal 9 5 5 3 3" xfId="3510" xr:uid="{8A7594E9-CCC6-4E06-B4F1-C35EF20A7F29}"/>
    <cellStyle name="Normal 9 5 5 3 3 2" xfId="5146" xr:uid="{6FDE1263-4A5C-4A52-971B-7263D83FF52D}"/>
    <cellStyle name="Normal 9 5 5 3 4" xfId="3511" xr:uid="{841A40B9-28F5-4E6D-A70E-A0C74ECF45F5}"/>
    <cellStyle name="Normal 9 5 5 3 4 2" xfId="5147" xr:uid="{CC81D7B4-AB95-4218-A314-CB7D8302ED44}"/>
    <cellStyle name="Normal 9 5 5 3 5" xfId="5144" xr:uid="{D74621F8-E0DD-4F7E-B415-6CE0A39E1ADC}"/>
    <cellStyle name="Normal 9 5 5 4" xfId="3512" xr:uid="{4F747D92-74FE-4D56-B5FE-E0CD4E72AD02}"/>
    <cellStyle name="Normal 9 5 5 4 2" xfId="5148" xr:uid="{231B372D-D6A8-44ED-A2D9-391CA891809F}"/>
    <cellStyle name="Normal 9 5 5 5" xfId="3513" xr:uid="{DBFD6823-93F8-4F02-AB5F-A91C1D1E5B04}"/>
    <cellStyle name="Normal 9 5 5 5 2" xfId="5149" xr:uid="{2BB1FED9-DC45-49DA-96F8-975D6E2C7A2B}"/>
    <cellStyle name="Normal 9 5 5 6" xfId="3514" xr:uid="{BB94DA5F-26F9-45BF-B814-3F5682F9426E}"/>
    <cellStyle name="Normal 9 5 5 6 2" xfId="5150" xr:uid="{526B0999-D30F-4131-AC96-6670B309FAA7}"/>
    <cellStyle name="Normal 9 5 5 7" xfId="5139" xr:uid="{7F898E15-C16D-4B35-8A72-7AA53ECD5C60}"/>
    <cellStyle name="Normal 9 5 6" xfId="3515" xr:uid="{2876A7D0-0DB6-4E78-89DA-D2C0CB96F2AB}"/>
    <cellStyle name="Normal 9 5 6 2" xfId="3516" xr:uid="{CC8608B7-CB51-4AD7-B2CF-2C0BD93A075A}"/>
    <cellStyle name="Normal 9 5 6 2 2" xfId="3517" xr:uid="{47CD3704-EC92-4641-8D04-533273676525}"/>
    <cellStyle name="Normal 9 5 6 2 2 2" xfId="5153" xr:uid="{E12A993D-0C8B-49B5-9E14-41628B6807B4}"/>
    <cellStyle name="Normal 9 5 6 2 3" xfId="3518" xr:uid="{741A39BE-BB6E-44DB-BC55-0287321BB8B0}"/>
    <cellStyle name="Normal 9 5 6 2 3 2" xfId="5154" xr:uid="{1335528E-1048-409D-94E8-1DD6E969C3EB}"/>
    <cellStyle name="Normal 9 5 6 2 4" xfId="3519" xr:uid="{DFFB4B27-51CF-48A5-8B4F-4F9275936840}"/>
    <cellStyle name="Normal 9 5 6 2 4 2" xfId="5155" xr:uid="{5A6320E2-4809-4FC6-A2E4-77FCAF555DB7}"/>
    <cellStyle name="Normal 9 5 6 2 5" xfId="5152" xr:uid="{7FCA8FFA-0BAF-4960-81C1-16A8ADC80B4E}"/>
    <cellStyle name="Normal 9 5 6 3" xfId="3520" xr:uid="{18B9AFBA-DC54-412A-AD20-7C65660D0D02}"/>
    <cellStyle name="Normal 9 5 6 3 2" xfId="5156" xr:uid="{2D1D3516-B748-420D-8329-98351CEA0A06}"/>
    <cellStyle name="Normal 9 5 6 4" xfId="3521" xr:uid="{0090D21C-E94C-4C82-9570-A238FCEBF5D6}"/>
    <cellStyle name="Normal 9 5 6 4 2" xfId="5157" xr:uid="{F49D1887-2B83-43BB-9644-C9D03C6922A8}"/>
    <cellStyle name="Normal 9 5 6 5" xfId="3522" xr:uid="{C88FAFD5-23D2-47DB-B528-D7F53ACA2EE2}"/>
    <cellStyle name="Normal 9 5 6 5 2" xfId="5158" xr:uid="{1E62C4A5-F6B3-43CF-98DB-C0A2348C5267}"/>
    <cellStyle name="Normal 9 5 6 6" xfId="5151" xr:uid="{0A858732-40C2-4339-8A38-6EB5DD51A5F6}"/>
    <cellStyle name="Normal 9 5 7" xfId="3523" xr:uid="{E3713885-6FC7-43EA-BD1D-21C05AEB0F30}"/>
    <cellStyle name="Normal 9 5 7 2" xfId="3524" xr:uid="{9D8C6719-810F-4724-B18C-DBF4ABBE3B7D}"/>
    <cellStyle name="Normal 9 5 7 2 2" xfId="5160" xr:uid="{C0E0560E-15A9-4FD6-A825-1E82FB534D76}"/>
    <cellStyle name="Normal 9 5 7 3" xfId="3525" xr:uid="{CF6541BE-5387-4CF5-98A2-B47611FDAE29}"/>
    <cellStyle name="Normal 9 5 7 3 2" xfId="5161" xr:uid="{631250A1-BA8A-4CD6-B809-2FE7572F7A81}"/>
    <cellStyle name="Normal 9 5 7 4" xfId="3526" xr:uid="{D06C8043-A35F-42C6-B77C-3E71367CFBBF}"/>
    <cellStyle name="Normal 9 5 7 4 2" xfId="5162" xr:uid="{445B303C-4DEE-4F3D-A3B1-FB49AC59A855}"/>
    <cellStyle name="Normal 9 5 7 5" xfId="5159" xr:uid="{EC8E37E5-70B6-4A2F-A148-3F9ED2E5384E}"/>
    <cellStyle name="Normal 9 5 8" xfId="3527" xr:uid="{0A6BD0A4-388F-41B3-B710-C7702713B4FB}"/>
    <cellStyle name="Normal 9 5 8 2" xfId="3528" xr:uid="{F531C471-6C48-45D0-BD06-30CDB6E3492B}"/>
    <cellStyle name="Normal 9 5 8 2 2" xfId="5164" xr:uid="{770B70DF-7CAE-45F9-83AC-D519410A271D}"/>
    <cellStyle name="Normal 9 5 8 3" xfId="3529" xr:uid="{C110ED87-9E6F-4A16-BDD9-C47A9A4B9065}"/>
    <cellStyle name="Normal 9 5 8 3 2" xfId="5165" xr:uid="{E40805B0-B394-46F7-8BEF-BEB0280C2792}"/>
    <cellStyle name="Normal 9 5 8 4" xfId="3530" xr:uid="{5F92AEFD-B595-4CDD-963D-3F7E7CB310B5}"/>
    <cellStyle name="Normal 9 5 8 4 2" xfId="5166" xr:uid="{15B6D5AB-8705-492C-8270-3471787CAAF2}"/>
    <cellStyle name="Normal 9 5 8 5" xfId="5163" xr:uid="{59460264-5CF5-43DB-9AC7-4A976FA21D54}"/>
    <cellStyle name="Normal 9 5 9" xfId="3531" xr:uid="{CE5E4AE9-FACC-4443-A376-A5DCBD96A62B}"/>
    <cellStyle name="Normal 9 5 9 2" xfId="5167" xr:uid="{9067F553-804D-4371-939E-2E9E611DCAAF}"/>
    <cellStyle name="Normal 9 6" xfId="3532" xr:uid="{59109557-3EC7-4BFC-A3D0-491158D33E41}"/>
    <cellStyle name="Normal 9 6 10" xfId="5168" xr:uid="{EDCAB42A-D4BF-4E65-9DDA-6BE6C0F2CDF7}"/>
    <cellStyle name="Normal 9 6 2" xfId="3533" xr:uid="{4A0508CB-3147-494B-ADC0-68C4DE2EE449}"/>
    <cellStyle name="Normal 9 6 2 2" xfId="3534" xr:uid="{2497605F-2C21-44D0-BBE2-61BB916E53FA}"/>
    <cellStyle name="Normal 9 6 2 2 2" xfId="3535" xr:uid="{3235D941-7FB2-4090-ADC5-8E4873D4575A}"/>
    <cellStyle name="Normal 9 6 2 2 2 2" xfId="3536" xr:uid="{4B7E754A-4E55-4ABE-BF71-5CA7D0B68CA9}"/>
    <cellStyle name="Normal 9 6 2 2 2 2 2" xfId="5172" xr:uid="{028814AC-E6ED-455A-B9AE-6E665AC84BEF}"/>
    <cellStyle name="Normal 9 6 2 2 2 3" xfId="3537" xr:uid="{B3CCF55B-D05C-4765-8DC1-FF674CFC2011}"/>
    <cellStyle name="Normal 9 6 2 2 2 3 2" xfId="5173" xr:uid="{185B10E1-0F01-483A-9595-110269C702BE}"/>
    <cellStyle name="Normal 9 6 2 2 2 4" xfId="3538" xr:uid="{74E7F4A6-8EAC-44D5-9A8E-8B2C8047443F}"/>
    <cellStyle name="Normal 9 6 2 2 2 4 2" xfId="5174" xr:uid="{17A82EDF-F343-4C83-A21C-46983586EF00}"/>
    <cellStyle name="Normal 9 6 2 2 2 5" xfId="5171" xr:uid="{BF594086-19CF-4571-9CC3-E3F08263E2D8}"/>
    <cellStyle name="Normal 9 6 2 2 3" xfId="3539" xr:uid="{9B78F4A7-90A7-46EB-B0CD-EDDEBF690339}"/>
    <cellStyle name="Normal 9 6 2 2 3 2" xfId="3540" xr:uid="{F818F80E-F545-49CE-B6FC-D55A0DD2F83A}"/>
    <cellStyle name="Normal 9 6 2 2 3 2 2" xfId="5176" xr:uid="{517C7D8A-807B-4E25-9826-B39AD64D3292}"/>
    <cellStyle name="Normal 9 6 2 2 3 3" xfId="3541" xr:uid="{78206D3F-399E-4838-8C5F-F3BF3F7126F0}"/>
    <cellStyle name="Normal 9 6 2 2 3 3 2" xfId="5177" xr:uid="{C7B574ED-B3EA-4517-8B01-793CDDDA74BC}"/>
    <cellStyle name="Normal 9 6 2 2 3 4" xfId="3542" xr:uid="{E92AAEA7-687E-4470-A96D-3694E746B3B9}"/>
    <cellStyle name="Normal 9 6 2 2 3 4 2" xfId="5178" xr:uid="{D982BA66-2DD7-4A57-AEC3-03C3C82E8BE7}"/>
    <cellStyle name="Normal 9 6 2 2 3 5" xfId="5175" xr:uid="{F805E877-6F00-44D1-B514-6A073A15AEDE}"/>
    <cellStyle name="Normal 9 6 2 2 4" xfId="3543" xr:uid="{A04DED92-0A51-42B1-B172-D1895F950DC0}"/>
    <cellStyle name="Normal 9 6 2 2 4 2" xfId="5179" xr:uid="{534F8AEE-C43E-44BE-9135-7FE828470F5A}"/>
    <cellStyle name="Normal 9 6 2 2 5" xfId="3544" xr:uid="{18906902-D49D-4585-A2B3-3F23395C7AA2}"/>
    <cellStyle name="Normal 9 6 2 2 5 2" xfId="5180" xr:uid="{534F6821-897A-41C7-A9BC-30B612CEDAAD}"/>
    <cellStyle name="Normal 9 6 2 2 6" xfId="3545" xr:uid="{CFEB3B0B-FB87-4A6F-A0C2-B83053056BD0}"/>
    <cellStyle name="Normal 9 6 2 2 6 2" xfId="5181" xr:uid="{D4A41944-F0F3-4EEE-8276-CD44A227527D}"/>
    <cellStyle name="Normal 9 6 2 2 7" xfId="5170" xr:uid="{C697899E-5DFD-476B-89A2-E816A5D34690}"/>
    <cellStyle name="Normal 9 6 2 3" xfId="3546" xr:uid="{EFA826B3-082A-4869-887A-7A41F15B7226}"/>
    <cellStyle name="Normal 9 6 2 3 2" xfId="3547" xr:uid="{49A76866-BC3A-4307-BDB5-C05B1ABB9723}"/>
    <cellStyle name="Normal 9 6 2 3 2 2" xfId="3548" xr:uid="{EC2F188F-999F-49D3-990D-382798C8D4C1}"/>
    <cellStyle name="Normal 9 6 2 3 2 2 2" xfId="5184" xr:uid="{9F00CE4C-C556-49D0-8D36-71959C1DFE52}"/>
    <cellStyle name="Normal 9 6 2 3 2 3" xfId="3549" xr:uid="{6C03A71E-9F26-4E9B-9359-8D33D61FEBD6}"/>
    <cellStyle name="Normal 9 6 2 3 2 3 2" xfId="5185" xr:uid="{24179910-B491-4D5D-8555-2CD1670FC003}"/>
    <cellStyle name="Normal 9 6 2 3 2 4" xfId="3550" xr:uid="{2E3D1142-BAF4-4F3E-B73F-A053BBC55AD6}"/>
    <cellStyle name="Normal 9 6 2 3 2 4 2" xfId="5186" xr:uid="{340AE5F5-B01B-4DED-8C3A-4828AFB92CAE}"/>
    <cellStyle name="Normal 9 6 2 3 2 5" xfId="5183" xr:uid="{C2DB4E5B-85CB-4F2B-8B74-BA2B9C9A0B5E}"/>
    <cellStyle name="Normal 9 6 2 3 3" xfId="3551" xr:uid="{5BC81ECC-CCEB-4410-BD25-6EEE6DC70F7A}"/>
    <cellStyle name="Normal 9 6 2 3 3 2" xfId="5187" xr:uid="{38FD2A1E-4163-4E43-85DD-EE64ABF9410F}"/>
    <cellStyle name="Normal 9 6 2 3 4" xfId="3552" xr:uid="{7701195A-78BC-4F60-ADDE-B1138423AAEE}"/>
    <cellStyle name="Normal 9 6 2 3 4 2" xfId="5188" xr:uid="{9756D49A-B266-421B-9938-72D96E5AED95}"/>
    <cellStyle name="Normal 9 6 2 3 5" xfId="3553" xr:uid="{F96B423A-BCC8-4585-819D-72F5BF7C0EED}"/>
    <cellStyle name="Normal 9 6 2 3 5 2" xfId="5189" xr:uid="{46208D05-5BB6-4C09-943A-6C9B4AE568B7}"/>
    <cellStyle name="Normal 9 6 2 3 6" xfId="5182" xr:uid="{C91B5437-D220-4672-B6F1-D66F6BF296B3}"/>
    <cellStyle name="Normal 9 6 2 4" xfId="3554" xr:uid="{D862232C-53F4-4E94-8C68-75CF0319CED3}"/>
    <cellStyle name="Normal 9 6 2 4 2" xfId="3555" xr:uid="{8955198A-5FC7-42FF-9494-D524B69F9321}"/>
    <cellStyle name="Normal 9 6 2 4 2 2" xfId="5191" xr:uid="{13A1AC7D-BD9D-440E-977F-FB0882C29A5D}"/>
    <cellStyle name="Normal 9 6 2 4 3" xfId="3556" xr:uid="{73EA8EC4-62A2-4B38-B7AF-B945FFF0CF9A}"/>
    <cellStyle name="Normal 9 6 2 4 3 2" xfId="5192" xr:uid="{768956B3-9922-474E-9656-AA9D61BC3215}"/>
    <cellStyle name="Normal 9 6 2 4 4" xfId="3557" xr:uid="{7045C94C-3E5D-4362-98FB-CDFB230E022A}"/>
    <cellStyle name="Normal 9 6 2 4 4 2" xfId="5193" xr:uid="{78821190-4B03-40B3-BE24-1090E87743C4}"/>
    <cellStyle name="Normal 9 6 2 4 5" xfId="5190" xr:uid="{A7369DF8-95DA-45FB-A55D-077BB9FCF103}"/>
    <cellStyle name="Normal 9 6 2 5" xfId="3558" xr:uid="{F8569F34-97EF-4890-8E5B-FA4BFD4966F6}"/>
    <cellStyle name="Normal 9 6 2 5 2" xfId="3559" xr:uid="{4ED7EDCD-EB07-44FB-88A0-17C23C89D959}"/>
    <cellStyle name="Normal 9 6 2 5 2 2" xfId="5195" xr:uid="{A4D1C883-9D85-4065-9B8C-4DE6461FF9E7}"/>
    <cellStyle name="Normal 9 6 2 5 3" xfId="3560" xr:uid="{8C61D48B-DC29-4037-9B1B-F0D7900F92D6}"/>
    <cellStyle name="Normal 9 6 2 5 3 2" xfId="5196" xr:uid="{66527ECF-FD16-4B1B-B948-1EE38417361E}"/>
    <cellStyle name="Normal 9 6 2 5 4" xfId="3561" xr:uid="{22FCAB76-BC48-4318-B2D1-4981564BE6FD}"/>
    <cellStyle name="Normal 9 6 2 5 4 2" xfId="5197" xr:uid="{05683D23-446B-4961-94B3-862DF49A1B05}"/>
    <cellStyle name="Normal 9 6 2 5 5" xfId="5194" xr:uid="{52F8B9A8-C2FA-4191-B5ED-B0AF9F2CDC14}"/>
    <cellStyle name="Normal 9 6 2 6" xfId="3562" xr:uid="{E41FE654-B394-4DF1-8BE3-DDFDC57DC061}"/>
    <cellStyle name="Normal 9 6 2 6 2" xfId="5198" xr:uid="{41CB7745-7393-4109-9B47-201AF621D420}"/>
    <cellStyle name="Normal 9 6 2 7" xfId="3563" xr:uid="{FD2BD067-5CDF-41B5-9416-C9DEFD661428}"/>
    <cellStyle name="Normal 9 6 2 7 2" xfId="5199" xr:uid="{B26A2A5A-EAFA-4522-AFDB-85A76241143E}"/>
    <cellStyle name="Normal 9 6 2 8" xfId="3564" xr:uid="{6AC423F8-5B9B-4144-875F-C0A4351B57BD}"/>
    <cellStyle name="Normal 9 6 2 8 2" xfId="5200" xr:uid="{0A791FD0-6C7B-4E86-B730-0CE0A1714354}"/>
    <cellStyle name="Normal 9 6 2 9" xfId="5169" xr:uid="{DD71C251-4596-4F15-9461-D893F46ED93F}"/>
    <cellStyle name="Normal 9 6 3" xfId="3565" xr:uid="{F916E7C2-1538-42BB-9E96-9D8E68658E82}"/>
    <cellStyle name="Normal 9 6 3 2" xfId="3566" xr:uid="{C265E5ED-4666-4963-A13A-45E7603035F0}"/>
    <cellStyle name="Normal 9 6 3 2 2" xfId="3567" xr:uid="{E850919C-44DF-45F2-B3BE-C04D72912F26}"/>
    <cellStyle name="Normal 9 6 3 2 2 2" xfId="5203" xr:uid="{CEC10F8C-1504-4DF7-ADCD-73ACAA0499F4}"/>
    <cellStyle name="Normal 9 6 3 2 3" xfId="3568" xr:uid="{8A78001F-6F23-4856-AB96-0704E0F46DD2}"/>
    <cellStyle name="Normal 9 6 3 2 3 2" xfId="5204" xr:uid="{467AB69B-9633-4670-9D2C-4C025219AF0A}"/>
    <cellStyle name="Normal 9 6 3 2 4" xfId="3569" xr:uid="{3510A089-A8D5-4E8D-BDF5-94A4FE7643C1}"/>
    <cellStyle name="Normal 9 6 3 2 4 2" xfId="5205" xr:uid="{066A9D76-EFBE-4ACA-A0C7-E9675F024890}"/>
    <cellStyle name="Normal 9 6 3 2 5" xfId="5202" xr:uid="{37FC9CEC-9135-4EAC-A041-76BF3B875AB3}"/>
    <cellStyle name="Normal 9 6 3 3" xfId="3570" xr:uid="{2CC27826-935A-4990-A877-2F9110795CBC}"/>
    <cellStyle name="Normal 9 6 3 3 2" xfId="3571" xr:uid="{AC5C4467-6AC8-4C16-8725-BE795DF79104}"/>
    <cellStyle name="Normal 9 6 3 3 2 2" xfId="5207" xr:uid="{84A6FAA8-DD8D-47A9-B92D-AD5CCE90B36E}"/>
    <cellStyle name="Normal 9 6 3 3 3" xfId="3572" xr:uid="{EF4A72BF-0FB4-4651-B298-804860A5BA79}"/>
    <cellStyle name="Normal 9 6 3 3 3 2" xfId="5208" xr:uid="{5E444D35-3143-4896-B0CF-E32EF44682B5}"/>
    <cellStyle name="Normal 9 6 3 3 4" xfId="3573" xr:uid="{15081694-09CD-4923-BE8E-18F160041BC1}"/>
    <cellStyle name="Normal 9 6 3 3 4 2" xfId="5209" xr:uid="{76694F42-5D7B-4B7C-BC50-39D474D26120}"/>
    <cellStyle name="Normal 9 6 3 3 5" xfId="5206" xr:uid="{10FEEFA6-77EA-493E-8259-5AEFE87ACD66}"/>
    <cellStyle name="Normal 9 6 3 4" xfId="3574" xr:uid="{473EEF94-CF29-4BE9-A5DF-C520B87BFB42}"/>
    <cellStyle name="Normal 9 6 3 4 2" xfId="5210" xr:uid="{F67842CA-5CF7-41B0-8777-126A7AF6DED1}"/>
    <cellStyle name="Normal 9 6 3 5" xfId="3575" xr:uid="{7B5DD958-ADA5-484C-87CC-D5491BEF019B}"/>
    <cellStyle name="Normal 9 6 3 5 2" xfId="5211" xr:uid="{C27AD7B7-B5CE-4B97-A738-EEC65E1C9F66}"/>
    <cellStyle name="Normal 9 6 3 6" xfId="3576" xr:uid="{BA3B7CF9-E2EC-4BE1-B1DB-F34667A0F649}"/>
    <cellStyle name="Normal 9 6 3 6 2" xfId="5212" xr:uid="{B99BF6F0-5F91-4F23-9E57-B36904008869}"/>
    <cellStyle name="Normal 9 6 3 7" xfId="5201" xr:uid="{BF239BE5-5544-44E9-922C-365C7813672E}"/>
    <cellStyle name="Normal 9 6 4" xfId="3577" xr:uid="{1D3753A0-3894-43E8-8692-B0E3DBC28566}"/>
    <cellStyle name="Normal 9 6 4 2" xfId="3578" xr:uid="{9C6CE104-DDE2-4CA7-B6CF-2D8411F71EE9}"/>
    <cellStyle name="Normal 9 6 4 2 2" xfId="3579" xr:uid="{8C732328-68E1-4FDA-AFBB-261DBA14EC8F}"/>
    <cellStyle name="Normal 9 6 4 2 2 2" xfId="5215" xr:uid="{4DA8466B-067B-42EE-A450-C4FB0E68CC19}"/>
    <cellStyle name="Normal 9 6 4 2 3" xfId="3580" xr:uid="{3991DCB9-9A9B-41BC-9358-6BEB88BA279B}"/>
    <cellStyle name="Normal 9 6 4 2 3 2" xfId="5216" xr:uid="{115C3049-750E-4D4A-9D80-D7FC4F84FCDE}"/>
    <cellStyle name="Normal 9 6 4 2 4" xfId="3581" xr:uid="{4D732280-573F-4C82-9CEE-E24348067139}"/>
    <cellStyle name="Normal 9 6 4 2 4 2" xfId="5217" xr:uid="{B674F747-CB8C-48EF-9F36-1F090E87AB48}"/>
    <cellStyle name="Normal 9 6 4 2 5" xfId="5214" xr:uid="{D16DBAE4-0E62-4882-85F5-F8472C45A845}"/>
    <cellStyle name="Normal 9 6 4 3" xfId="3582" xr:uid="{D950BB47-9131-447F-AAF6-0FB539408323}"/>
    <cellStyle name="Normal 9 6 4 3 2" xfId="5218" xr:uid="{6F9B7915-8683-4503-B4BA-033D7D5BC225}"/>
    <cellStyle name="Normal 9 6 4 4" xfId="3583" xr:uid="{CCC1F7DD-DE1B-4156-889F-F3D57E455FC2}"/>
    <cellStyle name="Normal 9 6 4 4 2" xfId="5219" xr:uid="{BDF294B4-6C6F-434F-A817-24C882EB5F1C}"/>
    <cellStyle name="Normal 9 6 4 5" xfId="3584" xr:uid="{D75292C6-8BE2-4D77-B59B-1712DB6C77A7}"/>
    <cellStyle name="Normal 9 6 4 5 2" xfId="5220" xr:uid="{5194DEAD-938B-4065-9DFB-7843C28D3E8D}"/>
    <cellStyle name="Normal 9 6 4 6" xfId="5213" xr:uid="{B7F41A3C-0C28-45E8-8B0A-AB9D4C399CEE}"/>
    <cellStyle name="Normal 9 6 5" xfId="3585" xr:uid="{1882D4B4-934D-48DE-98F8-09F89E762567}"/>
    <cellStyle name="Normal 9 6 5 2" xfId="3586" xr:uid="{5DDDA21F-57EF-4917-8B02-75781561E252}"/>
    <cellStyle name="Normal 9 6 5 2 2" xfId="5222" xr:uid="{4FAE7548-56D3-4EB4-93FB-570180E1E0B1}"/>
    <cellStyle name="Normal 9 6 5 3" xfId="3587" xr:uid="{704DDAA2-3B16-485D-8B97-E30ABBC84CC9}"/>
    <cellStyle name="Normal 9 6 5 3 2" xfId="5223" xr:uid="{35E00761-309A-49C7-9A57-5CF7AFCC76A8}"/>
    <cellStyle name="Normal 9 6 5 4" xfId="3588" xr:uid="{E39D6F46-5C3C-4AEE-ABD6-1BEF24C076AE}"/>
    <cellStyle name="Normal 9 6 5 4 2" xfId="5224" xr:uid="{D90B865C-49FC-4D6C-9957-740365B2BD18}"/>
    <cellStyle name="Normal 9 6 5 5" xfId="5221" xr:uid="{AA15D231-4B39-435D-B823-625E9FB92B7F}"/>
    <cellStyle name="Normal 9 6 6" xfId="3589" xr:uid="{FC08CB99-9404-4420-B84C-71466713B939}"/>
    <cellStyle name="Normal 9 6 6 2" xfId="3590" xr:uid="{1B531B55-5858-4A0A-85D9-CD64945A1004}"/>
    <cellStyle name="Normal 9 6 6 2 2" xfId="5226" xr:uid="{EB3D4333-9E80-4C99-992A-651FDA4D1837}"/>
    <cellStyle name="Normal 9 6 6 3" xfId="3591" xr:uid="{48B4E593-550A-49FF-8CF7-4F75DE603D9F}"/>
    <cellStyle name="Normal 9 6 6 3 2" xfId="5227" xr:uid="{9560384C-3FF6-47D5-AD17-ED26AD4D7D1D}"/>
    <cellStyle name="Normal 9 6 6 4" xfId="3592" xr:uid="{ACD089E2-BCF8-4B47-AB8D-458CD1E4A13F}"/>
    <cellStyle name="Normal 9 6 6 4 2" xfId="5228" xr:uid="{1B4F6DBC-616E-4875-84A6-711E806D088B}"/>
    <cellStyle name="Normal 9 6 6 5" xfId="5225" xr:uid="{C152218D-214B-4A66-8671-A5BD4C75EB92}"/>
    <cellStyle name="Normal 9 6 7" xfId="3593" xr:uid="{FFA7DE4A-BDDB-4F63-B99F-70B4C32E640D}"/>
    <cellStyle name="Normal 9 6 7 2" xfId="5229" xr:uid="{56839991-BEEA-45AC-9CFC-5E2907F17A73}"/>
    <cellStyle name="Normal 9 6 8" xfId="3594" xr:uid="{230304AD-8648-4C50-9F5C-D49BF15F7284}"/>
    <cellStyle name="Normal 9 6 8 2" xfId="5230" xr:uid="{51CC8FEE-6A54-4085-8667-7597CCFD0141}"/>
    <cellStyle name="Normal 9 6 9" xfId="3595" xr:uid="{ECA756B8-579B-4226-A7D4-3A899DD45CAA}"/>
    <cellStyle name="Normal 9 6 9 2" xfId="5231" xr:uid="{DFE9B6C5-3D44-43F9-B66A-82F7D13F564E}"/>
    <cellStyle name="Normal 9 7" xfId="3596" xr:uid="{388A9EEB-D1DE-4DD0-9E95-4F43FC112057}"/>
    <cellStyle name="Normal 9 7 2" xfId="3597" xr:uid="{66B3A7CA-2032-404E-A6DA-A7483426ED51}"/>
    <cellStyle name="Normal 9 7 2 2" xfId="3598" xr:uid="{21A2594E-432B-4EA0-9EFE-2AAD84767765}"/>
    <cellStyle name="Normal 9 7 2 2 2" xfId="3599" xr:uid="{FF24B117-243E-4645-990A-8C8C932118FC}"/>
    <cellStyle name="Normal 9 7 2 2 2 2" xfId="4274" xr:uid="{7E4A68C5-2182-4A06-B5F4-6C5C6C2A07B2}"/>
    <cellStyle name="Normal 9 7 2 2 2 2 2" xfId="5236" xr:uid="{BDC37435-5B89-4B2C-ABA2-887F6DC70420}"/>
    <cellStyle name="Normal 9 7 2 2 2 3" xfId="5235" xr:uid="{53A2F5CB-4670-4FE9-9099-482A20826053}"/>
    <cellStyle name="Normal 9 7 2 2 3" xfId="3600" xr:uid="{7FB2C8CD-C761-443E-983A-24016C224DF8}"/>
    <cellStyle name="Normal 9 7 2 2 3 2" xfId="5237" xr:uid="{32B3C205-EB71-4266-B5BC-1037C79C945F}"/>
    <cellStyle name="Normal 9 7 2 2 4" xfId="3601" xr:uid="{3525BCDE-20F0-4AD8-AFC4-4504DEC56346}"/>
    <cellStyle name="Normal 9 7 2 2 4 2" xfId="5238" xr:uid="{651100CD-EEEC-4C76-8929-B8CE2A8E0FFF}"/>
    <cellStyle name="Normal 9 7 2 2 5" xfId="5234" xr:uid="{470ACF18-E21B-4E79-A48F-EEEE9F63360D}"/>
    <cellStyle name="Normal 9 7 2 3" xfId="3602" xr:uid="{38F62965-C2D9-4175-8F19-1DD4935AF972}"/>
    <cellStyle name="Normal 9 7 2 3 2" xfId="3603" xr:uid="{DC0F1BC8-1C61-4598-B947-3B223E0725C2}"/>
    <cellStyle name="Normal 9 7 2 3 2 2" xfId="5240" xr:uid="{D689E65B-B37C-4794-BD56-E8D880530CAA}"/>
    <cellStyle name="Normal 9 7 2 3 3" xfId="3604" xr:uid="{60EC3535-59F7-4F45-851A-D9A51047DC41}"/>
    <cellStyle name="Normal 9 7 2 3 3 2" xfId="5241" xr:uid="{2B1701AE-3174-433A-AD1A-5AB1DB285138}"/>
    <cellStyle name="Normal 9 7 2 3 4" xfId="3605" xr:uid="{C9B06F41-049D-475F-BFB1-0DE736F13D63}"/>
    <cellStyle name="Normal 9 7 2 3 4 2" xfId="5242" xr:uid="{634C1523-5762-4A8F-BB84-79B28E2CE686}"/>
    <cellStyle name="Normal 9 7 2 3 5" xfId="5239" xr:uid="{7279E66F-869E-47FD-8E3C-53A8109CD1F5}"/>
    <cellStyle name="Normal 9 7 2 4" xfId="3606" xr:uid="{B8825886-0A09-4474-B4FB-8F206204F12F}"/>
    <cellStyle name="Normal 9 7 2 4 2" xfId="5243" xr:uid="{FB577AA2-B6CC-453D-AACA-9C3955E93D93}"/>
    <cellStyle name="Normal 9 7 2 5" xfId="3607" xr:uid="{588215EC-9AB8-4A84-9635-4710AFC2A7CD}"/>
    <cellStyle name="Normal 9 7 2 5 2" xfId="5244" xr:uid="{2FC19051-F396-4ED3-AFE1-36C41990896F}"/>
    <cellStyle name="Normal 9 7 2 6" xfId="3608" xr:uid="{79DC372D-2995-4029-931F-2837D19112D7}"/>
    <cellStyle name="Normal 9 7 2 6 2" xfId="5245" xr:uid="{27D2D53D-7A1B-45EC-89E4-368F0B864E53}"/>
    <cellStyle name="Normal 9 7 2 7" xfId="5233" xr:uid="{5475A03E-3A77-492D-9FD8-6417874D3000}"/>
    <cellStyle name="Normal 9 7 3" xfId="3609" xr:uid="{841B3636-F0DC-49FC-8F53-9896700D8FD7}"/>
    <cellStyle name="Normal 9 7 3 2" xfId="3610" xr:uid="{313D1BA2-4966-4735-B693-F7D1EACF00EA}"/>
    <cellStyle name="Normal 9 7 3 2 2" xfId="3611" xr:uid="{D9DD137F-5E3F-4E9D-B724-C207D8C9C778}"/>
    <cellStyle name="Normal 9 7 3 2 2 2" xfId="5248" xr:uid="{BF8FF3DE-5487-4D90-BE2C-A5AF715D1E66}"/>
    <cellStyle name="Normal 9 7 3 2 3" xfId="3612" xr:uid="{2EF02211-3BD6-4B40-89FB-E738AFF1737E}"/>
    <cellStyle name="Normal 9 7 3 2 3 2" xfId="5249" xr:uid="{E2A2EF62-7A67-40DE-AB3E-BAD9229A280B}"/>
    <cellStyle name="Normal 9 7 3 2 4" xfId="3613" xr:uid="{6A1B7ABE-7F6D-4F7C-AE90-F747BCB32CBD}"/>
    <cellStyle name="Normal 9 7 3 2 4 2" xfId="5250" xr:uid="{84A7B9B7-1CBD-4D81-9DC2-BDB8C6394AA8}"/>
    <cellStyle name="Normal 9 7 3 2 5" xfId="5247" xr:uid="{160812DB-DC50-4709-AD9A-A3F62C006198}"/>
    <cellStyle name="Normal 9 7 3 3" xfId="3614" xr:uid="{DA8713B3-1BB9-4AA4-B33F-07887BE9CC65}"/>
    <cellStyle name="Normal 9 7 3 3 2" xfId="5251" xr:uid="{8A2F8074-49BD-41CB-80EE-FC0EF2AA79F0}"/>
    <cellStyle name="Normal 9 7 3 4" xfId="3615" xr:uid="{ECFF2E96-DA6A-4F55-BEC0-A54C5A884305}"/>
    <cellStyle name="Normal 9 7 3 4 2" xfId="5252" xr:uid="{94600B68-DBA8-4702-8715-78B443A68A5F}"/>
    <cellStyle name="Normal 9 7 3 5" xfId="3616" xr:uid="{0354EE1A-8601-427F-98F2-2E7A16C5C9BC}"/>
    <cellStyle name="Normal 9 7 3 5 2" xfId="5253" xr:uid="{0B6DD0AC-6A7D-4D5A-8F7B-6451B416F7BE}"/>
    <cellStyle name="Normal 9 7 3 6" xfId="5246" xr:uid="{8F940C2B-C7C0-4F99-9952-F55A6539240F}"/>
    <cellStyle name="Normal 9 7 4" xfId="3617" xr:uid="{201A3F66-55BE-4C42-A0F6-80EDAE8CB332}"/>
    <cellStyle name="Normal 9 7 4 2" xfId="3618" xr:uid="{3141B59B-F0C9-482A-8D39-DDB114170080}"/>
    <cellStyle name="Normal 9 7 4 2 2" xfId="5255" xr:uid="{E16EFCE0-91F1-4EF0-9E59-BDD004247DEF}"/>
    <cellStyle name="Normal 9 7 4 3" xfId="3619" xr:uid="{AAF07C7C-A16E-4295-86E0-8D14C68D8CC2}"/>
    <cellStyle name="Normal 9 7 4 3 2" xfId="5256" xr:uid="{0A0844CD-D005-4786-9BDB-CA6606081B5E}"/>
    <cellStyle name="Normal 9 7 4 4" xfId="3620" xr:uid="{ACCBF7A3-63AF-4B5D-88D0-8A0D131032CE}"/>
    <cellStyle name="Normal 9 7 4 4 2" xfId="5257" xr:uid="{6A9A55ED-24D8-4A24-A331-624948554A6E}"/>
    <cellStyle name="Normal 9 7 4 5" xfId="5254" xr:uid="{561366D1-8D6D-4C41-B50F-EEC1ADA0B8CA}"/>
    <cellStyle name="Normal 9 7 5" xfId="3621" xr:uid="{91E85F58-FA18-4773-B498-29DF958B1673}"/>
    <cellStyle name="Normal 9 7 5 2" xfId="3622" xr:uid="{896170B5-7CF9-4887-BB3C-009593CC26D6}"/>
    <cellStyle name="Normal 9 7 5 2 2" xfId="5259" xr:uid="{154A2E9B-C240-4618-8F1B-8F5879235D40}"/>
    <cellStyle name="Normal 9 7 5 3" xfId="3623" xr:uid="{A23F4E8D-0F1A-4CC6-ACFE-C382FBD78AB7}"/>
    <cellStyle name="Normal 9 7 5 3 2" xfId="5260" xr:uid="{1E4A48EE-3A68-4C03-92DC-328ADAF6951C}"/>
    <cellStyle name="Normal 9 7 5 4" xfId="3624" xr:uid="{EE75EF93-E8C6-4839-AA57-B57C7A453976}"/>
    <cellStyle name="Normal 9 7 5 4 2" xfId="5261" xr:uid="{C0DD1824-4257-4E5B-8198-9F199BFD941A}"/>
    <cellStyle name="Normal 9 7 5 5" xfId="5258" xr:uid="{7CAFAB4D-6B51-469B-AA0C-B528EA584FB6}"/>
    <cellStyle name="Normal 9 7 6" xfId="3625" xr:uid="{0AE77463-EF10-444A-8F17-CDF12C90ECA1}"/>
    <cellStyle name="Normal 9 7 6 2" xfId="5262" xr:uid="{30E62222-3BF5-4772-B4AB-EACB4EE230B4}"/>
    <cellStyle name="Normal 9 7 7" xfId="3626" xr:uid="{0142EFD7-0287-4ABF-9201-48E3BF5AE11A}"/>
    <cellStyle name="Normal 9 7 7 2" xfId="5263" xr:uid="{C1AAE019-2688-40EA-8253-E9EDCF7343F5}"/>
    <cellStyle name="Normal 9 7 8" xfId="3627" xr:uid="{E262B777-325B-42B3-A64E-C7F7C5F7C57D}"/>
    <cellStyle name="Normal 9 7 8 2" xfId="5264" xr:uid="{C121E622-EF94-4073-B494-8C3193066B95}"/>
    <cellStyle name="Normal 9 7 9" xfId="5232" xr:uid="{8FE8F4E2-0784-42F1-ACA9-43DAE45F0B68}"/>
    <cellStyle name="Normal 9 8" xfId="3628" xr:uid="{34EF169C-16B9-4A26-A17B-7671163662E1}"/>
    <cellStyle name="Normal 9 8 2" xfId="3629" xr:uid="{001FA98D-0C4E-4076-A552-06B90CCAE338}"/>
    <cellStyle name="Normal 9 8 2 2" xfId="3630" xr:uid="{523B646E-5FD5-4E4E-8B6C-85B9A3ADCA69}"/>
    <cellStyle name="Normal 9 8 2 2 2" xfId="3631" xr:uid="{1319BCA9-72E7-4DE3-890D-A17317D158B3}"/>
    <cellStyle name="Normal 9 8 2 2 2 2" xfId="5268" xr:uid="{46715AE3-EAC0-4F1C-AD09-B09DBF67E8DE}"/>
    <cellStyle name="Normal 9 8 2 2 3" xfId="3632" xr:uid="{893935E9-E91E-48EE-86D6-B0E23AF0022D}"/>
    <cellStyle name="Normal 9 8 2 2 3 2" xfId="5269" xr:uid="{D2D7C1C9-8A1A-4B9F-A5DF-89FA7B9EDB29}"/>
    <cellStyle name="Normal 9 8 2 2 4" xfId="3633" xr:uid="{78523358-1385-4DF0-8FC4-53B5F16CA6EC}"/>
    <cellStyle name="Normal 9 8 2 2 4 2" xfId="5270" xr:uid="{01D5838B-2061-4E58-9FAD-D899D9402E4C}"/>
    <cellStyle name="Normal 9 8 2 2 5" xfId="5267" xr:uid="{D4F33A09-4425-4844-BC15-B4BAF112ED96}"/>
    <cellStyle name="Normal 9 8 2 3" xfId="3634" xr:uid="{85691007-6789-4D00-BC0B-35E7B1BA4832}"/>
    <cellStyle name="Normal 9 8 2 3 2" xfId="5271" xr:uid="{9E59243E-0AE2-4DD5-A956-20B652AB757B}"/>
    <cellStyle name="Normal 9 8 2 4" xfId="3635" xr:uid="{01A4F101-43F0-4510-BE21-69D8A8B476C9}"/>
    <cellStyle name="Normal 9 8 2 4 2" xfId="5272" xr:uid="{47670651-CCD8-421F-B4AD-29706305DAF3}"/>
    <cellStyle name="Normal 9 8 2 5" xfId="3636" xr:uid="{9DBFB270-70B2-4A4C-BDCB-F285AE382ACD}"/>
    <cellStyle name="Normal 9 8 2 5 2" xfId="5273" xr:uid="{3D7AB310-95A4-4F3C-B66D-B301BB587E15}"/>
    <cellStyle name="Normal 9 8 2 6" xfId="5266" xr:uid="{86329210-8C2A-477E-8864-E4FA80CB3914}"/>
    <cellStyle name="Normal 9 8 3" xfId="3637" xr:uid="{03EE97F5-832F-48A7-87BB-09E0898EA530}"/>
    <cellStyle name="Normal 9 8 3 2" xfId="3638" xr:uid="{AE9ACA11-A4CF-49DF-B451-A1277F2476D0}"/>
    <cellStyle name="Normal 9 8 3 2 2" xfId="5275" xr:uid="{C7F7531B-37A8-48E3-BAE3-957D1F7176F2}"/>
    <cellStyle name="Normal 9 8 3 3" xfId="3639" xr:uid="{7BE5D75B-25B7-48C2-9B0F-4CABE597BE23}"/>
    <cellStyle name="Normal 9 8 3 3 2" xfId="5276" xr:uid="{8BBB886E-8C50-4A2B-A687-0CEDE4E0DCCE}"/>
    <cellStyle name="Normal 9 8 3 4" xfId="3640" xr:uid="{F424374C-4EE9-4679-93C5-C66DEC3925A0}"/>
    <cellStyle name="Normal 9 8 3 4 2" xfId="5277" xr:uid="{CC61B0C6-B33F-4FAA-A414-EE07D489C490}"/>
    <cellStyle name="Normal 9 8 3 5" xfId="5274" xr:uid="{800B8ABA-01A1-4250-A21C-0DD419EC4273}"/>
    <cellStyle name="Normal 9 8 4" xfId="3641" xr:uid="{71516339-70C0-452A-AA63-424B672E69E5}"/>
    <cellStyle name="Normal 9 8 4 2" xfId="3642" xr:uid="{D8456D52-545F-4F9C-950B-E4E9E016A3F0}"/>
    <cellStyle name="Normal 9 8 4 2 2" xfId="5279" xr:uid="{B47365F4-296C-429B-A5CB-7D24EEB23E11}"/>
    <cellStyle name="Normal 9 8 4 3" xfId="3643" xr:uid="{3F59BD5C-4AA4-437A-9C31-765EDB9BCE6F}"/>
    <cellStyle name="Normal 9 8 4 3 2" xfId="5280" xr:uid="{3632319D-BDF2-4AAB-A2D2-E6A94168F516}"/>
    <cellStyle name="Normal 9 8 4 4" xfId="3644" xr:uid="{2E335084-7C63-4480-971C-00FA28D19F64}"/>
    <cellStyle name="Normal 9 8 4 4 2" xfId="5281" xr:uid="{524DF039-6B35-48A9-A289-B3AA9D9993EA}"/>
    <cellStyle name="Normal 9 8 4 5" xfId="5278" xr:uid="{B4A5E470-7046-497E-938D-5FDCE9277F83}"/>
    <cellStyle name="Normal 9 8 5" xfId="3645" xr:uid="{1D2545C0-859B-43D4-826A-B0E5C7E19A2B}"/>
    <cellStyle name="Normal 9 8 5 2" xfId="5282" xr:uid="{2AEC03C8-C37B-4FD9-B878-B8D9CC3EDDE0}"/>
    <cellStyle name="Normal 9 8 6" xfId="3646" xr:uid="{D3F71EA4-14D9-489A-9639-7D3FF7036605}"/>
    <cellStyle name="Normal 9 8 6 2" xfId="5283" xr:uid="{FB102D79-0A35-41DF-817A-57BC8BD23249}"/>
    <cellStyle name="Normal 9 8 7" xfId="3647" xr:uid="{1930C90B-749B-49E4-8055-0BCACFC43AFC}"/>
    <cellStyle name="Normal 9 8 7 2" xfId="5284" xr:uid="{639FE8DF-0307-4788-BEAC-E40393D08D55}"/>
    <cellStyle name="Normal 9 8 8" xfId="5265" xr:uid="{5CA2F467-7777-4C34-AC9B-31978C155950}"/>
    <cellStyle name="Normal 9 9" xfId="3648" xr:uid="{84764BD2-4A21-4DF3-AC66-594B57DF05B1}"/>
    <cellStyle name="Normal 9 9 2" xfId="3649" xr:uid="{B8CF474D-B16C-40EC-805D-F1B98D01C083}"/>
    <cellStyle name="Normal 9 9 2 2" xfId="3650" xr:uid="{3D04B190-0BF7-4603-8D0C-673979B83B27}"/>
    <cellStyle name="Normal 9 9 2 2 2" xfId="5287" xr:uid="{C045D251-095C-4350-9F1F-7171158BC2CA}"/>
    <cellStyle name="Normal 9 9 2 3" xfId="3651" xr:uid="{FF9C7101-D2AF-4723-88B3-C50EA69703EA}"/>
    <cellStyle name="Normal 9 9 2 3 2" xfId="5288" xr:uid="{40B2EF76-7840-4A3A-885C-F471259CDB59}"/>
    <cellStyle name="Normal 9 9 2 4" xfId="3652" xr:uid="{09E3278B-C62E-4DB8-A022-DEE91A4B2B03}"/>
    <cellStyle name="Normal 9 9 2 4 2" xfId="5289" xr:uid="{5E27883D-BEF4-4D43-BBB0-07508B297329}"/>
    <cellStyle name="Normal 9 9 2 5" xfId="5286" xr:uid="{E1E8FE99-0763-4657-93A8-3FDB30BB11D4}"/>
    <cellStyle name="Normal 9 9 3" xfId="3653" xr:uid="{809BCF50-772F-4DBD-8EE3-8C3A2C6F79EA}"/>
    <cellStyle name="Normal 9 9 3 2" xfId="3654" xr:uid="{237D5615-FEC9-472D-B63C-19139B19A0E9}"/>
    <cellStyle name="Normal 9 9 3 2 2" xfId="5291" xr:uid="{6F5CADB4-623F-4966-A7C7-EB8FE19ED7E3}"/>
    <cellStyle name="Normal 9 9 3 3" xfId="3655" xr:uid="{BD4D17AB-36B3-4144-938D-5FED95796748}"/>
    <cellStyle name="Normal 9 9 3 3 2" xfId="5292" xr:uid="{6DBBC9A3-6B85-4271-9D99-BC23F091F23B}"/>
    <cellStyle name="Normal 9 9 3 4" xfId="3656" xr:uid="{5E8A00B3-31F2-4874-BB47-B38EB68B4E74}"/>
    <cellStyle name="Normal 9 9 3 4 2" xfId="5293" xr:uid="{13EEC06B-3E8F-488A-B0DD-BCD686E1DFD4}"/>
    <cellStyle name="Normal 9 9 3 5" xfId="5290" xr:uid="{F164CC3C-DAC5-461A-922B-F9F2BFF467CF}"/>
    <cellStyle name="Normal 9 9 4" xfId="3657" xr:uid="{344524D6-C2CE-490D-8EF1-67D68F9BB54A}"/>
    <cellStyle name="Normal 9 9 4 2" xfId="5294" xr:uid="{781C49F6-30C2-4683-9DF5-F909D639406B}"/>
    <cellStyle name="Normal 9 9 5" xfId="3658" xr:uid="{DC7DCF2B-B131-4B07-BFE4-51E0648A2A9F}"/>
    <cellStyle name="Normal 9 9 5 2" xfId="5295" xr:uid="{2B4EE7A2-3813-4413-93A2-F8B4A4A8D54C}"/>
    <cellStyle name="Normal 9 9 6" xfId="3659" xr:uid="{5AC7F76A-3384-49BD-859D-BE6725F3DED7}"/>
    <cellStyle name="Normal 9 9 6 2" xfId="5296" xr:uid="{41CE5706-DE73-4FF4-9ACB-3F7C68998CAB}"/>
    <cellStyle name="Normal 9 9 7" xfId="5285" xr:uid="{42FBE9AE-B236-4079-BB04-370ED67A7EBB}"/>
    <cellStyle name="Percent 2" xfId="92" xr:uid="{91237CAF-FDB9-45B7-BE76-087866563B25}"/>
    <cellStyle name="Percent 2 2" xfId="5297" xr:uid="{2CAE028A-5682-4B65-8159-C2C8B5CEC899}"/>
    <cellStyle name="Гиперссылка 2" xfId="4" xr:uid="{49BAA0F8-B3D3-41B5-87DD-435502328B29}"/>
    <cellStyle name="Гиперссылка 2 2" xfId="5298" xr:uid="{BDE7C97A-3057-4DF7-AAC3-AF48C0FA72F8}"/>
    <cellStyle name="Обычный 2" xfId="1" xr:uid="{A3CD5D5E-4502-4158-8112-08CDD679ACF5}"/>
    <cellStyle name="Обычный 2 2" xfId="5" xr:uid="{D19F253E-EE9B-4476-9D91-2EE3A6D7A3DC}"/>
    <cellStyle name="Обычный 2 2 2" xfId="5300" xr:uid="{DABBF1CA-41E0-4268-B8A8-ED0E8A258DA2}"/>
    <cellStyle name="Обычный 2 3" xfId="5299" xr:uid="{10D9F24F-818B-49B0-8AF0-F86D5C0E6C2F}"/>
    <cellStyle name="常规_Sheet1_1" xfId="4382" xr:uid="{D6FA2C9A-2EFD-48CC-B7B6-53C21CF49319}"/>
  </cellStyles>
  <dxfs count="5">
    <dxf>
      <font>
        <color theme="0"/>
      </font>
    </dxf>
    <dxf>
      <font>
        <condense val="0"/>
        <extend val="0"/>
        <color indexed="8"/>
      </font>
      <fill>
        <patternFill>
          <bgColor indexed="10"/>
        </patternFill>
      </fill>
    </dxf>
    <dxf>
      <font>
        <condense val="0"/>
        <extend val="0"/>
        <color indexed="8"/>
      </font>
      <fill>
        <patternFill>
          <bgColor indexed="10"/>
        </patternFill>
      </fill>
    </dxf>
    <dxf>
      <font>
        <color theme="0"/>
      </font>
      <fill>
        <patternFill>
          <bgColor theme="0"/>
        </patternFill>
      </fill>
    </dxf>
    <dxf>
      <font>
        <color theme="0"/>
      </font>
    </dxf>
  </dxfs>
  <tableStyles count="0" defaultTableStyle="TableStyleMedium9" defaultPivotStyle="PivotStyleLight16"/>
  <colors>
    <mruColors>
      <color rgb="FFE9EFF7"/>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5" name="Button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cs typeface="Calibri"/>
                </a:rPr>
                <a:t>Create Invoice (after copy from web screen)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6" name="Button 2"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cs typeface="Calibri"/>
                </a:rPr>
                <a:t>Button 2</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8" name="Button 4" hidden="1">
              <a:extLst>
                <a:ext uri="{63B3BB69-23CF-44E3-9099-C40C66FF867C}">
                  <a14:compatExt spid="_x0000_s1028"/>
                </a:ext>
                <a:ext uri="{FF2B5EF4-FFF2-40B4-BE49-F238E27FC236}">
                  <a16:creationId xmlns:a16="http://schemas.microsoft.com/office/drawing/2014/main" id="{00000000-0008-0000-0000-000004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900" b="0" i="0" u="none" strike="noStrike" baseline="0">
                  <a:solidFill>
                    <a:srgbClr val="000000"/>
                  </a:solidFill>
                  <a:latin typeface="Segoe UI"/>
                  <a:cs typeface="Segoe UI"/>
                </a:rPr>
                <a:t>CLICK TO CREATE INVOICE FROM WEB</a:t>
              </a:r>
            </a:p>
            <a:p>
              <a:pPr algn="ctr" rtl="0">
                <a:defRPr sz="1000"/>
              </a:pPr>
              <a:r>
                <a:rPr lang="en-US" sz="900" b="0" i="0" u="none" strike="noStrike" baseline="0">
                  <a:solidFill>
                    <a:srgbClr val="000000"/>
                  </a:solidFill>
                  <a:latin typeface="Segoe UI"/>
                  <a:cs typeface="Segoe UI"/>
                </a:rPr>
                <a:t>(Make sure that you copy from FIREFOX first!)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3</xdr:row>
          <xdr:rowOff>0</xdr:rowOff>
        </xdr:from>
        <xdr:to>
          <xdr:col>0</xdr:col>
          <xdr:colOff>0</xdr:colOff>
          <xdr:row>4</xdr:row>
          <xdr:rowOff>0</xdr:rowOff>
        </xdr:to>
        <xdr:sp macro="" textlink="">
          <xdr:nvSpPr>
            <xdr:cNvPr id="1029" name="Button 5" hidden="1">
              <a:extLst>
                <a:ext uri="{63B3BB69-23CF-44E3-9099-C40C66FF867C}">
                  <a14:compatExt spid="_x0000_s1029"/>
                </a:ext>
                <a:ext uri="{FF2B5EF4-FFF2-40B4-BE49-F238E27FC236}">
                  <a16:creationId xmlns:a16="http://schemas.microsoft.com/office/drawing/2014/main" id="{00000000-0008-0000-0000-000005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900" b="0" i="0" u="none" strike="noStrike" baseline="0">
                  <a:solidFill>
                    <a:srgbClr val="000000"/>
                  </a:solidFill>
                  <a:latin typeface="Tahoma"/>
                  <a:ea typeface="Tahoma"/>
                  <a:cs typeface="Tahoma"/>
                </a:rPr>
                <a:t>CLICK TO CREATE INVOICE FROM WEB</a:t>
              </a:r>
            </a:p>
            <a:p>
              <a:pPr algn="ctr" rtl="0">
                <a:defRPr sz="1000"/>
              </a:pPr>
              <a:r>
                <a:rPr lang="en-US" sz="900" b="0" i="0" u="none" strike="noStrike" baseline="0">
                  <a:solidFill>
                    <a:srgbClr val="000000"/>
                  </a:solidFill>
                  <a:latin typeface="Tahoma"/>
                  <a:ea typeface="Tahoma"/>
                  <a:cs typeface="Tahoma"/>
                </a:rPr>
                <a:t>(Make sure that you copy from FIREFOX first!)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9525</xdr:colOff>
          <xdr:row>6</xdr:row>
          <xdr:rowOff>95250</xdr:rowOff>
        </xdr:from>
        <xdr:to>
          <xdr:col>6</xdr:col>
          <xdr:colOff>0</xdr:colOff>
          <xdr:row>9</xdr:row>
          <xdr:rowOff>0</xdr:rowOff>
        </xdr:to>
        <xdr:sp macro="" textlink="">
          <xdr:nvSpPr>
            <xdr:cNvPr id="1031" name="Button 7" hidden="1">
              <a:extLst>
                <a:ext uri="{63B3BB69-23CF-44E3-9099-C40C66FF867C}">
                  <a14:compatExt spid="_x0000_s1031"/>
                </a:ext>
                <a:ext uri="{FF2B5EF4-FFF2-40B4-BE49-F238E27FC236}">
                  <a16:creationId xmlns:a16="http://schemas.microsoft.com/office/drawing/2014/main" id="{00000000-0008-0000-0000-000007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000" b="1" i="0" u="none" strike="noStrike" baseline="0">
                  <a:solidFill>
                    <a:srgbClr val="000000"/>
                  </a:solidFill>
                  <a:latin typeface="Segoe UI"/>
                  <a:cs typeface="Segoe UI"/>
                </a:rPr>
                <a:t>CLICK HERE</a:t>
              </a:r>
              <a:r>
                <a:rPr lang="en-US" sz="1000" b="0" i="0" u="none" strike="noStrike" baseline="0">
                  <a:solidFill>
                    <a:srgbClr val="000000"/>
                  </a:solidFill>
                  <a:latin typeface="Segoe UI"/>
                  <a:cs typeface="Segoe UI"/>
                </a:rPr>
                <a:t> to create the invoice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9525</xdr:colOff>
          <xdr:row>10</xdr:row>
          <xdr:rowOff>95250</xdr:rowOff>
        </xdr:from>
        <xdr:to>
          <xdr:col>6</xdr:col>
          <xdr:colOff>0</xdr:colOff>
          <xdr:row>13</xdr:row>
          <xdr:rowOff>104775</xdr:rowOff>
        </xdr:to>
        <xdr:sp macro="" textlink="">
          <xdr:nvSpPr>
            <xdr:cNvPr id="1032" name="Button 8" hidden="1">
              <a:extLst>
                <a:ext uri="{63B3BB69-23CF-44E3-9099-C40C66FF867C}">
                  <a14:compatExt spid="_x0000_s1032"/>
                </a:ext>
                <a:ext uri="{FF2B5EF4-FFF2-40B4-BE49-F238E27FC236}">
                  <a16:creationId xmlns:a16="http://schemas.microsoft.com/office/drawing/2014/main" id="{00000000-0008-0000-0000-000008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000" b="1" i="0" u="none" strike="noStrike" baseline="0">
                  <a:solidFill>
                    <a:srgbClr val="000000"/>
                  </a:solidFill>
                  <a:latin typeface="Segoe UI"/>
                  <a:cs typeface="Segoe UI"/>
                </a:rPr>
                <a:t>CLICK HERE</a:t>
              </a:r>
              <a:r>
                <a:rPr lang="en-US" sz="1000" b="0" i="0" u="none" strike="noStrike" baseline="0">
                  <a:solidFill>
                    <a:srgbClr val="000000"/>
                  </a:solidFill>
                  <a:latin typeface="Segoe UI"/>
                  <a:cs typeface="Segoe UI"/>
                </a:rPr>
                <a:t> to </a:t>
              </a:r>
              <a:r>
                <a:rPr lang="en-US" sz="1000" b="1" i="0" u="none" strike="noStrike" baseline="0">
                  <a:solidFill>
                    <a:srgbClr val="000000"/>
                  </a:solidFill>
                  <a:latin typeface="Segoe UI"/>
                  <a:cs typeface="Segoe UI"/>
                </a:rPr>
                <a:t>SAVE</a:t>
              </a:r>
              <a:r>
                <a:rPr lang="en-US" sz="1000" b="0" i="0" u="none" strike="noStrike" baseline="0">
                  <a:solidFill>
                    <a:srgbClr val="000000"/>
                  </a:solidFill>
                  <a:latin typeface="Segoe UI"/>
                  <a:cs typeface="Segoe UI"/>
                </a:rPr>
                <a:t> the invoices</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0</xdr:col>
      <xdr:colOff>2876843</xdr:colOff>
      <xdr:row>2</xdr:row>
      <xdr:rowOff>133643</xdr:rowOff>
    </xdr:from>
    <xdr:to>
      <xdr:col>5</xdr:col>
      <xdr:colOff>119575</xdr:colOff>
      <xdr:row>7</xdr:row>
      <xdr:rowOff>63304</xdr:rowOff>
    </xdr:to>
    <xdr:pic>
      <xdr:nvPicPr>
        <xdr:cNvPr id="2" name="Picture 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76843" y="569741"/>
          <a:ext cx="2968283" cy="76668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Z:\Sales%20Share%20Folder\Official%20Exchange%20Rate%20Log%20Book.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comp43\Desktop\Invoice%20-%20Paste%20From%20Web%20-%2011.05.22%2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Sheet2"/>
      <sheetName val="Sheet3"/>
    </sheetNames>
    <sheetDataSet>
      <sheetData sheetId="0">
        <row r="9">
          <cell r="A9">
            <v>40909</v>
          </cell>
          <cell r="B9">
            <v>31.57</v>
          </cell>
          <cell r="C9">
            <v>40.89</v>
          </cell>
          <cell r="D9">
            <v>49.03</v>
          </cell>
          <cell r="E9">
            <v>32.26</v>
          </cell>
          <cell r="I9">
            <v>38.4375</v>
          </cell>
        </row>
        <row r="10">
          <cell r="A10">
            <v>40910</v>
          </cell>
          <cell r="B10">
            <v>31.57</v>
          </cell>
          <cell r="C10">
            <v>40.89</v>
          </cell>
          <cell r="D10">
            <v>49.03</v>
          </cell>
          <cell r="E10">
            <v>32.26</v>
          </cell>
          <cell r="I10">
            <v>38.4375</v>
          </cell>
        </row>
        <row r="11">
          <cell r="A11">
            <v>40911</v>
          </cell>
          <cell r="B11">
            <v>31.57</v>
          </cell>
          <cell r="C11">
            <v>40.89</v>
          </cell>
          <cell r="D11">
            <v>49.03</v>
          </cell>
          <cell r="E11">
            <v>32.26</v>
          </cell>
          <cell r="I11">
            <v>38.4375</v>
          </cell>
        </row>
        <row r="12">
          <cell r="A12">
            <v>40912</v>
          </cell>
          <cell r="B12">
            <v>31.35</v>
          </cell>
          <cell r="C12">
            <v>40.729999999999997</v>
          </cell>
          <cell r="D12">
            <v>48.9</v>
          </cell>
          <cell r="E12">
            <v>32.24</v>
          </cell>
          <cell r="I12">
            <v>38.305</v>
          </cell>
        </row>
        <row r="13">
          <cell r="A13">
            <v>40913</v>
          </cell>
          <cell r="B13">
            <v>31.37</v>
          </cell>
          <cell r="C13">
            <v>40.43</v>
          </cell>
          <cell r="D13">
            <v>48.85</v>
          </cell>
          <cell r="E13">
            <v>32.25</v>
          </cell>
          <cell r="I13">
            <v>38.225000000000001</v>
          </cell>
        </row>
        <row r="14">
          <cell r="A14">
            <v>40914</v>
          </cell>
          <cell r="B14">
            <v>31.45</v>
          </cell>
          <cell r="C14">
            <v>40.130000000000003</v>
          </cell>
          <cell r="D14">
            <v>48.63</v>
          </cell>
          <cell r="E14">
            <v>32.130000000000003</v>
          </cell>
          <cell r="I14">
            <v>38.085000000000001</v>
          </cell>
        </row>
        <row r="15">
          <cell r="A15">
            <v>40915</v>
          </cell>
          <cell r="B15">
            <v>31.49</v>
          </cell>
          <cell r="C15">
            <v>40.19</v>
          </cell>
          <cell r="D15">
            <v>48.72</v>
          </cell>
          <cell r="E15">
            <v>32.130000000000003</v>
          </cell>
          <cell r="I15">
            <v>38.1325</v>
          </cell>
        </row>
        <row r="16">
          <cell r="A16">
            <v>40916</v>
          </cell>
          <cell r="B16">
            <v>31.49</v>
          </cell>
          <cell r="C16">
            <v>40.19</v>
          </cell>
          <cell r="D16">
            <v>48.72</v>
          </cell>
          <cell r="E16">
            <v>32.130000000000003</v>
          </cell>
          <cell r="I16">
            <v>38.1325</v>
          </cell>
        </row>
        <row r="17">
          <cell r="A17">
            <v>40917</v>
          </cell>
          <cell r="B17">
            <v>31.64</v>
          </cell>
          <cell r="C17">
            <v>40.04</v>
          </cell>
          <cell r="D17">
            <v>48.61</v>
          </cell>
          <cell r="E17">
            <v>32.020000000000003</v>
          </cell>
          <cell r="I17">
            <v>38.077500000000001</v>
          </cell>
        </row>
        <row r="18">
          <cell r="A18">
            <v>40918</v>
          </cell>
          <cell r="B18">
            <v>31.59</v>
          </cell>
          <cell r="C18">
            <v>40.22</v>
          </cell>
          <cell r="D18">
            <v>48.74</v>
          </cell>
          <cell r="E18">
            <v>32.29</v>
          </cell>
          <cell r="I18">
            <v>38.21</v>
          </cell>
        </row>
        <row r="19">
          <cell r="A19">
            <v>40919</v>
          </cell>
          <cell r="B19">
            <v>31.55</v>
          </cell>
          <cell r="C19">
            <v>40.06</v>
          </cell>
          <cell r="D19">
            <v>48.65</v>
          </cell>
          <cell r="E19">
            <v>32.28</v>
          </cell>
          <cell r="I19">
            <v>38.134999999999998</v>
          </cell>
        </row>
        <row r="20">
          <cell r="A20">
            <v>40920</v>
          </cell>
          <cell r="B20">
            <v>31.72</v>
          </cell>
          <cell r="C20">
            <v>40.200000000000003</v>
          </cell>
          <cell r="D20">
            <v>48.48</v>
          </cell>
          <cell r="E20">
            <v>32.51</v>
          </cell>
          <cell r="I20">
            <v>38.227499999999999</v>
          </cell>
        </row>
        <row r="21">
          <cell r="A21">
            <v>40921</v>
          </cell>
          <cell r="B21">
            <v>31.61</v>
          </cell>
          <cell r="C21">
            <v>40.380000000000003</v>
          </cell>
          <cell r="D21">
            <v>48.36</v>
          </cell>
          <cell r="E21">
            <v>32.5</v>
          </cell>
          <cell r="I21">
            <v>38.212500000000006</v>
          </cell>
        </row>
        <row r="22">
          <cell r="A22">
            <v>40922</v>
          </cell>
          <cell r="B22">
            <v>31.62</v>
          </cell>
          <cell r="C22">
            <v>40.46</v>
          </cell>
          <cell r="D22">
            <v>48.46</v>
          </cell>
          <cell r="E22">
            <v>32.6</v>
          </cell>
          <cell r="I22">
            <v>38.284999999999997</v>
          </cell>
        </row>
        <row r="23">
          <cell r="A23">
            <v>40923</v>
          </cell>
          <cell r="B23">
            <v>31.62</v>
          </cell>
          <cell r="C23">
            <v>40.46</v>
          </cell>
          <cell r="D23">
            <v>48.46</v>
          </cell>
          <cell r="E23">
            <v>32.6</v>
          </cell>
          <cell r="I23">
            <v>38.284999999999997</v>
          </cell>
        </row>
        <row r="24">
          <cell r="A24">
            <v>40924</v>
          </cell>
          <cell r="B24">
            <v>31.75</v>
          </cell>
          <cell r="C24">
            <v>40.06</v>
          </cell>
          <cell r="D24">
            <v>48.48</v>
          </cell>
          <cell r="E24">
            <v>32.450000000000003</v>
          </cell>
          <cell r="I24">
            <v>38.185000000000002</v>
          </cell>
        </row>
        <row r="25">
          <cell r="A25">
            <v>40925</v>
          </cell>
          <cell r="B25">
            <v>31.71</v>
          </cell>
          <cell r="C25">
            <v>40.090000000000003</v>
          </cell>
          <cell r="D25">
            <v>48.51</v>
          </cell>
          <cell r="E25">
            <v>32.65</v>
          </cell>
          <cell r="I25">
            <v>38.24</v>
          </cell>
        </row>
        <row r="26">
          <cell r="A26">
            <v>40926</v>
          </cell>
          <cell r="B26">
            <v>31.64</v>
          </cell>
          <cell r="C26">
            <v>40.26</v>
          </cell>
          <cell r="D26">
            <v>48.44</v>
          </cell>
          <cell r="E26">
            <v>32.72</v>
          </cell>
          <cell r="I26">
            <v>38.265000000000001</v>
          </cell>
        </row>
        <row r="27">
          <cell r="A27">
            <v>40927</v>
          </cell>
          <cell r="B27">
            <v>31.61</v>
          </cell>
          <cell r="C27">
            <v>40.5</v>
          </cell>
          <cell r="D27">
            <v>48.66</v>
          </cell>
          <cell r="E27">
            <v>32.729999999999997</v>
          </cell>
          <cell r="I27">
            <v>38.375</v>
          </cell>
        </row>
        <row r="28">
          <cell r="A28">
            <v>40928</v>
          </cell>
          <cell r="B28">
            <v>31.36</v>
          </cell>
          <cell r="C28">
            <v>40.53</v>
          </cell>
          <cell r="D28">
            <v>48.45</v>
          </cell>
          <cell r="E28">
            <v>32.520000000000003</v>
          </cell>
          <cell r="I28">
            <v>38.215000000000003</v>
          </cell>
        </row>
        <row r="29">
          <cell r="A29">
            <v>40929</v>
          </cell>
          <cell r="B29">
            <v>31.44</v>
          </cell>
          <cell r="C29">
            <v>40.44</v>
          </cell>
          <cell r="D29">
            <v>48.5</v>
          </cell>
          <cell r="E29">
            <v>32.51</v>
          </cell>
          <cell r="I29">
            <v>38.222499999999997</v>
          </cell>
        </row>
        <row r="30">
          <cell r="A30">
            <v>40930</v>
          </cell>
          <cell r="B30">
            <v>31.44</v>
          </cell>
          <cell r="C30">
            <v>40.44</v>
          </cell>
          <cell r="D30">
            <v>48.5</v>
          </cell>
          <cell r="E30">
            <v>32.51</v>
          </cell>
          <cell r="I30">
            <v>38.222499999999997</v>
          </cell>
        </row>
        <row r="31">
          <cell r="A31">
            <v>40931</v>
          </cell>
          <cell r="B31">
            <v>31.41</v>
          </cell>
          <cell r="C31">
            <v>40.39</v>
          </cell>
          <cell r="D31">
            <v>48.71</v>
          </cell>
          <cell r="E31">
            <v>32.729999999999997</v>
          </cell>
          <cell r="I31">
            <v>38.309999999999995</v>
          </cell>
        </row>
        <row r="32">
          <cell r="A32">
            <v>40932</v>
          </cell>
          <cell r="B32">
            <v>31.27</v>
          </cell>
          <cell r="C32">
            <v>40.57</v>
          </cell>
          <cell r="D32">
            <v>48.54</v>
          </cell>
          <cell r="E32">
            <v>32.76</v>
          </cell>
          <cell r="I32">
            <v>38.284999999999997</v>
          </cell>
        </row>
        <row r="33">
          <cell r="A33">
            <v>40933</v>
          </cell>
          <cell r="B33">
            <v>31.32</v>
          </cell>
          <cell r="C33">
            <v>40.700000000000003</v>
          </cell>
          <cell r="D33">
            <v>48.81</v>
          </cell>
          <cell r="E33">
            <v>32.79</v>
          </cell>
          <cell r="I33">
            <v>38.405000000000001</v>
          </cell>
        </row>
        <row r="34">
          <cell r="A34">
            <v>40934</v>
          </cell>
          <cell r="B34">
            <v>31.23</v>
          </cell>
          <cell r="C34">
            <v>40.81</v>
          </cell>
          <cell r="D34">
            <v>48.79</v>
          </cell>
          <cell r="E34">
            <v>32.979999999999997</v>
          </cell>
          <cell r="I34">
            <v>38.452500000000001</v>
          </cell>
        </row>
        <row r="35">
          <cell r="A35">
            <v>40935</v>
          </cell>
          <cell r="B35">
            <v>31.19</v>
          </cell>
          <cell r="C35">
            <v>40.700000000000003</v>
          </cell>
          <cell r="D35">
            <v>48.74</v>
          </cell>
          <cell r="E35">
            <v>32.909999999999997</v>
          </cell>
          <cell r="I35">
            <v>38.384999999999998</v>
          </cell>
        </row>
        <row r="36">
          <cell r="A36">
            <v>40936</v>
          </cell>
          <cell r="B36">
            <v>31.05</v>
          </cell>
          <cell r="C36">
            <v>40.68</v>
          </cell>
          <cell r="D36">
            <v>48.69</v>
          </cell>
          <cell r="E36">
            <v>32.92</v>
          </cell>
          <cell r="I36">
            <v>38.335000000000001</v>
          </cell>
        </row>
        <row r="37">
          <cell r="A37">
            <v>40937</v>
          </cell>
          <cell r="B37">
            <v>31.05</v>
          </cell>
          <cell r="C37">
            <v>40.68</v>
          </cell>
          <cell r="D37">
            <v>48.69</v>
          </cell>
          <cell r="E37">
            <v>32.92</v>
          </cell>
          <cell r="I37">
            <v>38.335000000000001</v>
          </cell>
        </row>
        <row r="38">
          <cell r="A38">
            <v>40938</v>
          </cell>
          <cell r="B38">
            <v>30.94</v>
          </cell>
          <cell r="C38">
            <v>40.68</v>
          </cell>
          <cell r="D38">
            <v>48.51</v>
          </cell>
          <cell r="E38">
            <v>32.67</v>
          </cell>
          <cell r="I38">
            <v>38.200000000000003</v>
          </cell>
        </row>
        <row r="39">
          <cell r="A39">
            <v>40939</v>
          </cell>
          <cell r="B39">
            <v>30.93</v>
          </cell>
          <cell r="C39">
            <v>40.590000000000003</v>
          </cell>
          <cell r="D39">
            <v>48.52</v>
          </cell>
          <cell r="E39">
            <v>32.71</v>
          </cell>
          <cell r="I39">
            <v>38.187500000000007</v>
          </cell>
        </row>
        <row r="40">
          <cell r="A40">
            <v>40940</v>
          </cell>
          <cell r="B40">
            <v>30.85</v>
          </cell>
          <cell r="C40">
            <v>40.22</v>
          </cell>
          <cell r="D40">
            <v>48.51</v>
          </cell>
          <cell r="E40">
            <v>32.67</v>
          </cell>
          <cell r="I40">
            <v>38.0625</v>
          </cell>
        </row>
        <row r="41">
          <cell r="A41">
            <v>40941</v>
          </cell>
          <cell r="B41">
            <v>30.75</v>
          </cell>
          <cell r="C41">
            <v>40.46</v>
          </cell>
          <cell r="D41">
            <v>48.64</v>
          </cell>
          <cell r="E41">
            <v>32.9</v>
          </cell>
          <cell r="I41">
            <v>38.1875</v>
          </cell>
        </row>
        <row r="42">
          <cell r="A42">
            <v>40942</v>
          </cell>
          <cell r="B42">
            <v>30.82</v>
          </cell>
          <cell r="C42">
            <v>40.32</v>
          </cell>
          <cell r="D42">
            <v>48.55</v>
          </cell>
          <cell r="E42">
            <v>32.82</v>
          </cell>
          <cell r="I42">
            <v>38.127499999999998</v>
          </cell>
        </row>
        <row r="43">
          <cell r="A43">
            <v>40943</v>
          </cell>
          <cell r="B43">
            <v>30.74</v>
          </cell>
          <cell r="C43">
            <v>40.299999999999997</v>
          </cell>
          <cell r="D43">
            <v>48.56</v>
          </cell>
          <cell r="E43">
            <v>32.770000000000003</v>
          </cell>
          <cell r="I43">
            <v>38.092500000000001</v>
          </cell>
        </row>
        <row r="44">
          <cell r="A44">
            <v>40944</v>
          </cell>
          <cell r="B44">
            <v>30.74</v>
          </cell>
          <cell r="C44">
            <v>40.299999999999997</v>
          </cell>
          <cell r="D44">
            <v>48.56</v>
          </cell>
          <cell r="E44">
            <v>32.770000000000003</v>
          </cell>
          <cell r="I44">
            <v>38.092500000000001</v>
          </cell>
        </row>
        <row r="45">
          <cell r="A45">
            <v>40945</v>
          </cell>
          <cell r="B45">
            <v>30.76</v>
          </cell>
          <cell r="C45">
            <v>40.229999999999997</v>
          </cell>
          <cell r="D45">
            <v>48.5</v>
          </cell>
          <cell r="E45">
            <v>32.9</v>
          </cell>
          <cell r="I45">
            <v>38.097499999999997</v>
          </cell>
        </row>
        <row r="46">
          <cell r="A46">
            <v>40946</v>
          </cell>
          <cell r="B46">
            <v>30.81</v>
          </cell>
          <cell r="C46">
            <v>40.31</v>
          </cell>
          <cell r="D46">
            <v>48.63</v>
          </cell>
          <cell r="E46">
            <v>32.89</v>
          </cell>
          <cell r="I46">
            <v>38.159999999999997</v>
          </cell>
        </row>
        <row r="47">
          <cell r="A47">
            <v>40947</v>
          </cell>
          <cell r="B47">
            <v>30.71</v>
          </cell>
          <cell r="C47">
            <v>40.56</v>
          </cell>
          <cell r="D47">
            <v>48.69</v>
          </cell>
          <cell r="E47">
            <v>33.01</v>
          </cell>
          <cell r="I47">
            <v>38.2425</v>
          </cell>
        </row>
        <row r="48">
          <cell r="A48">
            <v>40948</v>
          </cell>
          <cell r="B48">
            <v>30.62</v>
          </cell>
          <cell r="C48">
            <v>40.4</v>
          </cell>
          <cell r="D48">
            <v>48.25</v>
          </cell>
          <cell r="E48">
            <v>32.83</v>
          </cell>
          <cell r="I48">
            <v>38.024999999999999</v>
          </cell>
        </row>
        <row r="49">
          <cell r="A49">
            <v>40949</v>
          </cell>
          <cell r="B49">
            <v>30.63</v>
          </cell>
          <cell r="C49">
            <v>40.58</v>
          </cell>
          <cell r="D49">
            <v>48.31</v>
          </cell>
          <cell r="E49">
            <v>32.82</v>
          </cell>
          <cell r="I49">
            <v>38.085000000000001</v>
          </cell>
        </row>
        <row r="50">
          <cell r="A50">
            <v>40950</v>
          </cell>
          <cell r="B50">
            <v>30.7</v>
          </cell>
          <cell r="C50">
            <v>40.659999999999997</v>
          </cell>
          <cell r="D50">
            <v>48.51</v>
          </cell>
          <cell r="E50">
            <v>32.729999999999997</v>
          </cell>
          <cell r="I50">
            <v>38.15</v>
          </cell>
        </row>
        <row r="51">
          <cell r="A51">
            <v>40951</v>
          </cell>
          <cell r="B51">
            <v>30.7</v>
          </cell>
          <cell r="C51">
            <v>40.659999999999997</v>
          </cell>
          <cell r="D51">
            <v>48.51</v>
          </cell>
          <cell r="E51">
            <v>32.729999999999997</v>
          </cell>
          <cell r="I51">
            <v>38.15</v>
          </cell>
        </row>
        <row r="52">
          <cell r="A52">
            <v>40952</v>
          </cell>
          <cell r="B52">
            <v>30.71</v>
          </cell>
          <cell r="C52">
            <v>40.49</v>
          </cell>
          <cell r="D52">
            <v>48.3</v>
          </cell>
          <cell r="E52">
            <v>32.74</v>
          </cell>
          <cell r="I52">
            <v>38.06</v>
          </cell>
        </row>
        <row r="53">
          <cell r="A53">
            <v>40953</v>
          </cell>
          <cell r="B53">
            <v>30.7</v>
          </cell>
          <cell r="C53">
            <v>40.299999999999997</v>
          </cell>
          <cell r="D53">
            <v>48.13</v>
          </cell>
          <cell r="E53">
            <v>32.68</v>
          </cell>
          <cell r="I53">
            <v>37.952500000000001</v>
          </cell>
        </row>
        <row r="54">
          <cell r="A54">
            <v>40954</v>
          </cell>
          <cell r="B54">
            <v>30.75</v>
          </cell>
          <cell r="C54">
            <v>40.25</v>
          </cell>
          <cell r="D54">
            <v>48.12</v>
          </cell>
          <cell r="E54">
            <v>32.72</v>
          </cell>
          <cell r="I54">
            <v>37.96</v>
          </cell>
        </row>
        <row r="55">
          <cell r="A55">
            <v>40955</v>
          </cell>
          <cell r="B55">
            <v>30.7</v>
          </cell>
          <cell r="C55">
            <v>39.92</v>
          </cell>
          <cell r="D55">
            <v>48.04</v>
          </cell>
          <cell r="E55">
            <v>32.770000000000003</v>
          </cell>
          <cell r="I55">
            <v>37.857500000000002</v>
          </cell>
        </row>
        <row r="56">
          <cell r="A56">
            <v>40956</v>
          </cell>
          <cell r="B56">
            <v>30.68</v>
          </cell>
          <cell r="C56">
            <v>40.159999999999997</v>
          </cell>
          <cell r="D56">
            <v>48.39</v>
          </cell>
          <cell r="E56">
            <v>32.909999999999997</v>
          </cell>
          <cell r="I56">
            <v>38.034999999999997</v>
          </cell>
        </row>
        <row r="57">
          <cell r="A57">
            <v>40957</v>
          </cell>
          <cell r="B57">
            <v>30.65</v>
          </cell>
          <cell r="C57">
            <v>40.21</v>
          </cell>
          <cell r="D57">
            <v>48.49</v>
          </cell>
          <cell r="E57">
            <v>32.869999999999997</v>
          </cell>
          <cell r="I57">
            <v>38.055</v>
          </cell>
        </row>
        <row r="58">
          <cell r="A58">
            <v>40958</v>
          </cell>
          <cell r="B58">
            <v>30.65</v>
          </cell>
          <cell r="C58">
            <v>40.21</v>
          </cell>
          <cell r="D58">
            <v>48.49</v>
          </cell>
          <cell r="E58">
            <v>32.869999999999997</v>
          </cell>
          <cell r="I58">
            <v>38.055</v>
          </cell>
        </row>
        <row r="59">
          <cell r="A59">
            <v>40959</v>
          </cell>
          <cell r="B59">
            <v>30.61</v>
          </cell>
          <cell r="C59">
            <v>40.340000000000003</v>
          </cell>
          <cell r="D59">
            <v>48.48</v>
          </cell>
          <cell r="E59">
            <v>32.909999999999997</v>
          </cell>
          <cell r="I59">
            <v>38.085000000000001</v>
          </cell>
        </row>
        <row r="60">
          <cell r="A60">
            <v>40960</v>
          </cell>
          <cell r="B60">
            <v>30.61</v>
          </cell>
          <cell r="C60">
            <v>40.35</v>
          </cell>
          <cell r="D60">
            <v>48.34</v>
          </cell>
          <cell r="E60">
            <v>32.71</v>
          </cell>
          <cell r="I60">
            <v>38.002500000000005</v>
          </cell>
        </row>
        <row r="61">
          <cell r="A61">
            <v>40961</v>
          </cell>
          <cell r="B61">
            <v>30.56</v>
          </cell>
          <cell r="C61">
            <v>40.299999999999997</v>
          </cell>
          <cell r="D61">
            <v>48.1</v>
          </cell>
          <cell r="E61">
            <v>32.36</v>
          </cell>
          <cell r="I61">
            <v>37.83</v>
          </cell>
        </row>
        <row r="62">
          <cell r="A62">
            <v>40962</v>
          </cell>
          <cell r="B62">
            <v>30.4</v>
          </cell>
          <cell r="C62">
            <v>40.14</v>
          </cell>
          <cell r="D62">
            <v>47.48</v>
          </cell>
          <cell r="E62">
            <v>32.119999999999997</v>
          </cell>
          <cell r="I62">
            <v>37.534999999999997</v>
          </cell>
        </row>
        <row r="63">
          <cell r="A63">
            <v>40963</v>
          </cell>
          <cell r="B63">
            <v>30.23</v>
          </cell>
          <cell r="C63">
            <v>40.32</v>
          </cell>
          <cell r="D63">
            <v>47.5</v>
          </cell>
          <cell r="E63">
            <v>32.33</v>
          </cell>
          <cell r="I63">
            <v>37.594999999999999</v>
          </cell>
        </row>
        <row r="64">
          <cell r="A64">
            <v>40964</v>
          </cell>
          <cell r="B64">
            <v>30.23</v>
          </cell>
          <cell r="C64">
            <v>40.380000000000003</v>
          </cell>
          <cell r="D64">
            <v>47.7</v>
          </cell>
          <cell r="E64">
            <v>32.29</v>
          </cell>
          <cell r="I64">
            <v>37.65</v>
          </cell>
        </row>
        <row r="65">
          <cell r="A65">
            <v>40965</v>
          </cell>
          <cell r="B65">
            <v>30.23</v>
          </cell>
          <cell r="C65">
            <v>40.380000000000003</v>
          </cell>
          <cell r="D65">
            <v>47.7</v>
          </cell>
          <cell r="E65">
            <v>32.29</v>
          </cell>
          <cell r="I65">
            <v>37.65</v>
          </cell>
        </row>
        <row r="66">
          <cell r="A66">
            <v>40966</v>
          </cell>
          <cell r="B66">
            <v>30.25</v>
          </cell>
          <cell r="C66">
            <v>40.590000000000003</v>
          </cell>
          <cell r="D66">
            <v>47.9</v>
          </cell>
          <cell r="E66">
            <v>32.14</v>
          </cell>
          <cell r="I66">
            <v>37.72</v>
          </cell>
        </row>
        <row r="67">
          <cell r="A67">
            <v>40967</v>
          </cell>
          <cell r="B67">
            <v>30.3</v>
          </cell>
          <cell r="C67">
            <v>40.520000000000003</v>
          </cell>
          <cell r="D67">
            <v>47.87</v>
          </cell>
          <cell r="E67">
            <v>32.479999999999997</v>
          </cell>
          <cell r="I67">
            <v>37.792499999999997</v>
          </cell>
        </row>
        <row r="68">
          <cell r="A68">
            <v>40968</v>
          </cell>
          <cell r="B68">
            <v>30.1</v>
          </cell>
          <cell r="C68">
            <v>40.43</v>
          </cell>
          <cell r="D68">
            <v>47.82</v>
          </cell>
          <cell r="E68">
            <v>32.369999999999997</v>
          </cell>
          <cell r="I68">
            <v>37.68</v>
          </cell>
        </row>
        <row r="69">
          <cell r="A69">
            <v>40969</v>
          </cell>
          <cell r="B69">
            <v>30.3</v>
          </cell>
          <cell r="C69">
            <v>40.32</v>
          </cell>
          <cell r="D69">
            <v>48.16</v>
          </cell>
          <cell r="E69">
            <v>32.450000000000003</v>
          </cell>
          <cell r="I69">
            <v>37.807500000000005</v>
          </cell>
        </row>
        <row r="70">
          <cell r="A70">
            <v>40970</v>
          </cell>
          <cell r="B70">
            <v>30.34</v>
          </cell>
          <cell r="C70">
            <v>40.32</v>
          </cell>
          <cell r="D70">
            <v>48.31</v>
          </cell>
          <cell r="E70">
            <v>32.630000000000003</v>
          </cell>
          <cell r="I70">
            <v>37.9</v>
          </cell>
        </row>
        <row r="71">
          <cell r="A71">
            <v>40971</v>
          </cell>
          <cell r="B71">
            <v>30.41</v>
          </cell>
          <cell r="C71">
            <v>40.07</v>
          </cell>
          <cell r="D71">
            <v>48.02</v>
          </cell>
          <cell r="E71">
            <v>32.24</v>
          </cell>
          <cell r="I71">
            <v>37.685000000000002</v>
          </cell>
        </row>
        <row r="72">
          <cell r="A72">
            <v>40972</v>
          </cell>
          <cell r="B72">
            <v>30.41</v>
          </cell>
          <cell r="C72">
            <v>40.07</v>
          </cell>
          <cell r="D72">
            <v>48.02</v>
          </cell>
          <cell r="E72">
            <v>32.24</v>
          </cell>
          <cell r="I72">
            <v>37.685000000000002</v>
          </cell>
        </row>
        <row r="73">
          <cell r="A73">
            <v>40973</v>
          </cell>
          <cell r="B73">
            <v>30.47</v>
          </cell>
          <cell r="C73">
            <v>40.11</v>
          </cell>
          <cell r="D73">
            <v>48.14</v>
          </cell>
          <cell r="E73">
            <v>32.57</v>
          </cell>
          <cell r="I73">
            <v>37.822499999999998</v>
          </cell>
        </row>
        <row r="74">
          <cell r="A74">
            <v>40974</v>
          </cell>
          <cell r="B74">
            <v>30.5</v>
          </cell>
          <cell r="C74">
            <v>40.19</v>
          </cell>
          <cell r="D74">
            <v>48.29</v>
          </cell>
          <cell r="E74">
            <v>32.380000000000003</v>
          </cell>
          <cell r="I74">
            <v>37.839999999999996</v>
          </cell>
        </row>
        <row r="75">
          <cell r="A75">
            <v>40975</v>
          </cell>
          <cell r="B75">
            <v>30.57</v>
          </cell>
          <cell r="C75">
            <v>40.19</v>
          </cell>
          <cell r="D75">
            <v>48.17</v>
          </cell>
          <cell r="E75">
            <v>32.299999999999997</v>
          </cell>
          <cell r="I75">
            <v>37.807499999999997</v>
          </cell>
        </row>
        <row r="76">
          <cell r="A76">
            <v>40976</v>
          </cell>
          <cell r="B76">
            <v>30.55</v>
          </cell>
          <cell r="C76">
            <v>40.049999999999997</v>
          </cell>
          <cell r="D76">
            <v>47.96</v>
          </cell>
          <cell r="E76">
            <v>32.11</v>
          </cell>
          <cell r="I76">
            <v>37.667500000000004</v>
          </cell>
        </row>
        <row r="77">
          <cell r="A77">
            <v>40977</v>
          </cell>
          <cell r="B77">
            <v>30.37</v>
          </cell>
          <cell r="C77">
            <v>40.17</v>
          </cell>
          <cell r="D77">
            <v>47.93</v>
          </cell>
          <cell r="E77">
            <v>32.18</v>
          </cell>
          <cell r="I77">
            <v>37.662500000000001</v>
          </cell>
        </row>
        <row r="78">
          <cell r="A78">
            <v>40978</v>
          </cell>
          <cell r="B78">
            <v>30.46</v>
          </cell>
          <cell r="C78">
            <v>40.08</v>
          </cell>
          <cell r="D78">
            <v>48.01</v>
          </cell>
          <cell r="E78">
            <v>32.229999999999997</v>
          </cell>
          <cell r="I78">
            <v>37.694999999999993</v>
          </cell>
        </row>
        <row r="79">
          <cell r="A79">
            <v>40979</v>
          </cell>
          <cell r="B79">
            <v>30.46</v>
          </cell>
          <cell r="C79">
            <v>40.08</v>
          </cell>
          <cell r="D79">
            <v>48.01</v>
          </cell>
          <cell r="E79">
            <v>32.229999999999997</v>
          </cell>
          <cell r="I79">
            <v>37.694999999999993</v>
          </cell>
        </row>
        <row r="80">
          <cell r="A80">
            <v>40980</v>
          </cell>
          <cell r="B80">
            <v>30.49</v>
          </cell>
          <cell r="C80">
            <v>39.799999999999997</v>
          </cell>
          <cell r="D80">
            <v>47.64</v>
          </cell>
          <cell r="E80">
            <v>31.99</v>
          </cell>
          <cell r="I80">
            <v>37.479999999999997</v>
          </cell>
        </row>
        <row r="81">
          <cell r="A81">
            <v>40981</v>
          </cell>
          <cell r="B81">
            <v>30.48</v>
          </cell>
          <cell r="C81">
            <v>40.020000000000003</v>
          </cell>
          <cell r="D81">
            <v>47.56</v>
          </cell>
          <cell r="E81">
            <v>31.94</v>
          </cell>
          <cell r="I81">
            <v>37.5</v>
          </cell>
        </row>
        <row r="82">
          <cell r="A82">
            <v>40982</v>
          </cell>
          <cell r="B82">
            <v>30.51</v>
          </cell>
          <cell r="C82">
            <v>39.78</v>
          </cell>
          <cell r="D82">
            <v>47.8</v>
          </cell>
          <cell r="E82">
            <v>32.01</v>
          </cell>
          <cell r="I82">
            <v>37.524999999999999</v>
          </cell>
        </row>
        <row r="83">
          <cell r="A83">
            <v>40983</v>
          </cell>
          <cell r="B83">
            <v>30.72</v>
          </cell>
          <cell r="C83">
            <v>39.85</v>
          </cell>
          <cell r="D83">
            <v>47.95</v>
          </cell>
          <cell r="E83">
            <v>31.92</v>
          </cell>
          <cell r="I83">
            <v>37.61</v>
          </cell>
        </row>
        <row r="84">
          <cell r="A84">
            <v>40984</v>
          </cell>
          <cell r="B84">
            <v>30.58</v>
          </cell>
          <cell r="C84">
            <v>39.869999999999997</v>
          </cell>
          <cell r="D84">
            <v>47.91</v>
          </cell>
          <cell r="E84">
            <v>32.03</v>
          </cell>
          <cell r="I84">
            <v>37.597499999999997</v>
          </cell>
        </row>
        <row r="85">
          <cell r="A85">
            <v>40985</v>
          </cell>
          <cell r="B85">
            <v>30.61</v>
          </cell>
          <cell r="C85">
            <v>39.86</v>
          </cell>
          <cell r="D85">
            <v>48.03</v>
          </cell>
          <cell r="E85">
            <v>32.049999999999997</v>
          </cell>
          <cell r="I85">
            <v>37.637500000000003</v>
          </cell>
        </row>
        <row r="86">
          <cell r="A86">
            <v>40986</v>
          </cell>
          <cell r="B86">
            <v>30.61</v>
          </cell>
          <cell r="C86">
            <v>39.86</v>
          </cell>
          <cell r="D86">
            <v>48.03</v>
          </cell>
          <cell r="E86">
            <v>32.049999999999997</v>
          </cell>
          <cell r="I86">
            <v>37.637500000000003</v>
          </cell>
        </row>
        <row r="87">
          <cell r="A87">
            <v>40987</v>
          </cell>
          <cell r="B87">
            <v>30.53</v>
          </cell>
          <cell r="C87">
            <v>40.11</v>
          </cell>
          <cell r="D87">
            <v>48.23</v>
          </cell>
          <cell r="E87">
            <v>32.21</v>
          </cell>
          <cell r="I87">
            <v>37.770000000000003</v>
          </cell>
        </row>
        <row r="88">
          <cell r="A88">
            <v>40988</v>
          </cell>
          <cell r="B88">
            <v>30.62</v>
          </cell>
          <cell r="C88">
            <v>40.402500000000003</v>
          </cell>
          <cell r="D88">
            <v>48.53</v>
          </cell>
          <cell r="E88">
            <v>32.26</v>
          </cell>
          <cell r="I88">
            <v>37.953125</v>
          </cell>
        </row>
        <row r="89">
          <cell r="A89">
            <v>40989</v>
          </cell>
          <cell r="B89">
            <v>30.63</v>
          </cell>
          <cell r="C89">
            <v>40.520000000000003</v>
          </cell>
          <cell r="D89">
            <v>48.52</v>
          </cell>
          <cell r="E89">
            <v>32.06</v>
          </cell>
          <cell r="I89">
            <v>37.932500000000005</v>
          </cell>
        </row>
        <row r="90">
          <cell r="A90">
            <v>40990</v>
          </cell>
          <cell r="B90">
            <v>30.62</v>
          </cell>
          <cell r="C90">
            <v>40.43</v>
          </cell>
          <cell r="D90">
            <v>48.5</v>
          </cell>
          <cell r="E90">
            <v>31.92</v>
          </cell>
          <cell r="I90">
            <v>37.8675</v>
          </cell>
        </row>
        <row r="91">
          <cell r="A91">
            <v>40991</v>
          </cell>
          <cell r="B91">
            <v>30.63</v>
          </cell>
          <cell r="C91">
            <v>40.32</v>
          </cell>
          <cell r="D91">
            <v>48.36</v>
          </cell>
          <cell r="E91">
            <v>31.75</v>
          </cell>
          <cell r="I91">
            <v>37.765000000000001</v>
          </cell>
        </row>
        <row r="92">
          <cell r="A92">
            <v>40992</v>
          </cell>
          <cell r="B92">
            <v>30.63</v>
          </cell>
          <cell r="C92">
            <v>40.54</v>
          </cell>
          <cell r="D92">
            <v>48.55</v>
          </cell>
          <cell r="E92">
            <v>31.81</v>
          </cell>
          <cell r="I92">
            <v>37.8825</v>
          </cell>
        </row>
        <row r="93">
          <cell r="A93">
            <v>40993</v>
          </cell>
          <cell r="B93">
            <v>30.63</v>
          </cell>
          <cell r="C93">
            <v>40.54</v>
          </cell>
          <cell r="D93">
            <v>48.55</v>
          </cell>
          <cell r="E93">
            <v>31.81</v>
          </cell>
          <cell r="I93">
            <v>37.8825</v>
          </cell>
        </row>
        <row r="94">
          <cell r="A94">
            <v>40994</v>
          </cell>
          <cell r="B94">
            <v>30.6</v>
          </cell>
          <cell r="C94">
            <v>40.5</v>
          </cell>
          <cell r="D94">
            <v>48.46</v>
          </cell>
          <cell r="E94">
            <v>31.89</v>
          </cell>
          <cell r="I94">
            <v>37.862499999999997</v>
          </cell>
        </row>
        <row r="95">
          <cell r="A95">
            <v>40995</v>
          </cell>
          <cell r="B95">
            <v>30.53</v>
          </cell>
          <cell r="C95">
            <v>40.68</v>
          </cell>
          <cell r="D95">
            <v>48.65</v>
          </cell>
          <cell r="E95">
            <v>32</v>
          </cell>
          <cell r="I95">
            <v>37.965000000000003</v>
          </cell>
        </row>
        <row r="96">
          <cell r="A96">
            <v>40996</v>
          </cell>
          <cell r="B96">
            <v>30.59</v>
          </cell>
          <cell r="C96">
            <v>40.68</v>
          </cell>
          <cell r="D96">
            <v>48.73</v>
          </cell>
          <cell r="E96">
            <v>31.82</v>
          </cell>
          <cell r="I96">
            <v>37.954999999999998</v>
          </cell>
        </row>
        <row r="97">
          <cell r="A97">
            <v>40997</v>
          </cell>
          <cell r="B97">
            <v>30.69</v>
          </cell>
          <cell r="C97">
            <v>40.78</v>
          </cell>
          <cell r="D97">
            <v>48.69</v>
          </cell>
          <cell r="E97">
            <v>31.68</v>
          </cell>
          <cell r="I97">
            <v>37.96</v>
          </cell>
        </row>
        <row r="98">
          <cell r="A98">
            <v>40998</v>
          </cell>
          <cell r="B98">
            <v>30.71</v>
          </cell>
          <cell r="C98">
            <v>40.89</v>
          </cell>
          <cell r="D98">
            <v>48.97</v>
          </cell>
          <cell r="E98">
            <v>31.79</v>
          </cell>
          <cell r="I98">
            <v>38.089999999999996</v>
          </cell>
        </row>
        <row r="99">
          <cell r="A99">
            <v>40999</v>
          </cell>
          <cell r="B99">
            <v>30.72</v>
          </cell>
          <cell r="C99">
            <v>40.909999999999997</v>
          </cell>
          <cell r="D99">
            <v>49.09</v>
          </cell>
          <cell r="E99">
            <v>31.82</v>
          </cell>
          <cell r="I99">
            <v>38.134999999999998</v>
          </cell>
        </row>
        <row r="100">
          <cell r="A100">
            <v>41000</v>
          </cell>
          <cell r="B100">
            <v>30.72</v>
          </cell>
          <cell r="C100">
            <v>40.909999999999997</v>
          </cell>
          <cell r="D100">
            <v>49.09</v>
          </cell>
          <cell r="E100">
            <v>31.82</v>
          </cell>
          <cell r="I100">
            <v>38.134999999999998</v>
          </cell>
        </row>
        <row r="101">
          <cell r="A101">
            <v>41001</v>
          </cell>
          <cell r="B101">
            <v>30.62</v>
          </cell>
          <cell r="C101">
            <v>40.74</v>
          </cell>
          <cell r="D101">
            <v>48.88</v>
          </cell>
          <cell r="E101">
            <v>31.77</v>
          </cell>
          <cell r="I101">
            <v>38.002500000000005</v>
          </cell>
        </row>
        <row r="102">
          <cell r="A102">
            <v>41002</v>
          </cell>
          <cell r="B102">
            <v>30.68</v>
          </cell>
          <cell r="C102">
            <v>40.85</v>
          </cell>
          <cell r="D102">
            <v>49.12</v>
          </cell>
          <cell r="E102">
            <v>31.88</v>
          </cell>
          <cell r="I102">
            <v>38.1325</v>
          </cell>
        </row>
        <row r="103">
          <cell r="A103">
            <v>41003</v>
          </cell>
          <cell r="B103">
            <v>30.78</v>
          </cell>
          <cell r="C103">
            <v>40.590000000000003</v>
          </cell>
          <cell r="D103">
            <v>48.8</v>
          </cell>
          <cell r="E103">
            <v>31.6</v>
          </cell>
          <cell r="I103">
            <v>37.942500000000003</v>
          </cell>
        </row>
        <row r="104">
          <cell r="A104">
            <v>41004</v>
          </cell>
          <cell r="B104">
            <v>30.87</v>
          </cell>
          <cell r="C104">
            <v>40.47</v>
          </cell>
          <cell r="D104">
            <v>48.99</v>
          </cell>
          <cell r="E104">
            <v>31.59</v>
          </cell>
          <cell r="I104">
            <v>37.980000000000004</v>
          </cell>
        </row>
        <row r="105">
          <cell r="A105">
            <v>41005</v>
          </cell>
          <cell r="B105">
            <v>30.86</v>
          </cell>
          <cell r="C105">
            <v>40.28</v>
          </cell>
          <cell r="D105">
            <v>48.85</v>
          </cell>
          <cell r="E105">
            <v>31.55</v>
          </cell>
          <cell r="I105">
            <v>37.885000000000005</v>
          </cell>
        </row>
        <row r="106">
          <cell r="A106">
            <v>41006</v>
          </cell>
          <cell r="B106">
            <v>30.86</v>
          </cell>
          <cell r="C106">
            <v>40.28</v>
          </cell>
          <cell r="D106">
            <v>48.85</v>
          </cell>
          <cell r="E106">
            <v>31.55</v>
          </cell>
          <cell r="I106">
            <v>37.885000000000005</v>
          </cell>
        </row>
        <row r="107">
          <cell r="A107">
            <v>41007</v>
          </cell>
          <cell r="B107">
            <v>30.86</v>
          </cell>
          <cell r="C107">
            <v>40.28</v>
          </cell>
          <cell r="D107">
            <v>48.85</v>
          </cell>
          <cell r="E107">
            <v>31.55</v>
          </cell>
          <cell r="I107">
            <v>37.885000000000005</v>
          </cell>
        </row>
        <row r="108">
          <cell r="A108">
            <v>41008</v>
          </cell>
          <cell r="B108">
            <v>30.86</v>
          </cell>
          <cell r="C108">
            <v>40.28</v>
          </cell>
          <cell r="D108">
            <v>48.85</v>
          </cell>
          <cell r="E108">
            <v>31.55</v>
          </cell>
          <cell r="I108">
            <v>37.885000000000005</v>
          </cell>
        </row>
        <row r="109">
          <cell r="A109">
            <v>41009</v>
          </cell>
          <cell r="B109">
            <v>30.81</v>
          </cell>
          <cell r="C109">
            <v>40.380000000000003</v>
          </cell>
          <cell r="D109">
            <v>48.96</v>
          </cell>
          <cell r="E109">
            <v>31.73</v>
          </cell>
          <cell r="I109">
            <v>37.97</v>
          </cell>
        </row>
        <row r="110">
          <cell r="A110">
            <v>41010</v>
          </cell>
          <cell r="B110">
            <v>30.83</v>
          </cell>
          <cell r="C110">
            <v>40.22</v>
          </cell>
          <cell r="D110">
            <v>48.8</v>
          </cell>
          <cell r="E110">
            <v>31.48</v>
          </cell>
          <cell r="I110">
            <v>37.832499999999996</v>
          </cell>
        </row>
        <row r="111">
          <cell r="A111">
            <v>41011</v>
          </cell>
          <cell r="B111">
            <v>30.67</v>
          </cell>
          <cell r="C111">
            <v>40.15</v>
          </cell>
          <cell r="D111">
            <v>48.73</v>
          </cell>
          <cell r="E111">
            <v>31.66</v>
          </cell>
          <cell r="I111">
            <v>37.802499999999995</v>
          </cell>
        </row>
        <row r="112">
          <cell r="A112">
            <v>41012</v>
          </cell>
          <cell r="B112">
            <v>30.67</v>
          </cell>
          <cell r="C112">
            <v>40.15</v>
          </cell>
          <cell r="D112">
            <v>48.73</v>
          </cell>
          <cell r="E112">
            <v>31.66</v>
          </cell>
          <cell r="I112">
            <v>37.802499999999995</v>
          </cell>
        </row>
        <row r="113">
          <cell r="A113">
            <v>41013</v>
          </cell>
          <cell r="B113">
            <v>30.67</v>
          </cell>
          <cell r="C113">
            <v>40.15</v>
          </cell>
          <cell r="D113">
            <v>48.73</v>
          </cell>
          <cell r="E113">
            <v>31.66</v>
          </cell>
          <cell r="I113">
            <v>37.802499999999995</v>
          </cell>
        </row>
        <row r="114">
          <cell r="A114">
            <v>41014</v>
          </cell>
          <cell r="B114">
            <v>30.67</v>
          </cell>
          <cell r="C114">
            <v>40.15</v>
          </cell>
          <cell r="D114">
            <v>48.73</v>
          </cell>
          <cell r="E114">
            <v>31.66</v>
          </cell>
          <cell r="I114">
            <v>37.802499999999995</v>
          </cell>
        </row>
        <row r="115">
          <cell r="A115">
            <v>41015</v>
          </cell>
          <cell r="B115">
            <v>30.67</v>
          </cell>
          <cell r="C115">
            <v>40.15</v>
          </cell>
          <cell r="D115">
            <v>48.73</v>
          </cell>
          <cell r="E115">
            <v>31.66</v>
          </cell>
          <cell r="I115">
            <v>37.802499999999995</v>
          </cell>
        </row>
        <row r="116">
          <cell r="A116">
            <v>41016</v>
          </cell>
          <cell r="B116">
            <v>30.67</v>
          </cell>
          <cell r="C116">
            <v>40.15</v>
          </cell>
          <cell r="D116">
            <v>48.73</v>
          </cell>
          <cell r="E116">
            <v>31.66</v>
          </cell>
          <cell r="I116">
            <v>37.802499999999995</v>
          </cell>
        </row>
        <row r="117">
          <cell r="A117">
            <v>41017</v>
          </cell>
          <cell r="B117">
            <v>30.63</v>
          </cell>
          <cell r="C117">
            <v>40.130000000000003</v>
          </cell>
          <cell r="D117">
            <v>48.7</v>
          </cell>
          <cell r="E117">
            <v>31.75</v>
          </cell>
          <cell r="I117">
            <v>37.802500000000002</v>
          </cell>
        </row>
        <row r="118">
          <cell r="A118">
            <v>41018</v>
          </cell>
          <cell r="B118">
            <v>30.74</v>
          </cell>
          <cell r="C118">
            <v>40.25</v>
          </cell>
          <cell r="D118">
            <v>49.18</v>
          </cell>
          <cell r="E118">
            <v>31.75</v>
          </cell>
          <cell r="I118">
            <v>37.979999999999997</v>
          </cell>
        </row>
        <row r="119">
          <cell r="A119">
            <v>41019</v>
          </cell>
          <cell r="B119">
            <v>30.75</v>
          </cell>
          <cell r="C119">
            <v>40.299999999999997</v>
          </cell>
          <cell r="D119">
            <v>49.23</v>
          </cell>
          <cell r="E119">
            <v>31.59</v>
          </cell>
          <cell r="I119">
            <v>37.967500000000001</v>
          </cell>
        </row>
        <row r="120">
          <cell r="A120">
            <v>41020</v>
          </cell>
          <cell r="B120">
            <v>30.75</v>
          </cell>
          <cell r="C120">
            <v>40.299999999999997</v>
          </cell>
          <cell r="D120">
            <v>49.23</v>
          </cell>
          <cell r="E120">
            <v>31.59</v>
          </cell>
          <cell r="I120">
            <v>37.967500000000001</v>
          </cell>
        </row>
        <row r="121">
          <cell r="A121">
            <v>41021</v>
          </cell>
          <cell r="B121">
            <v>30.75</v>
          </cell>
          <cell r="C121">
            <v>40.299999999999997</v>
          </cell>
          <cell r="D121">
            <v>49.23</v>
          </cell>
          <cell r="E121">
            <v>31.59</v>
          </cell>
          <cell r="I121">
            <v>37.967500000000001</v>
          </cell>
        </row>
        <row r="122">
          <cell r="A122">
            <v>41022</v>
          </cell>
          <cell r="B122">
            <v>30.76</v>
          </cell>
          <cell r="C122">
            <v>40.46</v>
          </cell>
          <cell r="D122">
            <v>49.46</v>
          </cell>
          <cell r="E122">
            <v>31.74</v>
          </cell>
          <cell r="I122">
            <v>38.105000000000004</v>
          </cell>
        </row>
        <row r="123">
          <cell r="A123">
            <v>41023</v>
          </cell>
          <cell r="B123">
            <v>30.87</v>
          </cell>
          <cell r="C123">
            <v>40.49</v>
          </cell>
          <cell r="D123">
            <v>49.65</v>
          </cell>
          <cell r="E123">
            <v>31.73</v>
          </cell>
          <cell r="I123">
            <v>38.184999999999995</v>
          </cell>
        </row>
        <row r="124">
          <cell r="A124">
            <v>41024</v>
          </cell>
          <cell r="B124">
            <v>30.83</v>
          </cell>
          <cell r="C124">
            <v>40.590000000000003</v>
          </cell>
          <cell r="D124">
            <v>49.65</v>
          </cell>
          <cell r="E124">
            <v>31.68</v>
          </cell>
          <cell r="I124">
            <v>38.1875</v>
          </cell>
        </row>
        <row r="125">
          <cell r="A125">
            <v>41025</v>
          </cell>
          <cell r="B125">
            <v>30.81</v>
          </cell>
          <cell r="C125">
            <v>40.64</v>
          </cell>
          <cell r="D125">
            <v>49.71</v>
          </cell>
          <cell r="E125">
            <v>31.79</v>
          </cell>
          <cell r="I125">
            <v>38.237499999999997</v>
          </cell>
        </row>
        <row r="126">
          <cell r="A126">
            <v>41026</v>
          </cell>
          <cell r="B126">
            <v>30.72</v>
          </cell>
          <cell r="C126">
            <v>40.47</v>
          </cell>
          <cell r="D126">
            <v>49.63</v>
          </cell>
          <cell r="E126">
            <v>31.76</v>
          </cell>
          <cell r="I126">
            <v>38.144999999999996</v>
          </cell>
        </row>
        <row r="127">
          <cell r="A127">
            <v>41027</v>
          </cell>
          <cell r="B127">
            <v>30.66</v>
          </cell>
          <cell r="C127">
            <v>40.43</v>
          </cell>
          <cell r="D127">
            <v>49.63</v>
          </cell>
          <cell r="E127">
            <v>31.75</v>
          </cell>
          <cell r="I127">
            <v>38.1175</v>
          </cell>
        </row>
        <row r="128">
          <cell r="A128">
            <v>41028</v>
          </cell>
          <cell r="B128">
            <v>30.66</v>
          </cell>
          <cell r="C128">
            <v>40.43</v>
          </cell>
          <cell r="D128">
            <v>49.63</v>
          </cell>
          <cell r="E128">
            <v>31.75</v>
          </cell>
          <cell r="I128">
            <v>38.1175</v>
          </cell>
        </row>
        <row r="129">
          <cell r="A129">
            <v>41029</v>
          </cell>
          <cell r="B129">
            <v>30.56</v>
          </cell>
          <cell r="C129">
            <v>40.35</v>
          </cell>
          <cell r="D129">
            <v>49.64</v>
          </cell>
          <cell r="E129">
            <v>31.8</v>
          </cell>
          <cell r="I129">
            <v>38.087499999999999</v>
          </cell>
        </row>
        <row r="130">
          <cell r="A130">
            <v>41030</v>
          </cell>
          <cell r="B130">
            <v>30.56</v>
          </cell>
          <cell r="C130">
            <v>40.35</v>
          </cell>
          <cell r="D130">
            <v>49.64</v>
          </cell>
          <cell r="E130">
            <v>31.8</v>
          </cell>
          <cell r="I130">
            <v>38.087499999999999</v>
          </cell>
        </row>
        <row r="131">
          <cell r="A131">
            <v>41031</v>
          </cell>
          <cell r="B131">
            <v>30.61</v>
          </cell>
          <cell r="C131">
            <v>40.380000000000003</v>
          </cell>
          <cell r="D131">
            <v>49.57</v>
          </cell>
          <cell r="E131">
            <v>31.49</v>
          </cell>
          <cell r="I131">
            <v>38.012500000000003</v>
          </cell>
        </row>
        <row r="132">
          <cell r="A132">
            <v>41032</v>
          </cell>
          <cell r="B132">
            <v>30.73</v>
          </cell>
          <cell r="C132">
            <v>40.299999999999997</v>
          </cell>
          <cell r="D132">
            <v>49.64</v>
          </cell>
          <cell r="E132">
            <v>31.54</v>
          </cell>
          <cell r="I132">
            <v>38.052500000000002</v>
          </cell>
        </row>
        <row r="133">
          <cell r="A133">
            <v>41033</v>
          </cell>
          <cell r="B133">
            <v>30.81</v>
          </cell>
          <cell r="C133">
            <v>40.42</v>
          </cell>
          <cell r="D133">
            <v>49.77</v>
          </cell>
          <cell r="E133">
            <v>31.5</v>
          </cell>
          <cell r="I133">
            <v>38.125</v>
          </cell>
        </row>
        <row r="134">
          <cell r="A134">
            <v>41034</v>
          </cell>
          <cell r="B134">
            <v>30.83</v>
          </cell>
          <cell r="C134">
            <v>40.369999999999997</v>
          </cell>
          <cell r="D134">
            <v>49.81</v>
          </cell>
          <cell r="E134">
            <v>31.44</v>
          </cell>
          <cell r="I134">
            <v>38.112499999999997</v>
          </cell>
        </row>
        <row r="135">
          <cell r="A135">
            <v>41035</v>
          </cell>
          <cell r="B135">
            <v>30.83</v>
          </cell>
          <cell r="C135">
            <v>40.369999999999997</v>
          </cell>
          <cell r="D135">
            <v>49.81</v>
          </cell>
          <cell r="E135">
            <v>31.44</v>
          </cell>
          <cell r="I135">
            <v>38.112499999999997</v>
          </cell>
        </row>
        <row r="136">
          <cell r="A136">
            <v>41036</v>
          </cell>
          <cell r="B136">
            <v>30.83</v>
          </cell>
          <cell r="C136">
            <v>40.369999999999997</v>
          </cell>
          <cell r="D136">
            <v>49.81</v>
          </cell>
          <cell r="E136">
            <v>31.44</v>
          </cell>
          <cell r="I136">
            <v>38.112499999999997</v>
          </cell>
        </row>
        <row r="137">
          <cell r="A137">
            <v>41037</v>
          </cell>
          <cell r="B137">
            <v>30.85</v>
          </cell>
          <cell r="C137">
            <v>40.14</v>
          </cell>
          <cell r="D137">
            <v>49.82</v>
          </cell>
          <cell r="E137">
            <v>31.33</v>
          </cell>
          <cell r="I137">
            <v>38.034999999999997</v>
          </cell>
        </row>
        <row r="138">
          <cell r="A138">
            <v>41038</v>
          </cell>
          <cell r="B138">
            <v>30.9</v>
          </cell>
          <cell r="C138">
            <v>40.020000000000003</v>
          </cell>
          <cell r="D138">
            <v>49.76</v>
          </cell>
          <cell r="E138">
            <v>31.01</v>
          </cell>
          <cell r="I138">
            <v>37.922499999999999</v>
          </cell>
        </row>
        <row r="139">
          <cell r="A139">
            <v>41039</v>
          </cell>
          <cell r="B139">
            <v>30.98</v>
          </cell>
          <cell r="C139">
            <v>40</v>
          </cell>
          <cell r="D139">
            <v>49.89</v>
          </cell>
          <cell r="E139">
            <v>31.05</v>
          </cell>
          <cell r="I139">
            <v>37.980000000000004</v>
          </cell>
        </row>
        <row r="140">
          <cell r="A140">
            <v>41040</v>
          </cell>
          <cell r="B140">
            <v>30.99</v>
          </cell>
          <cell r="C140">
            <v>39.94</v>
          </cell>
          <cell r="D140">
            <v>49.9</v>
          </cell>
          <cell r="E140">
            <v>31.08</v>
          </cell>
          <cell r="I140">
            <v>37.977499999999992</v>
          </cell>
        </row>
        <row r="141">
          <cell r="A141">
            <v>41041</v>
          </cell>
          <cell r="B141">
            <v>31.06</v>
          </cell>
          <cell r="C141">
            <v>40.11</v>
          </cell>
          <cell r="D141">
            <v>49.93</v>
          </cell>
          <cell r="E141">
            <v>31.05</v>
          </cell>
          <cell r="I141">
            <v>38.037500000000001</v>
          </cell>
        </row>
        <row r="142">
          <cell r="A142">
            <v>41042</v>
          </cell>
          <cell r="B142">
            <v>31.06</v>
          </cell>
          <cell r="C142">
            <v>40.11</v>
          </cell>
          <cell r="D142">
            <v>49.93</v>
          </cell>
          <cell r="E142">
            <v>31.05</v>
          </cell>
          <cell r="I142">
            <v>38.037500000000001</v>
          </cell>
        </row>
        <row r="143">
          <cell r="A143">
            <v>41043</v>
          </cell>
          <cell r="B143">
            <v>31.06</v>
          </cell>
          <cell r="C143">
            <v>40.11</v>
          </cell>
          <cell r="D143">
            <v>49.93</v>
          </cell>
          <cell r="E143">
            <v>31.05</v>
          </cell>
          <cell r="I143">
            <v>38.037500000000001</v>
          </cell>
        </row>
        <row r="144">
          <cell r="A144">
            <v>41044</v>
          </cell>
          <cell r="B144">
            <v>31.24</v>
          </cell>
          <cell r="C144">
            <v>39.96</v>
          </cell>
          <cell r="D144">
            <v>50.17</v>
          </cell>
          <cell r="E144">
            <v>31</v>
          </cell>
          <cell r="I144">
            <v>38.092500000000001</v>
          </cell>
        </row>
        <row r="145">
          <cell r="A145">
            <v>41045</v>
          </cell>
          <cell r="B145">
            <v>31.3</v>
          </cell>
          <cell r="C145">
            <v>39.75</v>
          </cell>
          <cell r="D145">
            <v>49.92</v>
          </cell>
          <cell r="E145">
            <v>30.99</v>
          </cell>
          <cell r="I145">
            <v>37.99</v>
          </cell>
        </row>
        <row r="146">
          <cell r="A146">
            <v>41046</v>
          </cell>
          <cell r="B146">
            <v>31.13</v>
          </cell>
          <cell r="C146">
            <v>39.69</v>
          </cell>
          <cell r="D146">
            <v>49.62</v>
          </cell>
          <cell r="E146">
            <v>30.94</v>
          </cell>
          <cell r="I146">
            <v>37.844999999999999</v>
          </cell>
        </row>
        <row r="147">
          <cell r="A147">
            <v>41047</v>
          </cell>
          <cell r="B147">
            <v>31.32</v>
          </cell>
          <cell r="C147">
            <v>39.64</v>
          </cell>
          <cell r="D147">
            <v>49.27</v>
          </cell>
          <cell r="E147">
            <v>30.78</v>
          </cell>
          <cell r="I147">
            <v>37.752500000000005</v>
          </cell>
        </row>
        <row r="148">
          <cell r="A148">
            <v>41048</v>
          </cell>
          <cell r="B148">
            <v>31.2</v>
          </cell>
          <cell r="C148">
            <v>39.5</v>
          </cell>
          <cell r="D148">
            <v>49.23</v>
          </cell>
          <cell r="E148">
            <v>30.88</v>
          </cell>
          <cell r="I148">
            <v>37.702500000000001</v>
          </cell>
        </row>
        <row r="149">
          <cell r="A149">
            <v>41049</v>
          </cell>
          <cell r="B149">
            <v>31.2</v>
          </cell>
          <cell r="C149">
            <v>39.5</v>
          </cell>
          <cell r="D149">
            <v>49.23</v>
          </cell>
          <cell r="E149">
            <v>30.88</v>
          </cell>
          <cell r="I149">
            <v>37.702500000000001</v>
          </cell>
        </row>
        <row r="150">
          <cell r="A150">
            <v>41050</v>
          </cell>
          <cell r="B150">
            <v>31.18</v>
          </cell>
          <cell r="C150">
            <v>39.799999999999997</v>
          </cell>
          <cell r="D150">
            <v>49.25</v>
          </cell>
          <cell r="E150">
            <v>30.64</v>
          </cell>
          <cell r="I150">
            <v>37.717500000000001</v>
          </cell>
        </row>
        <row r="151">
          <cell r="A151">
            <v>41051</v>
          </cell>
          <cell r="B151">
            <v>31.16</v>
          </cell>
          <cell r="C151">
            <v>39.76</v>
          </cell>
          <cell r="D151">
            <v>49.2</v>
          </cell>
          <cell r="E151">
            <v>30.7</v>
          </cell>
          <cell r="I151">
            <v>37.704999999999998</v>
          </cell>
        </row>
        <row r="152">
          <cell r="A152">
            <v>41052</v>
          </cell>
          <cell r="B152">
            <v>31.38</v>
          </cell>
          <cell r="C152">
            <v>39.619999999999997</v>
          </cell>
          <cell r="D152">
            <v>49.31</v>
          </cell>
          <cell r="E152">
            <v>30.46</v>
          </cell>
          <cell r="I152">
            <v>37.692500000000003</v>
          </cell>
        </row>
        <row r="153">
          <cell r="A153">
            <v>41053</v>
          </cell>
          <cell r="B153">
            <v>31.4</v>
          </cell>
          <cell r="C153">
            <v>39.39</v>
          </cell>
          <cell r="D153">
            <v>49.17</v>
          </cell>
          <cell r="E153">
            <v>30.5</v>
          </cell>
          <cell r="I153">
            <v>37.614999999999995</v>
          </cell>
        </row>
        <row r="154">
          <cell r="A154">
            <v>41054</v>
          </cell>
          <cell r="B154">
            <v>31.48</v>
          </cell>
          <cell r="C154">
            <v>39.380000000000003</v>
          </cell>
          <cell r="D154">
            <v>49.22</v>
          </cell>
          <cell r="E154">
            <v>30.64</v>
          </cell>
          <cell r="I154">
            <v>37.68</v>
          </cell>
        </row>
        <row r="155">
          <cell r="A155">
            <v>41055</v>
          </cell>
          <cell r="B155">
            <v>31.55</v>
          </cell>
          <cell r="C155">
            <v>39.61</v>
          </cell>
          <cell r="D155">
            <v>49.36</v>
          </cell>
          <cell r="E155">
            <v>30.74</v>
          </cell>
          <cell r="I155">
            <v>37.814999999999998</v>
          </cell>
        </row>
        <row r="156">
          <cell r="A156">
            <v>41056</v>
          </cell>
          <cell r="B156">
            <v>31.55</v>
          </cell>
          <cell r="C156">
            <v>39.61</v>
          </cell>
          <cell r="D156">
            <v>49.36</v>
          </cell>
          <cell r="E156">
            <v>30.74</v>
          </cell>
          <cell r="I156">
            <v>37.814999999999998</v>
          </cell>
        </row>
        <row r="157">
          <cell r="A157">
            <v>41057</v>
          </cell>
          <cell r="B157">
            <v>31.49</v>
          </cell>
          <cell r="C157">
            <v>39.49</v>
          </cell>
          <cell r="D157">
            <v>49.31</v>
          </cell>
          <cell r="E157">
            <v>30.87</v>
          </cell>
          <cell r="I157">
            <v>37.79</v>
          </cell>
        </row>
        <row r="158">
          <cell r="A158">
            <v>41058</v>
          </cell>
          <cell r="B158">
            <v>31.53</v>
          </cell>
          <cell r="C158">
            <v>39.4</v>
          </cell>
          <cell r="D158">
            <v>49.28</v>
          </cell>
          <cell r="E158">
            <v>30.86</v>
          </cell>
          <cell r="I158">
            <v>37.767499999999998</v>
          </cell>
        </row>
        <row r="159">
          <cell r="A159">
            <v>41059</v>
          </cell>
          <cell r="B159">
            <v>31.67</v>
          </cell>
          <cell r="C159">
            <v>39.4</v>
          </cell>
          <cell r="D159">
            <v>49.37</v>
          </cell>
          <cell r="E159">
            <v>30.96</v>
          </cell>
          <cell r="I159">
            <v>37.85</v>
          </cell>
        </row>
        <row r="160">
          <cell r="A160">
            <v>41060</v>
          </cell>
          <cell r="B160">
            <v>31.77</v>
          </cell>
          <cell r="C160">
            <v>39.19</v>
          </cell>
          <cell r="D160">
            <v>49.05</v>
          </cell>
          <cell r="E160">
            <v>30.93</v>
          </cell>
          <cell r="I160">
            <v>37.734999999999999</v>
          </cell>
        </row>
        <row r="161">
          <cell r="A161">
            <v>41061</v>
          </cell>
          <cell r="B161">
            <v>31.75</v>
          </cell>
          <cell r="C161">
            <v>39.049999999999997</v>
          </cell>
          <cell r="D161">
            <v>48.7</v>
          </cell>
          <cell r="E161">
            <v>30.55</v>
          </cell>
          <cell r="I161">
            <v>37.512500000000003</v>
          </cell>
        </row>
        <row r="162">
          <cell r="A162">
            <v>41062</v>
          </cell>
          <cell r="B162">
            <v>31.77</v>
          </cell>
          <cell r="C162">
            <v>39.04</v>
          </cell>
          <cell r="D162">
            <v>48.52</v>
          </cell>
          <cell r="E162">
            <v>32.5</v>
          </cell>
          <cell r="I162">
            <v>37.957500000000003</v>
          </cell>
        </row>
        <row r="163">
          <cell r="A163">
            <v>41063</v>
          </cell>
          <cell r="B163">
            <v>31.77</v>
          </cell>
          <cell r="C163">
            <v>39.04</v>
          </cell>
          <cell r="D163">
            <v>48.52</v>
          </cell>
          <cell r="E163">
            <v>32.5</v>
          </cell>
          <cell r="I163">
            <v>37.957500000000003</v>
          </cell>
        </row>
        <row r="164">
          <cell r="A164">
            <v>41064</v>
          </cell>
          <cell r="B164">
            <v>31.77</v>
          </cell>
          <cell r="C164">
            <v>39.04</v>
          </cell>
          <cell r="D164">
            <v>48.52</v>
          </cell>
          <cell r="E164">
            <v>32.5</v>
          </cell>
          <cell r="I164">
            <v>37.957500000000003</v>
          </cell>
        </row>
        <row r="165">
          <cell r="A165">
            <v>41065</v>
          </cell>
          <cell r="B165">
            <v>31.38</v>
          </cell>
          <cell r="C165">
            <v>39.21</v>
          </cell>
          <cell r="D165">
            <v>48.2</v>
          </cell>
          <cell r="E165">
            <v>30.48</v>
          </cell>
          <cell r="I165">
            <v>37.317500000000003</v>
          </cell>
        </row>
        <row r="166">
          <cell r="A166">
            <v>41066</v>
          </cell>
          <cell r="B166">
            <v>31.36</v>
          </cell>
          <cell r="C166">
            <v>38.96</v>
          </cell>
          <cell r="D166">
            <v>48.14</v>
          </cell>
          <cell r="E166">
            <v>32.54</v>
          </cell>
          <cell r="I166">
            <v>37.75</v>
          </cell>
        </row>
        <row r="167">
          <cell r="A167">
            <v>41067</v>
          </cell>
          <cell r="B167">
            <v>31.3</v>
          </cell>
          <cell r="C167">
            <v>39.270000000000003</v>
          </cell>
          <cell r="D167">
            <v>48.37</v>
          </cell>
          <cell r="E167">
            <v>31.04</v>
          </cell>
          <cell r="I167">
            <v>37.494999999999997</v>
          </cell>
        </row>
        <row r="168">
          <cell r="A168">
            <v>41068</v>
          </cell>
          <cell r="B168">
            <v>31.64</v>
          </cell>
          <cell r="C168">
            <v>39.549999999999997</v>
          </cell>
          <cell r="D168">
            <v>48.93</v>
          </cell>
          <cell r="E168">
            <v>31.08</v>
          </cell>
          <cell r="I168">
            <v>37.799999999999997</v>
          </cell>
        </row>
        <row r="169">
          <cell r="A169">
            <v>41069</v>
          </cell>
          <cell r="B169">
            <v>31.57</v>
          </cell>
          <cell r="C169">
            <v>39.299999999999997</v>
          </cell>
          <cell r="D169">
            <v>48.66</v>
          </cell>
          <cell r="E169">
            <v>30.98</v>
          </cell>
          <cell r="I169">
            <v>37.627499999999998</v>
          </cell>
        </row>
        <row r="170">
          <cell r="A170">
            <v>41070</v>
          </cell>
          <cell r="B170">
            <v>31.57</v>
          </cell>
          <cell r="C170">
            <v>39.299999999999997</v>
          </cell>
          <cell r="D170">
            <v>48.66</v>
          </cell>
          <cell r="E170">
            <v>30.98</v>
          </cell>
          <cell r="I170">
            <v>37.627499999999998</v>
          </cell>
        </row>
        <row r="171">
          <cell r="A171">
            <v>41071</v>
          </cell>
          <cell r="B171">
            <v>31.39</v>
          </cell>
          <cell r="C171">
            <v>39.57</v>
          </cell>
          <cell r="D171">
            <v>48.72</v>
          </cell>
          <cell r="E171">
            <v>31.24</v>
          </cell>
          <cell r="I171">
            <v>37.730000000000004</v>
          </cell>
        </row>
        <row r="172">
          <cell r="A172">
            <v>41072</v>
          </cell>
          <cell r="B172">
            <v>31.53</v>
          </cell>
          <cell r="C172">
            <v>39.24</v>
          </cell>
          <cell r="D172">
            <v>48.71</v>
          </cell>
          <cell r="E172">
            <v>31.02</v>
          </cell>
          <cell r="I172">
            <v>37.625000000000007</v>
          </cell>
        </row>
        <row r="173">
          <cell r="A173">
            <v>41073</v>
          </cell>
          <cell r="B173">
            <v>31.46</v>
          </cell>
          <cell r="C173">
            <v>39.19</v>
          </cell>
          <cell r="D173">
            <v>48.85</v>
          </cell>
          <cell r="E173">
            <v>31.13</v>
          </cell>
          <cell r="I173">
            <v>37.657499999999999</v>
          </cell>
        </row>
        <row r="174">
          <cell r="A174">
            <v>41074</v>
          </cell>
          <cell r="B174">
            <v>31.43</v>
          </cell>
          <cell r="C174">
            <v>39.380000000000003</v>
          </cell>
          <cell r="D174">
            <v>48.67</v>
          </cell>
          <cell r="E174">
            <v>31.12</v>
          </cell>
          <cell r="I174">
            <v>37.65</v>
          </cell>
        </row>
        <row r="175">
          <cell r="A175">
            <v>41075</v>
          </cell>
          <cell r="B175">
            <v>31.37</v>
          </cell>
          <cell r="C175">
            <v>39.479999999999997</v>
          </cell>
          <cell r="D175">
            <v>48.64</v>
          </cell>
          <cell r="E175">
            <v>31.24</v>
          </cell>
          <cell r="I175">
            <v>37.682499999999997</v>
          </cell>
        </row>
        <row r="176">
          <cell r="A176">
            <v>41076</v>
          </cell>
          <cell r="B176">
            <v>31.38</v>
          </cell>
          <cell r="C176">
            <v>39.53</v>
          </cell>
          <cell r="D176">
            <v>48.68</v>
          </cell>
          <cell r="E176">
            <v>31.35</v>
          </cell>
          <cell r="I176">
            <v>37.734999999999999</v>
          </cell>
        </row>
        <row r="177">
          <cell r="A177">
            <v>41077</v>
          </cell>
          <cell r="B177">
            <v>31.38</v>
          </cell>
          <cell r="C177">
            <v>39.53</v>
          </cell>
          <cell r="D177">
            <v>48.68</v>
          </cell>
          <cell r="E177">
            <v>31.35</v>
          </cell>
          <cell r="I177">
            <v>37.734999999999999</v>
          </cell>
        </row>
        <row r="178">
          <cell r="A178">
            <v>41078</v>
          </cell>
          <cell r="B178">
            <v>31.35</v>
          </cell>
          <cell r="C178">
            <v>39.67</v>
          </cell>
          <cell r="D178">
            <v>49.13</v>
          </cell>
          <cell r="E178">
            <v>31.56</v>
          </cell>
          <cell r="I178">
            <v>37.927500000000002</v>
          </cell>
        </row>
        <row r="179">
          <cell r="A179">
            <v>41079</v>
          </cell>
          <cell r="B179">
            <v>31.29</v>
          </cell>
          <cell r="C179">
            <v>39.299999999999997</v>
          </cell>
          <cell r="D179">
            <v>48.98</v>
          </cell>
          <cell r="E179">
            <v>31.53</v>
          </cell>
          <cell r="I179">
            <v>37.774999999999999</v>
          </cell>
        </row>
        <row r="180">
          <cell r="A180">
            <v>41080</v>
          </cell>
          <cell r="B180">
            <v>31.3</v>
          </cell>
          <cell r="C180">
            <v>39.56</v>
          </cell>
          <cell r="D180">
            <v>49.09</v>
          </cell>
          <cell r="E180">
            <v>31.71</v>
          </cell>
          <cell r="I180">
            <v>37.914999999999999</v>
          </cell>
        </row>
        <row r="181">
          <cell r="A181">
            <v>41081</v>
          </cell>
          <cell r="B181">
            <v>31.51</v>
          </cell>
          <cell r="C181">
            <v>39.83</v>
          </cell>
          <cell r="D181">
            <v>49.34</v>
          </cell>
          <cell r="E181">
            <v>31.93</v>
          </cell>
          <cell r="I181">
            <v>38.152500000000003</v>
          </cell>
        </row>
        <row r="182">
          <cell r="A182">
            <v>41082</v>
          </cell>
          <cell r="B182">
            <v>31.67</v>
          </cell>
          <cell r="C182">
            <v>39.68</v>
          </cell>
          <cell r="D182">
            <v>49.34</v>
          </cell>
          <cell r="E182">
            <v>31.7</v>
          </cell>
          <cell r="I182">
            <v>38.097499999999997</v>
          </cell>
        </row>
        <row r="183">
          <cell r="A183">
            <v>41083</v>
          </cell>
          <cell r="B183">
            <v>31.67</v>
          </cell>
          <cell r="C183">
            <v>39.68</v>
          </cell>
          <cell r="D183">
            <v>49.34</v>
          </cell>
          <cell r="E183">
            <v>31.7</v>
          </cell>
          <cell r="I183">
            <v>38.097499999999997</v>
          </cell>
        </row>
        <row r="184">
          <cell r="A184">
            <v>41084</v>
          </cell>
          <cell r="B184">
            <v>31.67</v>
          </cell>
          <cell r="C184">
            <v>39.68</v>
          </cell>
          <cell r="D184">
            <v>49.34</v>
          </cell>
          <cell r="E184">
            <v>31.7</v>
          </cell>
          <cell r="I184">
            <v>38.097499999999997</v>
          </cell>
        </row>
        <row r="185">
          <cell r="A185">
            <v>41085</v>
          </cell>
          <cell r="B185">
            <v>31.73</v>
          </cell>
          <cell r="C185">
            <v>39.659999999999997</v>
          </cell>
          <cell r="D185">
            <v>49.34</v>
          </cell>
          <cell r="E185">
            <v>31.69</v>
          </cell>
          <cell r="I185">
            <v>38.105000000000004</v>
          </cell>
        </row>
        <row r="186">
          <cell r="A186">
            <v>41086</v>
          </cell>
          <cell r="B186">
            <v>31.67</v>
          </cell>
          <cell r="C186">
            <v>39.54</v>
          </cell>
          <cell r="D186">
            <v>49.23</v>
          </cell>
          <cell r="E186">
            <v>31.63</v>
          </cell>
          <cell r="I186">
            <v>38.017499999999998</v>
          </cell>
        </row>
        <row r="187">
          <cell r="A187">
            <v>41087</v>
          </cell>
          <cell r="B187">
            <v>31.73</v>
          </cell>
          <cell r="C187">
            <v>39.520000000000003</v>
          </cell>
          <cell r="D187">
            <v>49.48</v>
          </cell>
          <cell r="E187">
            <v>31.74</v>
          </cell>
          <cell r="I187">
            <v>38.1175</v>
          </cell>
        </row>
        <row r="188">
          <cell r="A188">
            <v>41088</v>
          </cell>
          <cell r="B188">
            <v>31.72</v>
          </cell>
          <cell r="C188">
            <v>39.520000000000003</v>
          </cell>
          <cell r="D188">
            <v>49.32</v>
          </cell>
          <cell r="E188">
            <v>31.95</v>
          </cell>
          <cell r="I188">
            <v>38.127499999999998</v>
          </cell>
        </row>
        <row r="189">
          <cell r="A189">
            <v>41089</v>
          </cell>
          <cell r="B189">
            <v>31.72</v>
          </cell>
          <cell r="C189">
            <v>39.380000000000003</v>
          </cell>
          <cell r="D189">
            <v>49.17</v>
          </cell>
          <cell r="E189">
            <v>31.73</v>
          </cell>
          <cell r="I189">
            <v>38</v>
          </cell>
        </row>
        <row r="190">
          <cell r="A190">
            <v>41090</v>
          </cell>
          <cell r="B190">
            <v>31.72</v>
          </cell>
          <cell r="C190">
            <v>39.380000000000003</v>
          </cell>
          <cell r="D190">
            <v>49.17</v>
          </cell>
          <cell r="E190">
            <v>31.73</v>
          </cell>
          <cell r="I190">
            <v>38</v>
          </cell>
        </row>
        <row r="191">
          <cell r="A191">
            <v>41091</v>
          </cell>
          <cell r="B191">
            <v>31.72</v>
          </cell>
          <cell r="C191">
            <v>39.380000000000003</v>
          </cell>
          <cell r="D191">
            <v>49.17</v>
          </cell>
          <cell r="E191">
            <v>31.73</v>
          </cell>
          <cell r="I191">
            <v>38</v>
          </cell>
        </row>
        <row r="192">
          <cell r="A192">
            <v>41092</v>
          </cell>
          <cell r="B192">
            <v>31.5</v>
          </cell>
          <cell r="C192">
            <v>39.69</v>
          </cell>
          <cell r="D192">
            <v>49.2</v>
          </cell>
          <cell r="E192">
            <v>32.090000000000003</v>
          </cell>
          <cell r="I192">
            <v>38.120000000000005</v>
          </cell>
        </row>
        <row r="193">
          <cell r="A193">
            <v>41093</v>
          </cell>
          <cell r="B193">
            <v>31.46</v>
          </cell>
          <cell r="C193">
            <v>39.5</v>
          </cell>
          <cell r="D193">
            <v>49.28</v>
          </cell>
          <cell r="E193">
            <v>32.130000000000003</v>
          </cell>
          <cell r="I193">
            <v>38.092500000000001</v>
          </cell>
        </row>
        <row r="194">
          <cell r="A194">
            <v>41094</v>
          </cell>
          <cell r="B194">
            <v>31.3</v>
          </cell>
          <cell r="C194">
            <v>39.299999999999997</v>
          </cell>
          <cell r="D194">
            <v>48.94</v>
          </cell>
          <cell r="E194">
            <v>32.07</v>
          </cell>
          <cell r="I194">
            <v>37.902499999999996</v>
          </cell>
        </row>
        <row r="195">
          <cell r="A195">
            <v>41095</v>
          </cell>
          <cell r="B195">
            <v>31.4</v>
          </cell>
          <cell r="C195">
            <v>39.229999999999997</v>
          </cell>
          <cell r="D195">
            <v>48.86</v>
          </cell>
          <cell r="E195">
            <v>32.130000000000003</v>
          </cell>
          <cell r="I195">
            <v>37.905000000000001</v>
          </cell>
        </row>
        <row r="196">
          <cell r="A196">
            <v>41096</v>
          </cell>
          <cell r="B196">
            <v>31.48</v>
          </cell>
          <cell r="C196">
            <v>38.89</v>
          </cell>
          <cell r="D196">
            <v>48.76</v>
          </cell>
          <cell r="E196">
            <v>32.19</v>
          </cell>
          <cell r="I196">
            <v>37.83</v>
          </cell>
        </row>
        <row r="197">
          <cell r="A197">
            <v>41097</v>
          </cell>
          <cell r="B197">
            <v>31.48</v>
          </cell>
          <cell r="C197">
            <v>38.89</v>
          </cell>
          <cell r="D197">
            <v>48.76</v>
          </cell>
          <cell r="E197">
            <v>32.19</v>
          </cell>
          <cell r="I197">
            <v>37.83</v>
          </cell>
        </row>
        <row r="198">
          <cell r="A198">
            <v>41098</v>
          </cell>
          <cell r="B198">
            <v>31.48</v>
          </cell>
          <cell r="C198">
            <v>38.89</v>
          </cell>
          <cell r="D198">
            <v>48.76</v>
          </cell>
          <cell r="E198">
            <v>32.19</v>
          </cell>
          <cell r="I198">
            <v>37.83</v>
          </cell>
        </row>
        <row r="199">
          <cell r="A199">
            <v>41099</v>
          </cell>
          <cell r="B199">
            <v>31.63</v>
          </cell>
          <cell r="C199">
            <v>38.76</v>
          </cell>
          <cell r="D199">
            <v>48.91</v>
          </cell>
          <cell r="E199">
            <v>32.11</v>
          </cell>
          <cell r="I199">
            <v>37.852499999999999</v>
          </cell>
        </row>
        <row r="200">
          <cell r="A200">
            <v>41100</v>
          </cell>
          <cell r="B200">
            <v>31.61</v>
          </cell>
          <cell r="C200">
            <v>38.76</v>
          </cell>
          <cell r="D200">
            <v>48.91</v>
          </cell>
          <cell r="E200">
            <v>32.01</v>
          </cell>
          <cell r="I200">
            <v>37.822499999999998</v>
          </cell>
        </row>
        <row r="201">
          <cell r="A201">
            <v>41101</v>
          </cell>
          <cell r="B201">
            <v>31.6</v>
          </cell>
          <cell r="C201">
            <v>38.630000000000003</v>
          </cell>
          <cell r="D201">
            <v>48.93</v>
          </cell>
          <cell r="E201">
            <v>32.08</v>
          </cell>
          <cell r="I201">
            <v>37.81</v>
          </cell>
        </row>
        <row r="202">
          <cell r="A202">
            <v>41102</v>
          </cell>
          <cell r="B202">
            <v>31.6</v>
          </cell>
          <cell r="C202">
            <v>38.57</v>
          </cell>
          <cell r="D202">
            <v>48.9</v>
          </cell>
          <cell r="E202">
            <v>32.24</v>
          </cell>
          <cell r="I202">
            <v>37.827500000000001</v>
          </cell>
        </row>
        <row r="203">
          <cell r="A203">
            <v>41103</v>
          </cell>
          <cell r="B203">
            <v>31.67</v>
          </cell>
          <cell r="C203">
            <v>38.51</v>
          </cell>
          <cell r="D203">
            <v>48.76</v>
          </cell>
          <cell r="E203">
            <v>31.95</v>
          </cell>
          <cell r="I203">
            <v>37.722499999999997</v>
          </cell>
        </row>
        <row r="204">
          <cell r="A204">
            <v>41104</v>
          </cell>
          <cell r="B204">
            <v>31.67</v>
          </cell>
          <cell r="C204">
            <v>38.51</v>
          </cell>
          <cell r="D204">
            <v>48.76</v>
          </cell>
          <cell r="E204">
            <v>31.95</v>
          </cell>
          <cell r="I204">
            <v>37.722499999999997</v>
          </cell>
        </row>
        <row r="205">
          <cell r="A205">
            <v>41105</v>
          </cell>
          <cell r="B205">
            <v>31.67</v>
          </cell>
          <cell r="C205">
            <v>38.51</v>
          </cell>
          <cell r="D205">
            <v>48.76</v>
          </cell>
          <cell r="E205">
            <v>31.95</v>
          </cell>
          <cell r="I205">
            <v>37.722499999999997</v>
          </cell>
        </row>
        <row r="206">
          <cell r="A206">
            <v>41106</v>
          </cell>
          <cell r="B206">
            <v>31.49</v>
          </cell>
          <cell r="C206">
            <v>38.43</v>
          </cell>
          <cell r="D206">
            <v>48.9</v>
          </cell>
          <cell r="E206">
            <v>32.06</v>
          </cell>
          <cell r="I206">
            <v>37.72</v>
          </cell>
        </row>
        <row r="207">
          <cell r="A207">
            <v>41107</v>
          </cell>
          <cell r="B207">
            <v>31.42</v>
          </cell>
          <cell r="C207">
            <v>38.520000000000003</v>
          </cell>
          <cell r="D207">
            <v>49.11</v>
          </cell>
          <cell r="E207">
            <v>32.18</v>
          </cell>
          <cell r="I207">
            <v>37.807499999999997</v>
          </cell>
        </row>
        <row r="208">
          <cell r="A208">
            <v>41108</v>
          </cell>
          <cell r="B208">
            <v>31.49</v>
          </cell>
          <cell r="C208">
            <v>38.61</v>
          </cell>
          <cell r="D208">
            <v>49.2</v>
          </cell>
          <cell r="E208">
            <v>32.33</v>
          </cell>
          <cell r="I208">
            <v>37.907499999999999</v>
          </cell>
        </row>
        <row r="209">
          <cell r="A209">
            <v>41109</v>
          </cell>
          <cell r="B209">
            <v>31.49</v>
          </cell>
          <cell r="C209">
            <v>38.58</v>
          </cell>
          <cell r="D209">
            <v>49.19</v>
          </cell>
          <cell r="E209">
            <v>32.520000000000003</v>
          </cell>
          <cell r="I209">
            <v>37.945</v>
          </cell>
        </row>
        <row r="210">
          <cell r="A210">
            <v>41110</v>
          </cell>
          <cell r="B210">
            <v>31.58</v>
          </cell>
          <cell r="C210">
            <v>38.64</v>
          </cell>
          <cell r="D210">
            <v>49.49</v>
          </cell>
          <cell r="E210">
            <v>32.75</v>
          </cell>
          <cell r="I210">
            <v>38.115000000000002</v>
          </cell>
        </row>
        <row r="211">
          <cell r="A211">
            <v>41111</v>
          </cell>
          <cell r="B211">
            <v>31.58</v>
          </cell>
          <cell r="C211">
            <v>38.64</v>
          </cell>
          <cell r="D211">
            <v>49.49</v>
          </cell>
          <cell r="E211">
            <v>32.75</v>
          </cell>
          <cell r="I211">
            <v>38.115000000000002</v>
          </cell>
        </row>
        <row r="212">
          <cell r="A212">
            <v>41112</v>
          </cell>
          <cell r="B212">
            <v>31.58</v>
          </cell>
          <cell r="C212">
            <v>38.64</v>
          </cell>
          <cell r="D212">
            <v>49.49</v>
          </cell>
          <cell r="E212">
            <v>32.75</v>
          </cell>
          <cell r="I212">
            <v>38.115000000000002</v>
          </cell>
        </row>
        <row r="213">
          <cell r="A213">
            <v>41113</v>
          </cell>
          <cell r="B213">
            <v>31.6</v>
          </cell>
          <cell r="C213">
            <v>38.200000000000003</v>
          </cell>
          <cell r="D213">
            <v>49.15</v>
          </cell>
          <cell r="E213">
            <v>32.49</v>
          </cell>
          <cell r="I213">
            <v>37.860000000000007</v>
          </cell>
        </row>
        <row r="214">
          <cell r="A214">
            <v>41114</v>
          </cell>
          <cell r="B214">
            <v>31.65</v>
          </cell>
          <cell r="C214">
            <v>38.28</v>
          </cell>
          <cell r="D214">
            <v>49.03</v>
          </cell>
          <cell r="E214">
            <v>32.369999999999997</v>
          </cell>
          <cell r="I214">
            <v>37.832500000000003</v>
          </cell>
        </row>
        <row r="215">
          <cell r="A215">
            <v>41115</v>
          </cell>
          <cell r="B215">
            <v>31.67</v>
          </cell>
          <cell r="C215">
            <v>38.1</v>
          </cell>
          <cell r="D215">
            <v>48.96</v>
          </cell>
          <cell r="E215">
            <v>32.15</v>
          </cell>
          <cell r="I215">
            <v>37.720000000000006</v>
          </cell>
        </row>
        <row r="216">
          <cell r="A216">
            <v>41116</v>
          </cell>
          <cell r="B216">
            <v>31.5</v>
          </cell>
          <cell r="C216">
            <v>38.15</v>
          </cell>
          <cell r="D216">
            <v>48.7</v>
          </cell>
          <cell r="E216">
            <v>32.369999999999997</v>
          </cell>
          <cell r="I216">
            <v>37.68</v>
          </cell>
        </row>
        <row r="217">
          <cell r="A217">
            <v>41117</v>
          </cell>
          <cell r="B217">
            <v>31.45</v>
          </cell>
          <cell r="C217">
            <v>38.49</v>
          </cell>
          <cell r="D217">
            <v>49.19</v>
          </cell>
          <cell r="E217">
            <v>32.54</v>
          </cell>
          <cell r="I217">
            <v>37.917499999999997</v>
          </cell>
        </row>
        <row r="218">
          <cell r="A218">
            <v>41118</v>
          </cell>
          <cell r="B218">
            <v>31.45</v>
          </cell>
          <cell r="C218">
            <v>38.49</v>
          </cell>
          <cell r="D218">
            <v>49.19</v>
          </cell>
          <cell r="E218">
            <v>32.54</v>
          </cell>
          <cell r="I218">
            <v>37.917499999999997</v>
          </cell>
        </row>
        <row r="219">
          <cell r="A219">
            <v>41119</v>
          </cell>
          <cell r="B219">
            <v>31.45</v>
          </cell>
          <cell r="C219">
            <v>38.49</v>
          </cell>
          <cell r="D219">
            <v>49.19</v>
          </cell>
          <cell r="E219">
            <v>32.54</v>
          </cell>
          <cell r="I219">
            <v>37.917499999999997</v>
          </cell>
        </row>
        <row r="220">
          <cell r="A220">
            <v>41120</v>
          </cell>
          <cell r="B220">
            <v>31.41</v>
          </cell>
          <cell r="C220">
            <v>38.520000000000003</v>
          </cell>
          <cell r="D220">
            <v>49.28</v>
          </cell>
          <cell r="E220">
            <v>32.72</v>
          </cell>
          <cell r="I220">
            <v>37.982500000000002</v>
          </cell>
        </row>
        <row r="221">
          <cell r="A221">
            <v>41121</v>
          </cell>
          <cell r="B221">
            <v>31.45</v>
          </cell>
          <cell r="C221">
            <v>38.46</v>
          </cell>
          <cell r="D221">
            <v>49.32</v>
          </cell>
          <cell r="E221">
            <v>32.880000000000003</v>
          </cell>
          <cell r="I221">
            <v>38.027499999999996</v>
          </cell>
        </row>
        <row r="222">
          <cell r="A222">
            <v>41122</v>
          </cell>
          <cell r="B222">
            <v>31.4</v>
          </cell>
          <cell r="C222">
            <v>38.47</v>
          </cell>
          <cell r="D222">
            <v>49.08</v>
          </cell>
          <cell r="E222">
            <v>32.76</v>
          </cell>
          <cell r="I222">
            <v>37.927500000000002</v>
          </cell>
        </row>
        <row r="223">
          <cell r="A223">
            <v>41123</v>
          </cell>
          <cell r="B223">
            <v>31.37</v>
          </cell>
          <cell r="C223">
            <v>38.520000000000003</v>
          </cell>
          <cell r="D223">
            <v>49</v>
          </cell>
          <cell r="E223">
            <v>32.049999999999997</v>
          </cell>
          <cell r="I223">
            <v>37.734999999999999</v>
          </cell>
        </row>
        <row r="224">
          <cell r="A224">
            <v>41124</v>
          </cell>
          <cell r="B224">
            <v>31.47</v>
          </cell>
          <cell r="C224">
            <v>38.19</v>
          </cell>
          <cell r="D224">
            <v>48.72</v>
          </cell>
          <cell r="E224">
            <v>32.799999999999997</v>
          </cell>
          <cell r="I224">
            <v>37.795000000000002</v>
          </cell>
        </row>
        <row r="225">
          <cell r="A225">
            <v>41125</v>
          </cell>
          <cell r="B225">
            <v>31.45</v>
          </cell>
          <cell r="C225">
            <v>38.369999999999997</v>
          </cell>
          <cell r="D225">
            <v>48.66</v>
          </cell>
          <cell r="E225">
            <v>32.840000000000003</v>
          </cell>
          <cell r="I225">
            <v>37.83</v>
          </cell>
        </row>
        <row r="226">
          <cell r="A226">
            <v>41126</v>
          </cell>
          <cell r="B226">
            <v>31.45</v>
          </cell>
          <cell r="C226">
            <v>38.369999999999997</v>
          </cell>
          <cell r="D226">
            <v>48.66</v>
          </cell>
          <cell r="E226">
            <v>32.840000000000003</v>
          </cell>
          <cell r="I226">
            <v>37.83</v>
          </cell>
        </row>
        <row r="227">
          <cell r="A227">
            <v>41127</v>
          </cell>
          <cell r="B227">
            <v>31.33</v>
          </cell>
          <cell r="C227">
            <v>38.72</v>
          </cell>
          <cell r="D227">
            <v>48.84</v>
          </cell>
          <cell r="E227">
            <v>32.97</v>
          </cell>
          <cell r="I227">
            <v>37.965000000000003</v>
          </cell>
        </row>
        <row r="228">
          <cell r="A228">
            <v>41128</v>
          </cell>
          <cell r="B228">
            <v>31.33</v>
          </cell>
          <cell r="C228">
            <v>38.71</v>
          </cell>
          <cell r="D228">
            <v>48.7</v>
          </cell>
          <cell r="E228">
            <v>32.97</v>
          </cell>
          <cell r="I228">
            <v>37.927499999999995</v>
          </cell>
        </row>
        <row r="229">
          <cell r="A229">
            <v>41129</v>
          </cell>
          <cell r="B229">
            <v>31.38</v>
          </cell>
          <cell r="C229">
            <v>38.770000000000003</v>
          </cell>
          <cell r="D229">
            <v>48.89</v>
          </cell>
          <cell r="E229">
            <v>32.97</v>
          </cell>
          <cell r="I229">
            <v>38.002499999999998</v>
          </cell>
        </row>
        <row r="230">
          <cell r="A230">
            <v>41130</v>
          </cell>
          <cell r="B230">
            <v>31.33</v>
          </cell>
          <cell r="C230">
            <v>38.659999999999997</v>
          </cell>
          <cell r="D230">
            <v>49</v>
          </cell>
          <cell r="E230">
            <v>32.979999999999997</v>
          </cell>
          <cell r="I230">
            <v>37.9925</v>
          </cell>
        </row>
        <row r="231">
          <cell r="A231">
            <v>41131</v>
          </cell>
          <cell r="B231">
            <v>31.32</v>
          </cell>
          <cell r="C231">
            <v>38.409999999999997</v>
          </cell>
          <cell r="D231">
            <v>48.87</v>
          </cell>
          <cell r="E231">
            <v>32.99</v>
          </cell>
          <cell r="I231">
            <v>37.897500000000001</v>
          </cell>
        </row>
        <row r="232">
          <cell r="A232">
            <v>41132</v>
          </cell>
          <cell r="B232">
            <v>31.32</v>
          </cell>
          <cell r="C232">
            <v>38.409999999999997</v>
          </cell>
          <cell r="D232">
            <v>48.87</v>
          </cell>
          <cell r="E232">
            <v>32.99</v>
          </cell>
          <cell r="I232">
            <v>37.897500000000001</v>
          </cell>
        </row>
        <row r="233">
          <cell r="A233">
            <v>41133</v>
          </cell>
          <cell r="B233">
            <v>31.32</v>
          </cell>
          <cell r="C233">
            <v>38.409999999999997</v>
          </cell>
          <cell r="D233">
            <v>48.87</v>
          </cell>
          <cell r="E233">
            <v>32.99</v>
          </cell>
          <cell r="I233">
            <v>37.897500000000001</v>
          </cell>
        </row>
        <row r="234">
          <cell r="A234">
            <v>41134</v>
          </cell>
          <cell r="B234">
            <v>31.36</v>
          </cell>
          <cell r="C234">
            <v>38.369999999999997</v>
          </cell>
          <cell r="D234">
            <v>48.84</v>
          </cell>
          <cell r="E234">
            <v>32.85</v>
          </cell>
          <cell r="I234">
            <v>37.854999999999997</v>
          </cell>
        </row>
        <row r="235">
          <cell r="A235">
            <v>41135</v>
          </cell>
          <cell r="B235">
            <v>31.3</v>
          </cell>
          <cell r="C235">
            <v>38.53</v>
          </cell>
          <cell r="D235">
            <v>49.02</v>
          </cell>
          <cell r="E235">
            <v>32.82</v>
          </cell>
          <cell r="I235">
            <v>37.917499999999997</v>
          </cell>
        </row>
        <row r="236">
          <cell r="A236">
            <v>41136</v>
          </cell>
          <cell r="B236">
            <v>31.37</v>
          </cell>
          <cell r="C236">
            <v>38.549999999999997</v>
          </cell>
          <cell r="D236">
            <v>49.05</v>
          </cell>
          <cell r="E236">
            <v>32.729999999999997</v>
          </cell>
          <cell r="I236">
            <v>37.924999999999997</v>
          </cell>
        </row>
        <row r="237">
          <cell r="A237">
            <v>41137</v>
          </cell>
          <cell r="B237">
            <v>31.37</v>
          </cell>
          <cell r="C237">
            <v>38.49</v>
          </cell>
          <cell r="D237">
            <v>49.09</v>
          </cell>
          <cell r="E237">
            <v>32.83</v>
          </cell>
          <cell r="I237">
            <v>37.945</v>
          </cell>
        </row>
        <row r="238">
          <cell r="A238">
            <v>41138</v>
          </cell>
          <cell r="B238">
            <v>31.35</v>
          </cell>
          <cell r="C238">
            <v>38.619999999999997</v>
          </cell>
          <cell r="D238">
            <v>49.2</v>
          </cell>
          <cell r="E238">
            <v>32.83</v>
          </cell>
          <cell r="I238">
            <v>38</v>
          </cell>
        </row>
        <row r="239">
          <cell r="A239">
            <v>41139</v>
          </cell>
          <cell r="B239">
            <v>31.35</v>
          </cell>
          <cell r="C239">
            <v>38.619999999999997</v>
          </cell>
          <cell r="D239">
            <v>49.2</v>
          </cell>
          <cell r="E239">
            <v>32.83</v>
          </cell>
          <cell r="I239">
            <v>38</v>
          </cell>
        </row>
        <row r="240">
          <cell r="A240">
            <v>41140</v>
          </cell>
          <cell r="B240">
            <v>31.35</v>
          </cell>
          <cell r="C240">
            <v>38.619999999999997</v>
          </cell>
          <cell r="D240">
            <v>49.2</v>
          </cell>
          <cell r="E240">
            <v>32.83</v>
          </cell>
          <cell r="I240">
            <v>38</v>
          </cell>
        </row>
        <row r="241">
          <cell r="A241">
            <v>41141</v>
          </cell>
          <cell r="B241">
            <v>31.37</v>
          </cell>
          <cell r="C241">
            <v>38.57</v>
          </cell>
          <cell r="D241">
            <v>49.09</v>
          </cell>
          <cell r="E241">
            <v>32.619999999999997</v>
          </cell>
          <cell r="I241">
            <v>37.912500000000001</v>
          </cell>
        </row>
        <row r="242">
          <cell r="A242">
            <v>41142</v>
          </cell>
          <cell r="B242">
            <v>31.35</v>
          </cell>
          <cell r="C242">
            <v>38.619999999999997</v>
          </cell>
          <cell r="D242">
            <v>49.14</v>
          </cell>
          <cell r="E242">
            <v>32.659999999999997</v>
          </cell>
          <cell r="I242">
            <v>37.942499999999995</v>
          </cell>
        </row>
        <row r="243">
          <cell r="A243">
            <v>41143</v>
          </cell>
          <cell r="B243">
            <v>31.28</v>
          </cell>
          <cell r="C243">
            <v>38.909999999999997</v>
          </cell>
          <cell r="D243">
            <v>49.23</v>
          </cell>
          <cell r="E243">
            <v>32.58</v>
          </cell>
          <cell r="I243">
            <v>38</v>
          </cell>
        </row>
        <row r="244">
          <cell r="A244">
            <v>41144</v>
          </cell>
          <cell r="B244">
            <v>31.14</v>
          </cell>
          <cell r="C244">
            <v>38.94</v>
          </cell>
          <cell r="D244">
            <v>49.37</v>
          </cell>
          <cell r="E244">
            <v>32.630000000000003</v>
          </cell>
          <cell r="I244">
            <v>38.019999999999996</v>
          </cell>
        </row>
        <row r="245">
          <cell r="A245">
            <v>41145</v>
          </cell>
          <cell r="B245">
            <v>31.07</v>
          </cell>
          <cell r="C245">
            <v>38.92</v>
          </cell>
          <cell r="D245">
            <v>49.17</v>
          </cell>
          <cell r="E245">
            <v>32.29</v>
          </cell>
          <cell r="I245">
            <v>37.862500000000004</v>
          </cell>
        </row>
        <row r="246">
          <cell r="A246">
            <v>41146</v>
          </cell>
          <cell r="B246">
            <v>31.07</v>
          </cell>
          <cell r="C246">
            <v>38.92</v>
          </cell>
          <cell r="D246">
            <v>49.17</v>
          </cell>
          <cell r="E246">
            <v>32.29</v>
          </cell>
          <cell r="I246">
            <v>37.862500000000004</v>
          </cell>
        </row>
        <row r="247">
          <cell r="A247">
            <v>41147</v>
          </cell>
          <cell r="B247">
            <v>31.07</v>
          </cell>
          <cell r="C247">
            <v>38.92</v>
          </cell>
          <cell r="D247">
            <v>49.17</v>
          </cell>
          <cell r="E247">
            <v>32.29</v>
          </cell>
          <cell r="I247">
            <v>37.862500000000004</v>
          </cell>
        </row>
        <row r="248">
          <cell r="A248">
            <v>41148</v>
          </cell>
          <cell r="B248">
            <v>31.1</v>
          </cell>
          <cell r="C248">
            <v>38.81</v>
          </cell>
          <cell r="D248">
            <v>49.08</v>
          </cell>
          <cell r="E248">
            <v>32.21</v>
          </cell>
          <cell r="I248">
            <v>37.799999999999997</v>
          </cell>
        </row>
        <row r="249">
          <cell r="A249">
            <v>41149</v>
          </cell>
          <cell r="B249">
            <v>31.19</v>
          </cell>
          <cell r="C249">
            <v>38.799999999999997</v>
          </cell>
          <cell r="D249">
            <v>49.06</v>
          </cell>
          <cell r="E249">
            <v>32.159999999999997</v>
          </cell>
          <cell r="I249">
            <v>37.802499999999995</v>
          </cell>
        </row>
        <row r="250">
          <cell r="A250">
            <v>41150</v>
          </cell>
          <cell r="B250">
            <v>31.15</v>
          </cell>
          <cell r="C250">
            <v>39.03</v>
          </cell>
          <cell r="D250">
            <v>49.19</v>
          </cell>
          <cell r="E250">
            <v>32.17</v>
          </cell>
          <cell r="I250">
            <v>37.885000000000005</v>
          </cell>
        </row>
        <row r="251">
          <cell r="A251">
            <v>41151</v>
          </cell>
          <cell r="B251">
            <v>31.24</v>
          </cell>
          <cell r="C251">
            <v>39.07</v>
          </cell>
          <cell r="D251">
            <v>49.34</v>
          </cell>
          <cell r="E251">
            <v>32.15</v>
          </cell>
          <cell r="I251">
            <v>37.950000000000003</v>
          </cell>
        </row>
        <row r="252">
          <cell r="A252">
            <v>41152</v>
          </cell>
          <cell r="B252">
            <v>31.25</v>
          </cell>
          <cell r="C252">
            <v>39.020000000000003</v>
          </cell>
          <cell r="D252">
            <v>49.23</v>
          </cell>
          <cell r="E252">
            <v>32.04</v>
          </cell>
          <cell r="I252">
            <v>37.884999999999998</v>
          </cell>
        </row>
        <row r="253">
          <cell r="A253">
            <v>41153</v>
          </cell>
          <cell r="B253">
            <v>31.2</v>
          </cell>
          <cell r="C253">
            <v>38.97</v>
          </cell>
          <cell r="D253">
            <v>49.17</v>
          </cell>
          <cell r="E253">
            <v>32.03</v>
          </cell>
          <cell r="I253">
            <v>37.842500000000001</v>
          </cell>
        </row>
        <row r="254">
          <cell r="A254">
            <v>41154</v>
          </cell>
          <cell r="B254">
            <v>31.2</v>
          </cell>
          <cell r="C254">
            <v>38.97</v>
          </cell>
          <cell r="D254">
            <v>49.17</v>
          </cell>
          <cell r="E254">
            <v>32.03</v>
          </cell>
          <cell r="I254">
            <v>37.842500000000001</v>
          </cell>
        </row>
        <row r="255">
          <cell r="A255">
            <v>41155</v>
          </cell>
          <cell r="B255">
            <v>31.12</v>
          </cell>
          <cell r="C255">
            <v>39</v>
          </cell>
          <cell r="D255">
            <v>49.25</v>
          </cell>
          <cell r="E255">
            <v>32.83</v>
          </cell>
          <cell r="I255">
            <v>38.049999999999997</v>
          </cell>
        </row>
        <row r="256">
          <cell r="A256">
            <v>41156</v>
          </cell>
          <cell r="B256">
            <v>31.03</v>
          </cell>
          <cell r="C256">
            <v>38.97</v>
          </cell>
          <cell r="D256">
            <v>49.18</v>
          </cell>
          <cell r="E256">
            <v>31.61</v>
          </cell>
          <cell r="I256">
            <v>37.697500000000005</v>
          </cell>
        </row>
        <row r="257">
          <cell r="A257">
            <v>41157</v>
          </cell>
          <cell r="B257">
            <v>31.1</v>
          </cell>
          <cell r="C257">
            <v>38.880000000000003</v>
          </cell>
          <cell r="D257">
            <v>49.23</v>
          </cell>
          <cell r="E257">
            <v>31.62</v>
          </cell>
          <cell r="I257">
            <v>37.707500000000003</v>
          </cell>
        </row>
        <row r="258">
          <cell r="A258">
            <v>41158</v>
          </cell>
          <cell r="B258">
            <v>31.1</v>
          </cell>
          <cell r="C258">
            <v>39.08</v>
          </cell>
          <cell r="D258">
            <v>49.34</v>
          </cell>
          <cell r="E258">
            <v>31.56</v>
          </cell>
          <cell r="I258">
            <v>37.770000000000003</v>
          </cell>
        </row>
        <row r="259">
          <cell r="A259">
            <v>41159</v>
          </cell>
          <cell r="B259">
            <v>31.1</v>
          </cell>
          <cell r="C259">
            <v>39.08</v>
          </cell>
          <cell r="D259">
            <v>49.34</v>
          </cell>
          <cell r="E259">
            <v>31.56</v>
          </cell>
          <cell r="I259">
            <v>37.770000000000003</v>
          </cell>
        </row>
        <row r="260">
          <cell r="A260">
            <v>41160</v>
          </cell>
          <cell r="B260">
            <v>31.1</v>
          </cell>
          <cell r="C260">
            <v>39.19</v>
          </cell>
          <cell r="D260">
            <v>49.43</v>
          </cell>
          <cell r="E260">
            <v>31.9</v>
          </cell>
          <cell r="I260">
            <v>37.905000000000001</v>
          </cell>
        </row>
        <row r="261">
          <cell r="A261">
            <v>41161</v>
          </cell>
          <cell r="B261">
            <v>31.1</v>
          </cell>
          <cell r="C261">
            <v>39.19</v>
          </cell>
          <cell r="D261">
            <v>49.43</v>
          </cell>
          <cell r="E261">
            <v>31.9</v>
          </cell>
          <cell r="I261">
            <v>37.905000000000001</v>
          </cell>
        </row>
        <row r="262">
          <cell r="A262">
            <v>41162</v>
          </cell>
          <cell r="B262">
            <v>30.93</v>
          </cell>
          <cell r="C262">
            <v>39.450000000000003</v>
          </cell>
          <cell r="D262">
            <v>49.4</v>
          </cell>
          <cell r="E262">
            <v>31.94</v>
          </cell>
          <cell r="I262">
            <v>37.93</v>
          </cell>
        </row>
        <row r="263">
          <cell r="A263">
            <v>41163</v>
          </cell>
          <cell r="B263">
            <v>30.96</v>
          </cell>
          <cell r="C263">
            <v>39.43</v>
          </cell>
          <cell r="D263">
            <v>49.41</v>
          </cell>
          <cell r="E263">
            <v>31.86</v>
          </cell>
          <cell r="I263">
            <v>37.914999999999999</v>
          </cell>
        </row>
        <row r="264">
          <cell r="A264">
            <v>41164</v>
          </cell>
          <cell r="B264">
            <v>30.91</v>
          </cell>
          <cell r="C264">
            <v>39.630000000000003</v>
          </cell>
          <cell r="D264">
            <v>49.56</v>
          </cell>
          <cell r="E264">
            <v>32.15</v>
          </cell>
          <cell r="I264">
            <v>38.0625</v>
          </cell>
        </row>
        <row r="265">
          <cell r="A265">
            <v>41165</v>
          </cell>
          <cell r="B265">
            <v>30.85</v>
          </cell>
          <cell r="C265">
            <v>39.72</v>
          </cell>
          <cell r="D265">
            <v>49.59</v>
          </cell>
          <cell r="E265">
            <v>32.18</v>
          </cell>
          <cell r="I265">
            <v>38.085000000000001</v>
          </cell>
        </row>
        <row r="266">
          <cell r="A266">
            <v>41166</v>
          </cell>
          <cell r="B266">
            <v>30.73</v>
          </cell>
          <cell r="C266">
            <v>39.83</v>
          </cell>
          <cell r="D266">
            <v>49.55</v>
          </cell>
          <cell r="E266">
            <v>32.299999999999997</v>
          </cell>
          <cell r="I266">
            <v>38.102499999999999</v>
          </cell>
        </row>
        <row r="267">
          <cell r="A267">
            <v>41167</v>
          </cell>
          <cell r="B267">
            <v>30.67</v>
          </cell>
          <cell r="C267">
            <v>39.81</v>
          </cell>
          <cell r="D267">
            <v>49.53</v>
          </cell>
          <cell r="E267">
            <v>32.29</v>
          </cell>
          <cell r="I267">
            <v>38.075000000000003</v>
          </cell>
        </row>
        <row r="268">
          <cell r="A268">
            <v>41168</v>
          </cell>
          <cell r="B268">
            <v>30.67</v>
          </cell>
          <cell r="C268">
            <v>39.81</v>
          </cell>
          <cell r="D268">
            <v>49.53</v>
          </cell>
          <cell r="E268">
            <v>32.29</v>
          </cell>
          <cell r="I268">
            <v>38.075000000000003</v>
          </cell>
        </row>
        <row r="269">
          <cell r="A269">
            <v>41169</v>
          </cell>
          <cell r="B269">
            <v>30.65</v>
          </cell>
          <cell r="C269">
            <v>40.119999999999997</v>
          </cell>
          <cell r="D269">
            <v>49.62</v>
          </cell>
          <cell r="E269">
            <v>32.17</v>
          </cell>
          <cell r="I269">
            <v>38.14</v>
          </cell>
        </row>
        <row r="270">
          <cell r="A270">
            <v>41170</v>
          </cell>
          <cell r="B270">
            <v>30.75</v>
          </cell>
          <cell r="C270">
            <v>40.17</v>
          </cell>
          <cell r="D270">
            <v>49.83</v>
          </cell>
          <cell r="E270">
            <v>32</v>
          </cell>
          <cell r="I270">
            <v>38.1875</v>
          </cell>
        </row>
        <row r="271">
          <cell r="A271">
            <v>41171</v>
          </cell>
          <cell r="B271">
            <v>30.74</v>
          </cell>
          <cell r="C271">
            <v>39.97</v>
          </cell>
          <cell r="D271">
            <v>49.83</v>
          </cell>
          <cell r="E271">
            <v>31.89</v>
          </cell>
          <cell r="I271">
            <v>38.107500000000002</v>
          </cell>
        </row>
        <row r="272">
          <cell r="A272">
            <v>41172</v>
          </cell>
          <cell r="B272">
            <v>30.68</v>
          </cell>
          <cell r="C272">
            <v>39.950000000000003</v>
          </cell>
          <cell r="D272">
            <v>49.7</v>
          </cell>
          <cell r="E272">
            <v>31.99</v>
          </cell>
          <cell r="I272">
            <v>38.08</v>
          </cell>
        </row>
        <row r="273">
          <cell r="A273">
            <v>41173</v>
          </cell>
          <cell r="B273">
            <v>30.71</v>
          </cell>
          <cell r="C273">
            <v>39.72</v>
          </cell>
          <cell r="D273">
            <v>49.7</v>
          </cell>
          <cell r="E273">
            <v>31.94</v>
          </cell>
          <cell r="I273">
            <v>38.017500000000005</v>
          </cell>
        </row>
        <row r="274">
          <cell r="A274">
            <v>41174</v>
          </cell>
          <cell r="B274">
            <v>30.7</v>
          </cell>
          <cell r="C274">
            <v>39.799999999999997</v>
          </cell>
          <cell r="D274">
            <v>49.83</v>
          </cell>
          <cell r="E274">
            <v>32.04</v>
          </cell>
          <cell r="I274">
            <v>38.092500000000001</v>
          </cell>
        </row>
        <row r="275">
          <cell r="A275">
            <v>41175</v>
          </cell>
          <cell r="B275">
            <v>30.7</v>
          </cell>
          <cell r="C275">
            <v>39.799999999999997</v>
          </cell>
          <cell r="D275">
            <v>49.83</v>
          </cell>
          <cell r="E275">
            <v>32.04</v>
          </cell>
          <cell r="I275">
            <v>38.092500000000001</v>
          </cell>
        </row>
        <row r="276">
          <cell r="A276">
            <v>41176</v>
          </cell>
          <cell r="B276">
            <v>30.78</v>
          </cell>
          <cell r="C276">
            <v>39.74</v>
          </cell>
          <cell r="D276">
            <v>49.8</v>
          </cell>
          <cell r="E276">
            <v>31.93</v>
          </cell>
          <cell r="I276">
            <v>38.0625</v>
          </cell>
        </row>
        <row r="277">
          <cell r="A277">
            <v>41177</v>
          </cell>
          <cell r="B277">
            <v>30.8</v>
          </cell>
          <cell r="C277">
            <v>39.76</v>
          </cell>
          <cell r="D277">
            <v>49.88</v>
          </cell>
          <cell r="E277">
            <v>31.99</v>
          </cell>
          <cell r="I277">
            <v>38.107500000000002</v>
          </cell>
        </row>
        <row r="278">
          <cell r="A278">
            <v>41178</v>
          </cell>
          <cell r="B278">
            <v>30.83</v>
          </cell>
          <cell r="C278">
            <v>39.69</v>
          </cell>
          <cell r="D278">
            <v>49.84</v>
          </cell>
          <cell r="E278">
            <v>31.84</v>
          </cell>
          <cell r="I278">
            <v>38.049999999999997</v>
          </cell>
        </row>
        <row r="279">
          <cell r="A279">
            <v>41179</v>
          </cell>
          <cell r="B279">
            <v>30.85</v>
          </cell>
          <cell r="C279">
            <v>39.630000000000003</v>
          </cell>
          <cell r="D279">
            <v>49.82</v>
          </cell>
          <cell r="E279">
            <v>31.87</v>
          </cell>
          <cell r="I279">
            <v>38.042500000000004</v>
          </cell>
        </row>
        <row r="280">
          <cell r="A280">
            <v>41180</v>
          </cell>
          <cell r="B280">
            <v>30.71</v>
          </cell>
          <cell r="C280">
            <v>39.57</v>
          </cell>
          <cell r="D280">
            <v>49.75</v>
          </cell>
          <cell r="E280">
            <v>31.94</v>
          </cell>
          <cell r="I280">
            <v>37.9925</v>
          </cell>
        </row>
        <row r="281">
          <cell r="A281">
            <v>41181</v>
          </cell>
          <cell r="B281">
            <v>30.65</v>
          </cell>
          <cell r="C281">
            <v>39.549999999999997</v>
          </cell>
          <cell r="D281">
            <v>49.71</v>
          </cell>
          <cell r="E281">
            <v>31.93</v>
          </cell>
          <cell r="I281">
            <v>37.96</v>
          </cell>
        </row>
        <row r="282">
          <cell r="A282">
            <v>41182</v>
          </cell>
          <cell r="B282">
            <v>30.65</v>
          </cell>
          <cell r="C282">
            <v>39.549999999999997</v>
          </cell>
          <cell r="D282">
            <v>49.71</v>
          </cell>
          <cell r="E282">
            <v>31.93</v>
          </cell>
          <cell r="I282">
            <v>37.96</v>
          </cell>
        </row>
        <row r="283">
          <cell r="A283">
            <v>41183</v>
          </cell>
          <cell r="B283">
            <v>30.73</v>
          </cell>
          <cell r="C283">
            <v>39.299999999999997</v>
          </cell>
          <cell r="D283">
            <v>49.46</v>
          </cell>
          <cell r="E283">
            <v>31.69</v>
          </cell>
          <cell r="I283">
            <v>37.795000000000002</v>
          </cell>
        </row>
        <row r="284">
          <cell r="A284">
            <v>41184</v>
          </cell>
          <cell r="B284">
            <v>30.62</v>
          </cell>
          <cell r="C284">
            <v>39.380000000000003</v>
          </cell>
          <cell r="D284">
            <v>49.28</v>
          </cell>
          <cell r="E284">
            <v>31.61</v>
          </cell>
          <cell r="I284">
            <v>37.722499999999997</v>
          </cell>
        </row>
        <row r="285">
          <cell r="A285">
            <v>41185</v>
          </cell>
          <cell r="B285">
            <v>30.59</v>
          </cell>
          <cell r="C285">
            <v>39.380000000000003</v>
          </cell>
          <cell r="D285">
            <v>49.23</v>
          </cell>
          <cell r="E285">
            <v>31.22</v>
          </cell>
          <cell r="I285">
            <v>37.604999999999997</v>
          </cell>
        </row>
        <row r="286">
          <cell r="A286">
            <v>41186</v>
          </cell>
          <cell r="B286">
            <v>30.52</v>
          </cell>
          <cell r="C286">
            <v>39.33</v>
          </cell>
          <cell r="D286">
            <v>49.02</v>
          </cell>
          <cell r="E286">
            <v>31.06</v>
          </cell>
          <cell r="I286">
            <v>37.482500000000002</v>
          </cell>
        </row>
        <row r="287">
          <cell r="A287">
            <v>41187</v>
          </cell>
          <cell r="B287">
            <v>30.4</v>
          </cell>
          <cell r="C287">
            <v>39.47</v>
          </cell>
          <cell r="D287">
            <v>49.13</v>
          </cell>
          <cell r="E287">
            <v>31.04</v>
          </cell>
          <cell r="I287">
            <v>37.51</v>
          </cell>
        </row>
        <row r="288">
          <cell r="A288">
            <v>41188</v>
          </cell>
          <cell r="B288">
            <v>30.44</v>
          </cell>
          <cell r="C288">
            <v>39.479999999999997</v>
          </cell>
          <cell r="D288">
            <v>49.15</v>
          </cell>
          <cell r="E288">
            <v>31.06</v>
          </cell>
          <cell r="I288">
            <v>37.532499999999999</v>
          </cell>
        </row>
        <row r="289">
          <cell r="A289">
            <v>41189</v>
          </cell>
          <cell r="B289">
            <v>30.44</v>
          </cell>
          <cell r="C289">
            <v>39.479999999999997</v>
          </cell>
          <cell r="D289">
            <v>49.15</v>
          </cell>
          <cell r="E289">
            <v>31.06</v>
          </cell>
          <cell r="I289">
            <v>37.532499999999999</v>
          </cell>
        </row>
        <row r="290">
          <cell r="A290">
            <v>41190</v>
          </cell>
          <cell r="B290">
            <v>30.51</v>
          </cell>
          <cell r="C290">
            <v>39.6</v>
          </cell>
          <cell r="D290">
            <v>49.11</v>
          </cell>
          <cell r="E290">
            <v>30.91</v>
          </cell>
          <cell r="I290">
            <v>37.532499999999999</v>
          </cell>
        </row>
        <row r="291">
          <cell r="A291">
            <v>41191</v>
          </cell>
          <cell r="B291">
            <v>30.49</v>
          </cell>
          <cell r="C291">
            <v>39.479999999999997</v>
          </cell>
          <cell r="D291">
            <v>48.8</v>
          </cell>
          <cell r="E291">
            <v>31.06</v>
          </cell>
          <cell r="I291">
            <v>37.457499999999996</v>
          </cell>
        </row>
        <row r="292">
          <cell r="A292">
            <v>41192</v>
          </cell>
          <cell r="B292">
            <v>30.58</v>
          </cell>
          <cell r="C292">
            <v>39.26</v>
          </cell>
          <cell r="D292">
            <v>48.84</v>
          </cell>
          <cell r="E292">
            <v>31.08</v>
          </cell>
          <cell r="I292">
            <v>37.44</v>
          </cell>
        </row>
        <row r="293">
          <cell r="A293">
            <v>41193</v>
          </cell>
          <cell r="B293">
            <v>30.61</v>
          </cell>
          <cell r="C293">
            <v>39.21</v>
          </cell>
          <cell r="D293">
            <v>48.87</v>
          </cell>
          <cell r="E293">
            <v>31.26</v>
          </cell>
          <cell r="I293">
            <v>37.487499999999997</v>
          </cell>
        </row>
        <row r="294">
          <cell r="A294">
            <v>41194</v>
          </cell>
          <cell r="B294">
            <v>30.52</v>
          </cell>
          <cell r="C294">
            <v>39.4</v>
          </cell>
          <cell r="D294">
            <v>48.88</v>
          </cell>
          <cell r="E294">
            <v>31.26</v>
          </cell>
          <cell r="I294">
            <v>37.515000000000001</v>
          </cell>
        </row>
        <row r="295">
          <cell r="A295">
            <v>41195</v>
          </cell>
          <cell r="B295">
            <v>30.51</v>
          </cell>
          <cell r="C295">
            <v>39.5</v>
          </cell>
          <cell r="D295">
            <v>48.89</v>
          </cell>
          <cell r="E295">
            <v>31.26</v>
          </cell>
          <cell r="I295">
            <v>37.54</v>
          </cell>
        </row>
        <row r="296">
          <cell r="A296">
            <v>41196</v>
          </cell>
          <cell r="B296">
            <v>30.51</v>
          </cell>
          <cell r="C296">
            <v>39.5</v>
          </cell>
          <cell r="D296">
            <v>48.89</v>
          </cell>
          <cell r="E296">
            <v>31.26</v>
          </cell>
          <cell r="I296">
            <v>37.54</v>
          </cell>
        </row>
        <row r="297">
          <cell r="A297">
            <v>41197</v>
          </cell>
          <cell r="B297">
            <v>30.6</v>
          </cell>
          <cell r="C297">
            <v>39.380000000000003</v>
          </cell>
          <cell r="D297">
            <v>48.96</v>
          </cell>
          <cell r="E297">
            <v>31.12</v>
          </cell>
          <cell r="I297">
            <v>37.515000000000001</v>
          </cell>
        </row>
        <row r="298">
          <cell r="A298">
            <v>41198</v>
          </cell>
          <cell r="B298">
            <v>30.55</v>
          </cell>
          <cell r="C298">
            <v>39.49</v>
          </cell>
          <cell r="D298">
            <v>48.99</v>
          </cell>
          <cell r="E298">
            <v>31.22</v>
          </cell>
          <cell r="I298">
            <v>37.5625</v>
          </cell>
        </row>
        <row r="299">
          <cell r="A299">
            <v>41199</v>
          </cell>
          <cell r="B299">
            <v>30.49</v>
          </cell>
          <cell r="C299">
            <v>39.840000000000003</v>
          </cell>
          <cell r="D299">
            <v>49.04</v>
          </cell>
          <cell r="E299">
            <v>31.3</v>
          </cell>
          <cell r="I299">
            <v>37.667500000000004</v>
          </cell>
        </row>
        <row r="300">
          <cell r="A300">
            <v>41200</v>
          </cell>
          <cell r="B300">
            <v>30.48</v>
          </cell>
          <cell r="C300">
            <v>39.82</v>
          </cell>
          <cell r="D300">
            <v>49.04</v>
          </cell>
          <cell r="E300">
            <v>31.49</v>
          </cell>
          <cell r="I300">
            <v>37.707500000000003</v>
          </cell>
        </row>
        <row r="301">
          <cell r="A301">
            <v>41201</v>
          </cell>
          <cell r="B301">
            <v>30.54</v>
          </cell>
          <cell r="C301">
            <v>39.79</v>
          </cell>
          <cell r="D301">
            <v>48.93</v>
          </cell>
          <cell r="E301">
            <v>31.53</v>
          </cell>
          <cell r="I301">
            <v>37.697499999999998</v>
          </cell>
        </row>
        <row r="302">
          <cell r="A302">
            <v>41202</v>
          </cell>
          <cell r="B302">
            <v>30.57</v>
          </cell>
          <cell r="C302">
            <v>39.82</v>
          </cell>
          <cell r="D302">
            <v>48.96</v>
          </cell>
          <cell r="E302">
            <v>31.55</v>
          </cell>
          <cell r="I302">
            <v>37.725000000000001</v>
          </cell>
        </row>
        <row r="303">
          <cell r="A303">
            <v>41203</v>
          </cell>
          <cell r="B303">
            <v>30.57</v>
          </cell>
          <cell r="C303">
            <v>39.82</v>
          </cell>
          <cell r="D303">
            <v>48.96</v>
          </cell>
          <cell r="E303">
            <v>31.55</v>
          </cell>
          <cell r="I303">
            <v>37.725000000000001</v>
          </cell>
        </row>
        <row r="304">
          <cell r="A304">
            <v>41204</v>
          </cell>
          <cell r="B304">
            <v>30.62</v>
          </cell>
          <cell r="C304">
            <v>39.82</v>
          </cell>
          <cell r="D304">
            <v>48.92</v>
          </cell>
          <cell r="E304">
            <v>31.46</v>
          </cell>
          <cell r="I304">
            <v>37.704999999999998</v>
          </cell>
        </row>
        <row r="305">
          <cell r="A305">
            <v>41205</v>
          </cell>
          <cell r="B305">
            <v>30.62</v>
          </cell>
          <cell r="C305">
            <v>39.82</v>
          </cell>
          <cell r="D305">
            <v>48.92</v>
          </cell>
          <cell r="E305">
            <v>31.46</v>
          </cell>
          <cell r="I305">
            <v>37.704999999999998</v>
          </cell>
        </row>
        <row r="306">
          <cell r="A306">
            <v>41206</v>
          </cell>
          <cell r="B306">
            <v>30.62</v>
          </cell>
          <cell r="C306">
            <v>39.65</v>
          </cell>
          <cell r="D306">
            <v>48.75</v>
          </cell>
          <cell r="E306">
            <v>31.39</v>
          </cell>
          <cell r="I306">
            <v>37.602499999999999</v>
          </cell>
        </row>
        <row r="307">
          <cell r="A307">
            <v>41207</v>
          </cell>
          <cell r="B307">
            <v>30.56</v>
          </cell>
          <cell r="C307">
            <v>39.54</v>
          </cell>
          <cell r="D307">
            <v>48.9</v>
          </cell>
          <cell r="E307">
            <v>31.54</v>
          </cell>
          <cell r="I307">
            <v>37.634999999999998</v>
          </cell>
        </row>
        <row r="308">
          <cell r="A308">
            <v>41208</v>
          </cell>
          <cell r="B308">
            <v>30.57</v>
          </cell>
          <cell r="C308">
            <v>39.47</v>
          </cell>
          <cell r="D308">
            <v>49.17</v>
          </cell>
          <cell r="E308">
            <v>31.52</v>
          </cell>
          <cell r="I308">
            <v>37.682499999999997</v>
          </cell>
        </row>
        <row r="309">
          <cell r="A309">
            <v>41209</v>
          </cell>
          <cell r="B309">
            <v>30.6</v>
          </cell>
          <cell r="C309">
            <v>39.44</v>
          </cell>
          <cell r="D309">
            <v>49.19</v>
          </cell>
          <cell r="E309">
            <v>31.46</v>
          </cell>
          <cell r="I309">
            <v>37.672499999999999</v>
          </cell>
        </row>
        <row r="310">
          <cell r="A310">
            <v>41210</v>
          </cell>
          <cell r="B310">
            <v>30.6</v>
          </cell>
          <cell r="C310">
            <v>39.44</v>
          </cell>
          <cell r="D310">
            <v>49.19</v>
          </cell>
          <cell r="E310">
            <v>31.46</v>
          </cell>
          <cell r="I310">
            <v>37.672499999999999</v>
          </cell>
        </row>
        <row r="311">
          <cell r="A311">
            <v>41211</v>
          </cell>
          <cell r="B311">
            <v>30.58</v>
          </cell>
          <cell r="C311">
            <v>39.4</v>
          </cell>
          <cell r="D311">
            <v>49.08</v>
          </cell>
          <cell r="E311">
            <v>31.51</v>
          </cell>
          <cell r="I311">
            <v>37.642499999999998</v>
          </cell>
        </row>
        <row r="312">
          <cell r="A312">
            <v>41212</v>
          </cell>
          <cell r="B312">
            <v>30.6</v>
          </cell>
          <cell r="C312">
            <v>39.4</v>
          </cell>
          <cell r="D312">
            <v>48.94</v>
          </cell>
          <cell r="E312">
            <v>31.52</v>
          </cell>
          <cell r="I312">
            <v>37.615000000000002</v>
          </cell>
        </row>
        <row r="313">
          <cell r="A313">
            <v>41213</v>
          </cell>
          <cell r="B313">
            <v>30.55</v>
          </cell>
          <cell r="C313">
            <v>39.49</v>
          </cell>
          <cell r="D313">
            <v>49</v>
          </cell>
          <cell r="E313">
            <v>31.6</v>
          </cell>
          <cell r="I313">
            <v>37.660000000000004</v>
          </cell>
        </row>
        <row r="314">
          <cell r="A314">
            <v>41214</v>
          </cell>
          <cell r="B314">
            <v>30.55</v>
          </cell>
          <cell r="C314">
            <v>39.49</v>
          </cell>
          <cell r="D314">
            <v>49.15</v>
          </cell>
          <cell r="E314">
            <v>31.56</v>
          </cell>
          <cell r="I314">
            <v>37.6875</v>
          </cell>
        </row>
        <row r="315">
          <cell r="A315">
            <v>41215</v>
          </cell>
          <cell r="B315">
            <v>30.59</v>
          </cell>
          <cell r="C315">
            <v>39.43</v>
          </cell>
          <cell r="D315">
            <v>49.17</v>
          </cell>
          <cell r="E315">
            <v>31.68</v>
          </cell>
          <cell r="I315">
            <v>37.717500000000001</v>
          </cell>
        </row>
        <row r="316">
          <cell r="A316">
            <v>41216</v>
          </cell>
          <cell r="B316">
            <v>30.6</v>
          </cell>
          <cell r="C316">
            <v>39.28</v>
          </cell>
          <cell r="D316">
            <v>49.13</v>
          </cell>
          <cell r="E316">
            <v>31.59</v>
          </cell>
          <cell r="I316">
            <v>37.65</v>
          </cell>
        </row>
        <row r="317">
          <cell r="A317">
            <v>41217</v>
          </cell>
          <cell r="B317">
            <v>30.6</v>
          </cell>
          <cell r="C317">
            <v>39.28</v>
          </cell>
          <cell r="D317">
            <v>49.13</v>
          </cell>
          <cell r="E317">
            <v>31.59</v>
          </cell>
          <cell r="I317">
            <v>37.65</v>
          </cell>
        </row>
        <row r="318">
          <cell r="A318">
            <v>41218</v>
          </cell>
          <cell r="B318">
            <v>30.62</v>
          </cell>
          <cell r="C318">
            <v>39.159999999999997</v>
          </cell>
          <cell r="D318">
            <v>48.95</v>
          </cell>
          <cell r="E318">
            <v>31.57</v>
          </cell>
          <cell r="I318">
            <v>37.575000000000003</v>
          </cell>
        </row>
        <row r="319">
          <cell r="A319">
            <v>41219</v>
          </cell>
          <cell r="B319">
            <v>30.67</v>
          </cell>
          <cell r="C319">
            <v>39.1</v>
          </cell>
          <cell r="D319">
            <v>48.89</v>
          </cell>
          <cell r="E319">
            <v>31.68</v>
          </cell>
          <cell r="I319">
            <v>37.585000000000001</v>
          </cell>
        </row>
        <row r="320">
          <cell r="A320">
            <v>41220</v>
          </cell>
          <cell r="B320">
            <v>30.62</v>
          </cell>
          <cell r="C320">
            <v>39.04</v>
          </cell>
          <cell r="D320">
            <v>48.79</v>
          </cell>
          <cell r="E320">
            <v>31.78</v>
          </cell>
          <cell r="I320">
            <v>37.557499999999997</v>
          </cell>
        </row>
        <row r="321">
          <cell r="A321">
            <v>41221</v>
          </cell>
          <cell r="B321">
            <v>30.56</v>
          </cell>
          <cell r="C321">
            <v>38.89</v>
          </cell>
          <cell r="D321">
            <v>48.73</v>
          </cell>
          <cell r="E321">
            <v>31.74</v>
          </cell>
          <cell r="I321">
            <v>37.480000000000004</v>
          </cell>
        </row>
        <row r="322">
          <cell r="A322">
            <v>41222</v>
          </cell>
          <cell r="B322">
            <v>30.51</v>
          </cell>
          <cell r="C322">
            <v>38.85</v>
          </cell>
          <cell r="D322">
            <v>48.71</v>
          </cell>
          <cell r="E322">
            <v>31.65</v>
          </cell>
          <cell r="I322">
            <v>37.43</v>
          </cell>
        </row>
        <row r="323">
          <cell r="A323">
            <v>41223</v>
          </cell>
          <cell r="B323">
            <v>30.51</v>
          </cell>
          <cell r="C323">
            <v>38.69</v>
          </cell>
          <cell r="D323">
            <v>48.46</v>
          </cell>
          <cell r="E323">
            <v>31.56</v>
          </cell>
          <cell r="I323">
            <v>37.305</v>
          </cell>
        </row>
        <row r="324">
          <cell r="A324">
            <v>41224</v>
          </cell>
          <cell r="B324">
            <v>30.51</v>
          </cell>
          <cell r="C324">
            <v>38.69</v>
          </cell>
          <cell r="D324">
            <v>48.46</v>
          </cell>
          <cell r="E324">
            <v>31.56</v>
          </cell>
          <cell r="I324">
            <v>37.305</v>
          </cell>
        </row>
        <row r="325">
          <cell r="A325">
            <v>41225</v>
          </cell>
          <cell r="B325">
            <v>30.49</v>
          </cell>
          <cell r="C325">
            <v>38.68</v>
          </cell>
          <cell r="D325">
            <v>48.37</v>
          </cell>
          <cell r="E325">
            <v>31.6</v>
          </cell>
          <cell r="I325">
            <v>37.284999999999997</v>
          </cell>
        </row>
        <row r="326">
          <cell r="A326">
            <v>41226</v>
          </cell>
          <cell r="B326">
            <v>30.52</v>
          </cell>
          <cell r="C326">
            <v>38.65</v>
          </cell>
          <cell r="D326">
            <v>48.31</v>
          </cell>
          <cell r="E326">
            <v>31.66</v>
          </cell>
          <cell r="I326">
            <v>37.285000000000004</v>
          </cell>
        </row>
        <row r="327">
          <cell r="A327">
            <v>41227</v>
          </cell>
          <cell r="B327">
            <v>30.54</v>
          </cell>
          <cell r="C327">
            <v>38.69</v>
          </cell>
          <cell r="D327">
            <v>48.36</v>
          </cell>
          <cell r="E327">
            <v>31.76</v>
          </cell>
          <cell r="I327">
            <v>37.337499999999999</v>
          </cell>
        </row>
        <row r="328">
          <cell r="A328">
            <v>41228</v>
          </cell>
          <cell r="B328">
            <v>30.56</v>
          </cell>
          <cell r="C328">
            <v>38.78</v>
          </cell>
          <cell r="D328">
            <v>48.3</v>
          </cell>
          <cell r="E328">
            <v>31.54</v>
          </cell>
          <cell r="I328">
            <v>37.295000000000002</v>
          </cell>
        </row>
        <row r="329">
          <cell r="A329">
            <v>41229</v>
          </cell>
          <cell r="B329">
            <v>30.6</v>
          </cell>
          <cell r="C329">
            <v>38.97</v>
          </cell>
          <cell r="D329">
            <v>48.42</v>
          </cell>
          <cell r="E329">
            <v>31.52</v>
          </cell>
          <cell r="I329">
            <v>37.377499999999998</v>
          </cell>
        </row>
        <row r="330">
          <cell r="A330">
            <v>41230</v>
          </cell>
          <cell r="B330">
            <v>30.63</v>
          </cell>
          <cell r="C330">
            <v>38.880000000000003</v>
          </cell>
          <cell r="D330">
            <v>48.51</v>
          </cell>
          <cell r="E330">
            <v>31.47</v>
          </cell>
          <cell r="I330">
            <v>37.372500000000002</v>
          </cell>
        </row>
        <row r="331">
          <cell r="A331">
            <v>41231</v>
          </cell>
          <cell r="B331">
            <v>30.63</v>
          </cell>
          <cell r="C331">
            <v>38.880000000000003</v>
          </cell>
          <cell r="D331">
            <v>48.51</v>
          </cell>
          <cell r="E331">
            <v>31.47</v>
          </cell>
          <cell r="I331">
            <v>37.372500000000002</v>
          </cell>
        </row>
        <row r="332">
          <cell r="A332">
            <v>41232</v>
          </cell>
          <cell r="B332">
            <v>30.58</v>
          </cell>
          <cell r="C332">
            <v>38.880000000000003</v>
          </cell>
          <cell r="D332">
            <v>48.52</v>
          </cell>
          <cell r="E332">
            <v>31.56</v>
          </cell>
          <cell r="I332">
            <v>37.385000000000005</v>
          </cell>
        </row>
        <row r="333">
          <cell r="A333">
            <v>41233</v>
          </cell>
          <cell r="B333">
            <v>30.54</v>
          </cell>
          <cell r="C333">
            <v>38.94</v>
          </cell>
          <cell r="D333">
            <v>48.45</v>
          </cell>
          <cell r="E333">
            <v>31.67</v>
          </cell>
          <cell r="I333">
            <v>37.4</v>
          </cell>
        </row>
        <row r="334">
          <cell r="A334">
            <v>41234</v>
          </cell>
          <cell r="B334">
            <v>30.58</v>
          </cell>
          <cell r="C334">
            <v>38.96</v>
          </cell>
          <cell r="D334">
            <v>48.56</v>
          </cell>
          <cell r="E334">
            <v>31.56</v>
          </cell>
          <cell r="I334">
            <v>37.414999999999999</v>
          </cell>
        </row>
        <row r="335">
          <cell r="A335">
            <v>41235</v>
          </cell>
          <cell r="B335">
            <v>30.56</v>
          </cell>
          <cell r="C335">
            <v>39.18</v>
          </cell>
          <cell r="D335">
            <v>48.68</v>
          </cell>
          <cell r="E335">
            <v>31.6</v>
          </cell>
          <cell r="I335">
            <v>37.504999999999995</v>
          </cell>
        </row>
        <row r="336">
          <cell r="A336">
            <v>41236</v>
          </cell>
          <cell r="B336">
            <v>30.58</v>
          </cell>
          <cell r="C336">
            <v>39.25</v>
          </cell>
          <cell r="D336">
            <v>48.64</v>
          </cell>
          <cell r="E336">
            <v>31.62</v>
          </cell>
          <cell r="I336">
            <v>37.522500000000001</v>
          </cell>
        </row>
        <row r="337">
          <cell r="A337">
            <v>41237</v>
          </cell>
          <cell r="B337">
            <v>30.57</v>
          </cell>
          <cell r="C337">
            <v>39.35</v>
          </cell>
          <cell r="D337">
            <v>48.64</v>
          </cell>
          <cell r="E337">
            <v>31.65</v>
          </cell>
          <cell r="I337">
            <v>37.552500000000002</v>
          </cell>
        </row>
        <row r="338">
          <cell r="A338">
            <v>41238</v>
          </cell>
          <cell r="B338">
            <v>30.57</v>
          </cell>
          <cell r="C338">
            <v>39.35</v>
          </cell>
          <cell r="D338">
            <v>48.64</v>
          </cell>
          <cell r="E338">
            <v>31.65</v>
          </cell>
          <cell r="I338">
            <v>37.552500000000002</v>
          </cell>
        </row>
        <row r="339">
          <cell r="A339">
            <v>41239</v>
          </cell>
          <cell r="B339">
            <v>30.51</v>
          </cell>
          <cell r="C339">
            <v>39.42</v>
          </cell>
          <cell r="D339">
            <v>48.79</v>
          </cell>
          <cell r="E339">
            <v>31.76</v>
          </cell>
          <cell r="I339">
            <v>37.619999999999997</v>
          </cell>
        </row>
        <row r="340">
          <cell r="A340">
            <v>41240</v>
          </cell>
          <cell r="B340">
            <v>30.54</v>
          </cell>
          <cell r="C340">
            <v>39.56</v>
          </cell>
          <cell r="D340">
            <v>48.86</v>
          </cell>
          <cell r="E340">
            <v>31.88</v>
          </cell>
          <cell r="I340">
            <v>37.71</v>
          </cell>
        </row>
        <row r="341">
          <cell r="A341">
            <v>41241</v>
          </cell>
          <cell r="B341">
            <v>30.55</v>
          </cell>
          <cell r="C341">
            <v>39.39</v>
          </cell>
          <cell r="D341">
            <v>48.8</v>
          </cell>
          <cell r="E341">
            <v>31.74</v>
          </cell>
          <cell r="I341">
            <v>37.619999999999997</v>
          </cell>
        </row>
        <row r="342">
          <cell r="A342">
            <v>41242</v>
          </cell>
          <cell r="B342">
            <v>30.59</v>
          </cell>
          <cell r="C342">
            <v>39.49</v>
          </cell>
          <cell r="D342">
            <v>48.87</v>
          </cell>
          <cell r="E342">
            <v>31.87</v>
          </cell>
          <cell r="I342">
            <v>37.704999999999998</v>
          </cell>
        </row>
        <row r="343">
          <cell r="A343">
            <v>41243</v>
          </cell>
          <cell r="B343">
            <v>30.56</v>
          </cell>
          <cell r="C343">
            <v>39.54</v>
          </cell>
          <cell r="D343">
            <v>48.91</v>
          </cell>
          <cell r="E343">
            <v>31.75</v>
          </cell>
          <cell r="I343">
            <v>37.69</v>
          </cell>
        </row>
        <row r="344">
          <cell r="A344">
            <v>41244</v>
          </cell>
          <cell r="B344">
            <v>30.54</v>
          </cell>
          <cell r="C344">
            <v>39.6</v>
          </cell>
          <cell r="D344">
            <v>48.9</v>
          </cell>
          <cell r="E344">
            <v>31.67</v>
          </cell>
          <cell r="I344">
            <v>37.677499999999995</v>
          </cell>
        </row>
        <row r="345">
          <cell r="A345">
            <v>41245</v>
          </cell>
          <cell r="B345">
            <v>30.54</v>
          </cell>
          <cell r="C345">
            <v>39.6</v>
          </cell>
          <cell r="D345">
            <v>48.9</v>
          </cell>
          <cell r="E345">
            <v>31.67</v>
          </cell>
          <cell r="I345">
            <v>37.677499999999995</v>
          </cell>
        </row>
        <row r="346">
          <cell r="A346">
            <v>41246</v>
          </cell>
          <cell r="B346">
            <v>30.56</v>
          </cell>
          <cell r="C346">
            <v>39.64</v>
          </cell>
          <cell r="D346">
            <v>48.87</v>
          </cell>
          <cell r="E346">
            <v>31.68</v>
          </cell>
          <cell r="I346">
            <v>37.6875</v>
          </cell>
        </row>
        <row r="347">
          <cell r="A347">
            <v>41247</v>
          </cell>
          <cell r="B347">
            <v>30.5</v>
          </cell>
          <cell r="C347">
            <v>39.68</v>
          </cell>
          <cell r="D347">
            <v>48.95</v>
          </cell>
          <cell r="E347">
            <v>31.66</v>
          </cell>
          <cell r="I347">
            <v>37.697500000000005</v>
          </cell>
        </row>
        <row r="348">
          <cell r="A348">
            <v>41248</v>
          </cell>
          <cell r="B348">
            <v>30.55</v>
          </cell>
          <cell r="C348">
            <v>39.76</v>
          </cell>
          <cell r="D348">
            <v>49.05</v>
          </cell>
          <cell r="E348">
            <v>31.77</v>
          </cell>
          <cell r="I348">
            <v>37.782499999999999</v>
          </cell>
        </row>
        <row r="349">
          <cell r="A349">
            <v>41249</v>
          </cell>
          <cell r="B349">
            <v>30.55</v>
          </cell>
          <cell r="C349">
            <v>39.76</v>
          </cell>
          <cell r="D349">
            <v>49.03</v>
          </cell>
          <cell r="E349">
            <v>31.85</v>
          </cell>
          <cell r="I349">
            <v>37.797499999999999</v>
          </cell>
        </row>
        <row r="350">
          <cell r="A350">
            <v>41250</v>
          </cell>
          <cell r="B350">
            <v>30.52</v>
          </cell>
          <cell r="C350">
            <v>39.46</v>
          </cell>
          <cell r="D350">
            <v>48.88</v>
          </cell>
          <cell r="E350">
            <v>31.85</v>
          </cell>
          <cell r="I350">
            <v>37.677500000000002</v>
          </cell>
        </row>
        <row r="351">
          <cell r="A351">
            <v>41251</v>
          </cell>
          <cell r="B351">
            <v>30.55</v>
          </cell>
          <cell r="C351">
            <v>39.333750000000002</v>
          </cell>
          <cell r="D351">
            <v>48.863750000000003</v>
          </cell>
          <cell r="E351">
            <v>31.892499999999998</v>
          </cell>
          <cell r="I351">
            <v>37.659999999999997</v>
          </cell>
        </row>
        <row r="352">
          <cell r="A352">
            <v>41252</v>
          </cell>
          <cell r="B352">
            <v>30.55</v>
          </cell>
          <cell r="C352">
            <v>39.333750000000002</v>
          </cell>
          <cell r="D352">
            <v>48.863750000000003</v>
          </cell>
          <cell r="E352">
            <v>31.892499999999998</v>
          </cell>
          <cell r="I352">
            <v>37.659999999999997</v>
          </cell>
        </row>
        <row r="353">
          <cell r="A353">
            <v>41253</v>
          </cell>
          <cell r="B353">
            <v>30.55</v>
          </cell>
          <cell r="C353">
            <v>39.333750000000002</v>
          </cell>
          <cell r="D353">
            <v>48.863750000000003</v>
          </cell>
          <cell r="E353">
            <v>31.892499999999998</v>
          </cell>
          <cell r="I353">
            <v>37.659999999999997</v>
          </cell>
        </row>
        <row r="354">
          <cell r="A354">
            <v>41254</v>
          </cell>
          <cell r="B354">
            <v>30.49</v>
          </cell>
          <cell r="C354">
            <v>39.35</v>
          </cell>
          <cell r="D354">
            <v>48.89</v>
          </cell>
          <cell r="E354">
            <v>31.8</v>
          </cell>
          <cell r="I354">
            <v>37.6325</v>
          </cell>
        </row>
        <row r="355">
          <cell r="A355">
            <v>41255</v>
          </cell>
          <cell r="B355">
            <v>30.48</v>
          </cell>
          <cell r="C355">
            <v>39.53</v>
          </cell>
          <cell r="D355">
            <v>49</v>
          </cell>
          <cell r="E355">
            <v>31.97</v>
          </cell>
          <cell r="I355">
            <v>37.745000000000005</v>
          </cell>
        </row>
        <row r="356">
          <cell r="A356">
            <v>41256</v>
          </cell>
          <cell r="B356">
            <v>30.49</v>
          </cell>
          <cell r="C356">
            <v>39.71</v>
          </cell>
          <cell r="D356">
            <v>49.07</v>
          </cell>
          <cell r="E356">
            <v>32.01</v>
          </cell>
          <cell r="I356">
            <v>37.82</v>
          </cell>
        </row>
        <row r="357">
          <cell r="A357">
            <v>41257</v>
          </cell>
          <cell r="B357">
            <v>30.5</v>
          </cell>
          <cell r="C357">
            <v>39.76</v>
          </cell>
          <cell r="D357">
            <v>49.01</v>
          </cell>
          <cell r="E357">
            <v>31.93</v>
          </cell>
          <cell r="I357">
            <v>37.799999999999997</v>
          </cell>
        </row>
        <row r="358">
          <cell r="A358">
            <v>41258</v>
          </cell>
          <cell r="B358">
            <v>30.51</v>
          </cell>
          <cell r="C358">
            <v>39.81</v>
          </cell>
          <cell r="D358">
            <v>49.14</v>
          </cell>
          <cell r="E358">
            <v>31.99</v>
          </cell>
          <cell r="I358">
            <v>37.862500000000004</v>
          </cell>
        </row>
        <row r="359">
          <cell r="A359">
            <v>41259</v>
          </cell>
          <cell r="B359">
            <v>30.51</v>
          </cell>
          <cell r="C359">
            <v>39.81</v>
          </cell>
          <cell r="D359">
            <v>49.14</v>
          </cell>
          <cell r="E359">
            <v>31.99</v>
          </cell>
          <cell r="I359">
            <v>37.862500000000004</v>
          </cell>
        </row>
        <row r="360">
          <cell r="A360">
            <v>41260</v>
          </cell>
          <cell r="B360">
            <v>30.45</v>
          </cell>
          <cell r="C360">
            <v>39.97</v>
          </cell>
          <cell r="D360">
            <v>49.12</v>
          </cell>
          <cell r="E360">
            <v>31.99</v>
          </cell>
          <cell r="I360">
            <v>37.8825</v>
          </cell>
        </row>
        <row r="361">
          <cell r="A361">
            <v>41261</v>
          </cell>
          <cell r="B361">
            <v>30.44</v>
          </cell>
          <cell r="C361">
            <v>39.97</v>
          </cell>
          <cell r="D361">
            <v>49.22</v>
          </cell>
          <cell r="E361">
            <v>31.99</v>
          </cell>
          <cell r="I361">
            <v>37.905000000000001</v>
          </cell>
        </row>
        <row r="362">
          <cell r="A362">
            <v>41262</v>
          </cell>
          <cell r="B362">
            <v>30.46</v>
          </cell>
          <cell r="C362">
            <v>40.159999999999997</v>
          </cell>
          <cell r="D362">
            <v>49.39</v>
          </cell>
          <cell r="E362">
            <v>31.89</v>
          </cell>
          <cell r="I362">
            <v>37.975000000000001</v>
          </cell>
        </row>
        <row r="363">
          <cell r="A363">
            <v>41263</v>
          </cell>
          <cell r="B363">
            <v>30.48</v>
          </cell>
          <cell r="C363">
            <v>40.17</v>
          </cell>
          <cell r="D363">
            <v>49.42</v>
          </cell>
          <cell r="E363">
            <v>31.79</v>
          </cell>
          <cell r="I363">
            <v>37.965000000000003</v>
          </cell>
        </row>
        <row r="364">
          <cell r="A364">
            <v>41264</v>
          </cell>
          <cell r="B364">
            <v>30.51</v>
          </cell>
          <cell r="C364">
            <v>40.18</v>
          </cell>
          <cell r="D364">
            <v>49.47</v>
          </cell>
          <cell r="E364">
            <v>31.76</v>
          </cell>
          <cell r="I364">
            <v>37.979999999999997</v>
          </cell>
        </row>
        <row r="365">
          <cell r="A365">
            <v>41265</v>
          </cell>
          <cell r="B365">
            <v>30.49</v>
          </cell>
          <cell r="C365">
            <v>40.19</v>
          </cell>
          <cell r="D365">
            <v>49.45</v>
          </cell>
          <cell r="E365">
            <v>31.67</v>
          </cell>
          <cell r="I365">
            <v>37.950000000000003</v>
          </cell>
        </row>
        <row r="366">
          <cell r="A366">
            <v>41266</v>
          </cell>
          <cell r="B366">
            <v>30.49</v>
          </cell>
          <cell r="C366">
            <v>40.19</v>
          </cell>
          <cell r="D366">
            <v>49.45</v>
          </cell>
          <cell r="E366">
            <v>31.67</v>
          </cell>
          <cell r="I366">
            <v>37.950000000000003</v>
          </cell>
        </row>
        <row r="367">
          <cell r="A367">
            <v>41267</v>
          </cell>
          <cell r="B367">
            <v>30.49</v>
          </cell>
          <cell r="C367">
            <v>40.049999999999997</v>
          </cell>
          <cell r="D367">
            <v>49.12</v>
          </cell>
          <cell r="E367">
            <v>31.56</v>
          </cell>
          <cell r="I367">
            <v>37.805</v>
          </cell>
        </row>
        <row r="368">
          <cell r="A368">
            <v>41268</v>
          </cell>
          <cell r="B368">
            <v>30.49</v>
          </cell>
          <cell r="C368">
            <v>40.06</v>
          </cell>
          <cell r="D368">
            <v>49.07</v>
          </cell>
          <cell r="E368">
            <v>31.47</v>
          </cell>
          <cell r="I368">
            <v>37.772500000000001</v>
          </cell>
        </row>
        <row r="369">
          <cell r="A369">
            <v>41269</v>
          </cell>
          <cell r="B369">
            <v>30.49</v>
          </cell>
          <cell r="C369">
            <v>40.08</v>
          </cell>
          <cell r="D369">
            <v>49.07</v>
          </cell>
          <cell r="E369">
            <v>31.48</v>
          </cell>
          <cell r="I369">
            <v>37.779999999999994</v>
          </cell>
        </row>
        <row r="370">
          <cell r="A370">
            <v>41270</v>
          </cell>
          <cell r="B370">
            <v>30.51</v>
          </cell>
          <cell r="C370">
            <v>40.25</v>
          </cell>
          <cell r="D370">
            <v>49.12</v>
          </cell>
          <cell r="E370">
            <v>31.5</v>
          </cell>
          <cell r="I370">
            <v>37.844999999999999</v>
          </cell>
        </row>
        <row r="371">
          <cell r="A371">
            <v>41271</v>
          </cell>
          <cell r="B371">
            <v>30.49</v>
          </cell>
          <cell r="C371">
            <v>40.25</v>
          </cell>
          <cell r="D371">
            <v>49.01</v>
          </cell>
          <cell r="E371">
            <v>31.48</v>
          </cell>
          <cell r="I371">
            <v>37.807499999999997</v>
          </cell>
        </row>
        <row r="372">
          <cell r="A372">
            <v>41272</v>
          </cell>
          <cell r="B372">
            <v>30.49</v>
          </cell>
          <cell r="C372">
            <v>40.25</v>
          </cell>
          <cell r="D372">
            <v>49.01</v>
          </cell>
          <cell r="E372">
            <v>31.48</v>
          </cell>
          <cell r="I372">
            <v>37.807499999999997</v>
          </cell>
        </row>
        <row r="373">
          <cell r="A373">
            <v>41273</v>
          </cell>
          <cell r="B373">
            <v>30.49</v>
          </cell>
          <cell r="C373">
            <v>40.25</v>
          </cell>
          <cell r="D373">
            <v>49.01</v>
          </cell>
          <cell r="E373">
            <v>31.48</v>
          </cell>
          <cell r="I373">
            <v>37.807499999999997</v>
          </cell>
        </row>
        <row r="374">
          <cell r="A374">
            <v>41274</v>
          </cell>
          <cell r="B374">
            <v>30.49</v>
          </cell>
          <cell r="C374">
            <v>40.25</v>
          </cell>
          <cell r="D374">
            <v>49.01</v>
          </cell>
          <cell r="E374">
            <v>31.48</v>
          </cell>
          <cell r="I374">
            <v>37.807499999999997</v>
          </cell>
        </row>
        <row r="375">
          <cell r="A375">
            <v>41275</v>
          </cell>
          <cell r="B375">
            <v>30.49</v>
          </cell>
          <cell r="C375">
            <v>40.25</v>
          </cell>
          <cell r="D375">
            <v>49.01</v>
          </cell>
          <cell r="E375">
            <v>31.48</v>
          </cell>
          <cell r="I375">
            <v>37.807499999999997</v>
          </cell>
        </row>
        <row r="376">
          <cell r="A376">
            <v>41276</v>
          </cell>
          <cell r="B376">
            <v>30.49</v>
          </cell>
          <cell r="C376">
            <v>40.25</v>
          </cell>
          <cell r="D376">
            <v>49.01</v>
          </cell>
          <cell r="E376">
            <v>31.48</v>
          </cell>
          <cell r="I376">
            <v>37.807499999999997</v>
          </cell>
        </row>
        <row r="377">
          <cell r="A377">
            <v>41277</v>
          </cell>
          <cell r="B377">
            <v>30.24</v>
          </cell>
          <cell r="C377">
            <v>39.74</v>
          </cell>
          <cell r="D377">
            <v>49.02</v>
          </cell>
          <cell r="E377">
            <v>31.61</v>
          </cell>
          <cell r="I377">
            <v>37.652500000000003</v>
          </cell>
        </row>
        <row r="378">
          <cell r="A378">
            <v>41278</v>
          </cell>
          <cell r="B378">
            <v>30.32</v>
          </cell>
          <cell r="C378">
            <v>39.380000000000003</v>
          </cell>
          <cell r="D378">
            <v>48.61</v>
          </cell>
          <cell r="E378">
            <v>31.48</v>
          </cell>
          <cell r="I378">
            <v>37.447499999999998</v>
          </cell>
        </row>
        <row r="379">
          <cell r="A379">
            <v>41279</v>
          </cell>
          <cell r="B379">
            <v>30.38</v>
          </cell>
          <cell r="C379">
            <v>39.409999999999997</v>
          </cell>
          <cell r="D379">
            <v>48.68</v>
          </cell>
          <cell r="E379">
            <v>31.54</v>
          </cell>
          <cell r="I379">
            <v>37.502499999999998</v>
          </cell>
        </row>
        <row r="380">
          <cell r="A380">
            <v>41280</v>
          </cell>
          <cell r="B380">
            <v>30.38</v>
          </cell>
          <cell r="C380">
            <v>39.409999999999997</v>
          </cell>
          <cell r="D380">
            <v>48.68</v>
          </cell>
          <cell r="E380">
            <v>31.54</v>
          </cell>
          <cell r="I380">
            <v>37.502499999999998</v>
          </cell>
        </row>
        <row r="381">
          <cell r="A381">
            <v>41281</v>
          </cell>
          <cell r="B381">
            <v>30.33</v>
          </cell>
          <cell r="C381">
            <v>39.49</v>
          </cell>
          <cell r="D381">
            <v>48.6</v>
          </cell>
          <cell r="E381">
            <v>31.65</v>
          </cell>
          <cell r="I381">
            <v>37.517499999999998</v>
          </cell>
        </row>
        <row r="382">
          <cell r="A382">
            <v>41282</v>
          </cell>
          <cell r="B382">
            <v>30.32</v>
          </cell>
          <cell r="C382">
            <v>39.700000000000003</v>
          </cell>
          <cell r="D382">
            <v>48.76</v>
          </cell>
          <cell r="E382">
            <v>31.66</v>
          </cell>
          <cell r="I382">
            <v>37.61</v>
          </cell>
        </row>
        <row r="383">
          <cell r="A383">
            <v>41283</v>
          </cell>
          <cell r="B383">
            <v>30.31</v>
          </cell>
          <cell r="C383">
            <v>39.53</v>
          </cell>
          <cell r="D383">
            <v>48.54</v>
          </cell>
          <cell r="E383">
            <v>31.68</v>
          </cell>
          <cell r="I383">
            <v>37.515000000000001</v>
          </cell>
        </row>
        <row r="384">
          <cell r="A384">
            <v>41284</v>
          </cell>
          <cell r="B384">
            <v>30.27</v>
          </cell>
          <cell r="C384">
            <v>39.39</v>
          </cell>
          <cell r="D384">
            <v>48.36</v>
          </cell>
          <cell r="E384">
            <v>31.64</v>
          </cell>
          <cell r="I384">
            <v>37.414999999999999</v>
          </cell>
        </row>
        <row r="385">
          <cell r="A385">
            <v>41285</v>
          </cell>
          <cell r="B385">
            <v>30.12</v>
          </cell>
          <cell r="C385">
            <v>39.81</v>
          </cell>
          <cell r="D385">
            <v>48.54</v>
          </cell>
          <cell r="E385">
            <v>31.69</v>
          </cell>
          <cell r="I385">
            <v>37.54</v>
          </cell>
        </row>
        <row r="386">
          <cell r="A386">
            <v>41286</v>
          </cell>
          <cell r="B386">
            <v>30.15</v>
          </cell>
          <cell r="C386">
            <v>39.9</v>
          </cell>
          <cell r="D386">
            <v>48.61</v>
          </cell>
          <cell r="E386">
            <v>31.73</v>
          </cell>
          <cell r="I386">
            <v>37.597499999999997</v>
          </cell>
        </row>
        <row r="387">
          <cell r="A387">
            <v>41287</v>
          </cell>
          <cell r="B387">
            <v>30.15</v>
          </cell>
          <cell r="C387">
            <v>39.9</v>
          </cell>
          <cell r="D387">
            <v>48.61</v>
          </cell>
          <cell r="E387">
            <v>31.73</v>
          </cell>
          <cell r="I387">
            <v>37.597499999999997</v>
          </cell>
        </row>
        <row r="388">
          <cell r="A388">
            <v>41288</v>
          </cell>
          <cell r="B388">
            <v>30.16</v>
          </cell>
          <cell r="C388">
            <v>40.229999999999997</v>
          </cell>
          <cell r="D388">
            <v>48.59</v>
          </cell>
          <cell r="E388">
            <v>31.63</v>
          </cell>
          <cell r="I388">
            <v>37.652500000000003</v>
          </cell>
        </row>
        <row r="389">
          <cell r="A389">
            <v>41289</v>
          </cell>
          <cell r="B389">
            <v>29.98</v>
          </cell>
          <cell r="C389">
            <v>40.01</v>
          </cell>
          <cell r="D389">
            <v>48.14</v>
          </cell>
          <cell r="E389">
            <v>31.49</v>
          </cell>
          <cell r="I389">
            <v>37.405000000000001</v>
          </cell>
        </row>
        <row r="390">
          <cell r="A390">
            <v>41290</v>
          </cell>
          <cell r="B390">
            <v>29.85</v>
          </cell>
          <cell r="C390">
            <v>39.56</v>
          </cell>
          <cell r="D390">
            <v>47.86</v>
          </cell>
          <cell r="E390">
            <v>31.38</v>
          </cell>
          <cell r="I390">
            <v>37.162500000000001</v>
          </cell>
        </row>
        <row r="391">
          <cell r="A391">
            <v>41291</v>
          </cell>
          <cell r="B391">
            <v>29.68</v>
          </cell>
          <cell r="C391">
            <v>39.380000000000003</v>
          </cell>
          <cell r="D391">
            <v>47.41</v>
          </cell>
          <cell r="E391">
            <v>31.13</v>
          </cell>
          <cell r="I391">
            <v>36.9</v>
          </cell>
        </row>
        <row r="392">
          <cell r="A392">
            <v>41292</v>
          </cell>
          <cell r="B392">
            <v>29.67</v>
          </cell>
          <cell r="C392">
            <v>39.56</v>
          </cell>
          <cell r="D392">
            <v>47.3</v>
          </cell>
          <cell r="E392">
            <v>31.11</v>
          </cell>
          <cell r="I392">
            <v>36.909999999999997</v>
          </cell>
        </row>
        <row r="393">
          <cell r="A393">
            <v>41293</v>
          </cell>
          <cell r="B393">
            <v>29.62</v>
          </cell>
          <cell r="C393">
            <v>39.44</v>
          </cell>
          <cell r="D393">
            <v>47.12</v>
          </cell>
          <cell r="E393">
            <v>30.94</v>
          </cell>
          <cell r="I393">
            <v>36.78</v>
          </cell>
        </row>
        <row r="394">
          <cell r="A394">
            <v>41294</v>
          </cell>
          <cell r="B394">
            <v>29.62</v>
          </cell>
          <cell r="C394">
            <v>39.44</v>
          </cell>
          <cell r="D394">
            <v>47.12</v>
          </cell>
          <cell r="E394">
            <v>30.94</v>
          </cell>
          <cell r="I394">
            <v>36.78</v>
          </cell>
        </row>
        <row r="395">
          <cell r="A395">
            <v>41295</v>
          </cell>
          <cell r="B395">
            <v>29.59</v>
          </cell>
          <cell r="C395">
            <v>39.31</v>
          </cell>
          <cell r="D395">
            <v>46.86</v>
          </cell>
          <cell r="E395">
            <v>30.98</v>
          </cell>
          <cell r="I395">
            <v>36.685000000000002</v>
          </cell>
        </row>
        <row r="396">
          <cell r="A396">
            <v>41296</v>
          </cell>
          <cell r="B396">
            <v>29.64</v>
          </cell>
          <cell r="C396">
            <v>39.36</v>
          </cell>
          <cell r="D396">
            <v>46.86</v>
          </cell>
          <cell r="E396">
            <v>31.09</v>
          </cell>
          <cell r="I396">
            <v>36.737499999999997</v>
          </cell>
        </row>
        <row r="397">
          <cell r="A397">
            <v>41297</v>
          </cell>
          <cell r="B397">
            <v>29.6</v>
          </cell>
          <cell r="C397">
            <v>39.340000000000003</v>
          </cell>
          <cell r="D397">
            <v>46.8</v>
          </cell>
          <cell r="E397">
            <v>31.13</v>
          </cell>
          <cell r="I397">
            <v>36.717500000000001</v>
          </cell>
        </row>
        <row r="398">
          <cell r="A398">
            <v>41298</v>
          </cell>
          <cell r="B398">
            <v>29.71</v>
          </cell>
          <cell r="C398">
            <v>39.4</v>
          </cell>
          <cell r="D398">
            <v>46.91</v>
          </cell>
          <cell r="E398">
            <v>31.13</v>
          </cell>
          <cell r="I398">
            <v>36.787500000000001</v>
          </cell>
        </row>
        <row r="399">
          <cell r="A399">
            <v>41299</v>
          </cell>
          <cell r="B399">
            <v>29.71</v>
          </cell>
          <cell r="C399">
            <v>39.61</v>
          </cell>
          <cell r="D399">
            <v>46.79</v>
          </cell>
          <cell r="E399">
            <v>30.93</v>
          </cell>
          <cell r="I399">
            <v>36.76</v>
          </cell>
        </row>
        <row r="400">
          <cell r="A400">
            <v>41300</v>
          </cell>
          <cell r="B400">
            <v>29.78</v>
          </cell>
          <cell r="C400">
            <v>39.93</v>
          </cell>
          <cell r="D400">
            <v>46.86</v>
          </cell>
          <cell r="E400">
            <v>30.99</v>
          </cell>
          <cell r="I400">
            <v>36.89</v>
          </cell>
        </row>
        <row r="401">
          <cell r="A401">
            <v>41301</v>
          </cell>
          <cell r="B401">
            <v>29.78</v>
          </cell>
          <cell r="C401">
            <v>39.93</v>
          </cell>
          <cell r="D401">
            <v>46.86</v>
          </cell>
          <cell r="E401">
            <v>30.99</v>
          </cell>
          <cell r="I401">
            <v>36.89</v>
          </cell>
        </row>
        <row r="402">
          <cell r="A402">
            <v>41302</v>
          </cell>
          <cell r="B402">
            <v>29.81</v>
          </cell>
          <cell r="C402">
            <v>40</v>
          </cell>
          <cell r="D402">
            <v>46.92</v>
          </cell>
          <cell r="E402">
            <v>30.95</v>
          </cell>
          <cell r="I402">
            <v>36.92</v>
          </cell>
        </row>
        <row r="403">
          <cell r="A403">
            <v>41303</v>
          </cell>
          <cell r="B403">
            <v>29.7</v>
          </cell>
          <cell r="C403">
            <v>39.85</v>
          </cell>
          <cell r="D403">
            <v>46.54</v>
          </cell>
          <cell r="E403">
            <v>30.88</v>
          </cell>
          <cell r="I403">
            <v>36.7425</v>
          </cell>
        </row>
        <row r="404">
          <cell r="A404">
            <v>41304</v>
          </cell>
          <cell r="B404">
            <v>29.65</v>
          </cell>
          <cell r="C404">
            <v>39.880000000000003</v>
          </cell>
          <cell r="D404">
            <v>46.62</v>
          </cell>
          <cell r="E404">
            <v>30.9</v>
          </cell>
          <cell r="I404">
            <v>36.762500000000003</v>
          </cell>
        </row>
        <row r="405">
          <cell r="A405">
            <v>41305</v>
          </cell>
          <cell r="B405">
            <v>29.59</v>
          </cell>
          <cell r="C405">
            <v>40.04</v>
          </cell>
          <cell r="D405">
            <v>46.66</v>
          </cell>
          <cell r="E405">
            <v>30.73</v>
          </cell>
          <cell r="I405">
            <v>36.754999999999995</v>
          </cell>
        </row>
        <row r="406">
          <cell r="A406">
            <v>41306</v>
          </cell>
          <cell r="B406">
            <v>29.7</v>
          </cell>
          <cell r="C406">
            <v>40.31</v>
          </cell>
          <cell r="D406">
            <v>47.03</v>
          </cell>
          <cell r="E406">
            <v>30.8</v>
          </cell>
          <cell r="I406">
            <v>36.96</v>
          </cell>
        </row>
        <row r="407">
          <cell r="A407">
            <v>41307</v>
          </cell>
          <cell r="B407">
            <v>29.69</v>
          </cell>
          <cell r="C407">
            <v>40.35</v>
          </cell>
          <cell r="D407">
            <v>46.98</v>
          </cell>
          <cell r="E407">
            <v>30.64</v>
          </cell>
          <cell r="I407">
            <v>36.915000000000006</v>
          </cell>
        </row>
        <row r="408">
          <cell r="A408">
            <v>41308</v>
          </cell>
          <cell r="B408">
            <v>29.69</v>
          </cell>
          <cell r="C408">
            <v>40.35</v>
          </cell>
          <cell r="D408">
            <v>46.98</v>
          </cell>
          <cell r="E408">
            <v>30.64</v>
          </cell>
          <cell r="I408">
            <v>36.915000000000006</v>
          </cell>
        </row>
        <row r="409">
          <cell r="A409">
            <v>41309</v>
          </cell>
          <cell r="B409">
            <v>29.6</v>
          </cell>
          <cell r="C409">
            <v>40.25</v>
          </cell>
          <cell r="D409">
            <v>46.38</v>
          </cell>
          <cell r="E409">
            <v>30.76</v>
          </cell>
          <cell r="I409">
            <v>36.747499999999995</v>
          </cell>
        </row>
        <row r="410">
          <cell r="A410">
            <v>41310</v>
          </cell>
          <cell r="B410">
            <v>29.6</v>
          </cell>
          <cell r="C410">
            <v>39.86</v>
          </cell>
          <cell r="D410">
            <v>46.55</v>
          </cell>
          <cell r="E410">
            <v>30.8</v>
          </cell>
          <cell r="I410">
            <v>36.702500000000001</v>
          </cell>
        </row>
        <row r="411">
          <cell r="A411">
            <v>41311</v>
          </cell>
          <cell r="B411">
            <v>29.61</v>
          </cell>
          <cell r="C411">
            <v>40.11</v>
          </cell>
          <cell r="D411">
            <v>46.25</v>
          </cell>
          <cell r="E411">
            <v>30.52</v>
          </cell>
          <cell r="I411">
            <v>36.622500000000002</v>
          </cell>
        </row>
        <row r="412">
          <cell r="A412">
            <v>41312</v>
          </cell>
          <cell r="B412">
            <v>29.65</v>
          </cell>
          <cell r="C412">
            <v>39.36</v>
          </cell>
          <cell r="D412">
            <v>46.31</v>
          </cell>
          <cell r="E412">
            <v>30.46</v>
          </cell>
          <cell r="I412">
            <v>36.445</v>
          </cell>
        </row>
        <row r="413">
          <cell r="A413">
            <v>41313</v>
          </cell>
          <cell r="B413">
            <v>29.67</v>
          </cell>
          <cell r="C413">
            <v>39.619999999999997</v>
          </cell>
          <cell r="D413">
            <v>46.51</v>
          </cell>
          <cell r="E413">
            <v>30.33</v>
          </cell>
          <cell r="I413">
            <v>36.532499999999999</v>
          </cell>
        </row>
        <row r="414">
          <cell r="A414">
            <v>41314</v>
          </cell>
          <cell r="B414">
            <v>29.66</v>
          </cell>
          <cell r="C414">
            <v>39.700000000000003</v>
          </cell>
          <cell r="D414">
            <v>46.58</v>
          </cell>
          <cell r="E414">
            <v>30.49</v>
          </cell>
          <cell r="I414">
            <v>36.607500000000002</v>
          </cell>
        </row>
        <row r="415">
          <cell r="A415">
            <v>41315</v>
          </cell>
          <cell r="B415">
            <v>29.66</v>
          </cell>
          <cell r="C415">
            <v>39.700000000000003</v>
          </cell>
          <cell r="D415">
            <v>46.58</v>
          </cell>
          <cell r="E415">
            <v>30.49</v>
          </cell>
          <cell r="I415">
            <v>36.607500000000002</v>
          </cell>
        </row>
        <row r="416">
          <cell r="A416">
            <v>41316</v>
          </cell>
          <cell r="B416">
            <v>29.65</v>
          </cell>
          <cell r="C416">
            <v>39.54</v>
          </cell>
          <cell r="D416">
            <v>46.76</v>
          </cell>
          <cell r="E416">
            <v>30.59</v>
          </cell>
          <cell r="I416">
            <v>36.634999999999998</v>
          </cell>
        </row>
        <row r="417">
          <cell r="A417">
            <v>41317</v>
          </cell>
          <cell r="B417">
            <v>29.75</v>
          </cell>
          <cell r="C417">
            <v>39.770000000000003</v>
          </cell>
          <cell r="D417">
            <v>46.48</v>
          </cell>
          <cell r="E417">
            <v>30.43</v>
          </cell>
          <cell r="I417">
            <v>36.607500000000002</v>
          </cell>
        </row>
        <row r="418">
          <cell r="A418">
            <v>41318</v>
          </cell>
          <cell r="B418">
            <v>29.65</v>
          </cell>
          <cell r="C418">
            <v>39.78</v>
          </cell>
          <cell r="D418">
            <v>46.37</v>
          </cell>
          <cell r="E418">
            <v>30.55</v>
          </cell>
          <cell r="I418">
            <v>36.587500000000006</v>
          </cell>
        </row>
        <row r="419">
          <cell r="A419">
            <v>41319</v>
          </cell>
          <cell r="B419">
            <v>29.64</v>
          </cell>
          <cell r="C419">
            <v>39.75</v>
          </cell>
          <cell r="D419">
            <v>45.93</v>
          </cell>
          <cell r="E419">
            <v>30.58</v>
          </cell>
          <cell r="I419">
            <v>36.474999999999994</v>
          </cell>
        </row>
        <row r="420">
          <cell r="A420">
            <v>41320</v>
          </cell>
          <cell r="B420">
            <v>29.69</v>
          </cell>
          <cell r="C420">
            <v>39.520000000000003</v>
          </cell>
          <cell r="D420">
            <v>45.93</v>
          </cell>
          <cell r="E420">
            <v>30.63</v>
          </cell>
          <cell r="I420">
            <v>36.442500000000003</v>
          </cell>
        </row>
        <row r="421">
          <cell r="A421">
            <v>41321</v>
          </cell>
          <cell r="B421">
            <v>29.73</v>
          </cell>
          <cell r="C421">
            <v>39.51</v>
          </cell>
          <cell r="D421">
            <v>46.08</v>
          </cell>
          <cell r="E421">
            <v>30.65</v>
          </cell>
          <cell r="I421">
            <v>36.4925</v>
          </cell>
        </row>
        <row r="422">
          <cell r="A422">
            <v>41322</v>
          </cell>
          <cell r="B422">
            <v>29.73</v>
          </cell>
          <cell r="C422">
            <v>39.51</v>
          </cell>
          <cell r="D422">
            <v>46.08</v>
          </cell>
          <cell r="E422">
            <v>30.65</v>
          </cell>
          <cell r="I422">
            <v>36.4925</v>
          </cell>
        </row>
        <row r="423">
          <cell r="A423">
            <v>41323</v>
          </cell>
          <cell r="B423">
            <v>29.76</v>
          </cell>
          <cell r="C423">
            <v>39.590000000000003</v>
          </cell>
          <cell r="D423">
            <v>46.01</v>
          </cell>
          <cell r="E423">
            <v>30.5</v>
          </cell>
          <cell r="I423">
            <v>36.465000000000003</v>
          </cell>
        </row>
        <row r="424">
          <cell r="A424">
            <v>41324</v>
          </cell>
          <cell r="B424">
            <v>29.75</v>
          </cell>
          <cell r="C424">
            <v>39.590000000000003</v>
          </cell>
          <cell r="D424">
            <v>45.9</v>
          </cell>
          <cell r="E424">
            <v>30.6</v>
          </cell>
          <cell r="I424">
            <v>36.46</v>
          </cell>
        </row>
        <row r="425">
          <cell r="A425">
            <v>41325</v>
          </cell>
          <cell r="B425">
            <v>29.7</v>
          </cell>
          <cell r="C425">
            <v>39.770000000000003</v>
          </cell>
          <cell r="D425">
            <v>45.75</v>
          </cell>
          <cell r="E425">
            <v>30.63</v>
          </cell>
          <cell r="I425">
            <v>36.462499999999999</v>
          </cell>
        </row>
        <row r="426">
          <cell r="A426">
            <v>41326</v>
          </cell>
          <cell r="B426">
            <v>29.73</v>
          </cell>
          <cell r="C426">
            <v>39.409999999999997</v>
          </cell>
          <cell r="D426">
            <v>45.2</v>
          </cell>
          <cell r="E426">
            <v>30.38</v>
          </cell>
          <cell r="I426">
            <v>36.18</v>
          </cell>
        </row>
        <row r="427">
          <cell r="A427">
            <v>41327</v>
          </cell>
          <cell r="B427">
            <v>29.7</v>
          </cell>
          <cell r="C427">
            <v>39.06</v>
          </cell>
          <cell r="D427">
            <v>45.19</v>
          </cell>
          <cell r="E427">
            <v>30.42</v>
          </cell>
          <cell r="I427">
            <v>36.092500000000001</v>
          </cell>
        </row>
        <row r="428">
          <cell r="A428">
            <v>41328</v>
          </cell>
          <cell r="B428">
            <v>29.73</v>
          </cell>
          <cell r="C428">
            <v>39.19</v>
          </cell>
          <cell r="D428">
            <v>45.31</v>
          </cell>
          <cell r="E428">
            <v>30.48</v>
          </cell>
          <cell r="I428">
            <v>36.177500000000002</v>
          </cell>
        </row>
        <row r="429">
          <cell r="A429">
            <v>41329</v>
          </cell>
          <cell r="B429">
            <v>29.73</v>
          </cell>
          <cell r="C429">
            <v>39.19</v>
          </cell>
          <cell r="D429">
            <v>45.31</v>
          </cell>
          <cell r="E429">
            <v>30.48</v>
          </cell>
          <cell r="I429">
            <v>36.177500000000002</v>
          </cell>
        </row>
        <row r="430">
          <cell r="A430">
            <v>41330</v>
          </cell>
          <cell r="B430">
            <v>29.7</v>
          </cell>
          <cell r="C430">
            <v>39.06</v>
          </cell>
          <cell r="D430">
            <v>45.19</v>
          </cell>
          <cell r="E430">
            <v>30.42</v>
          </cell>
          <cell r="I430">
            <v>36.092500000000001</v>
          </cell>
        </row>
        <row r="431">
          <cell r="A431">
            <v>41331</v>
          </cell>
          <cell r="B431">
            <v>29.7</v>
          </cell>
          <cell r="C431">
            <v>38.729999999999997</v>
          </cell>
          <cell r="D431">
            <v>44.94</v>
          </cell>
          <cell r="E431">
            <v>30.42</v>
          </cell>
          <cell r="I431">
            <v>35.947499999999998</v>
          </cell>
        </row>
        <row r="432">
          <cell r="A432">
            <v>41332</v>
          </cell>
          <cell r="B432">
            <v>29.67</v>
          </cell>
          <cell r="C432">
            <v>38.64</v>
          </cell>
          <cell r="D432">
            <v>44.78</v>
          </cell>
          <cell r="E432">
            <v>30.18</v>
          </cell>
          <cell r="I432">
            <v>35.817500000000003</v>
          </cell>
        </row>
        <row r="433">
          <cell r="A433">
            <v>41333</v>
          </cell>
          <cell r="B433">
            <v>29.68</v>
          </cell>
          <cell r="C433">
            <v>38.92</v>
          </cell>
          <cell r="D433">
            <v>44.9</v>
          </cell>
          <cell r="E433">
            <v>30.31</v>
          </cell>
          <cell r="I433">
            <v>35.952500000000001</v>
          </cell>
        </row>
        <row r="434">
          <cell r="A434">
            <v>41334</v>
          </cell>
          <cell r="B434">
            <v>29.62</v>
          </cell>
          <cell r="C434">
            <v>38.6</v>
          </cell>
          <cell r="D434">
            <v>44.82</v>
          </cell>
          <cell r="E434">
            <v>30.13</v>
          </cell>
          <cell r="I434">
            <v>35.792499999999997</v>
          </cell>
        </row>
        <row r="435">
          <cell r="A435">
            <v>41335</v>
          </cell>
          <cell r="B435">
            <v>29.66</v>
          </cell>
          <cell r="C435">
            <v>38.57</v>
          </cell>
          <cell r="D435">
            <v>44.52</v>
          </cell>
          <cell r="E435">
            <v>30.11</v>
          </cell>
          <cell r="I435">
            <v>35.715000000000003</v>
          </cell>
        </row>
        <row r="436">
          <cell r="A436">
            <v>41336</v>
          </cell>
          <cell r="B436">
            <v>29.66</v>
          </cell>
          <cell r="C436">
            <v>38.57</v>
          </cell>
          <cell r="D436">
            <v>44.52</v>
          </cell>
          <cell r="E436">
            <v>30.11</v>
          </cell>
          <cell r="I436">
            <v>35.715000000000003</v>
          </cell>
        </row>
        <row r="437">
          <cell r="A437">
            <v>41337</v>
          </cell>
          <cell r="B437">
            <v>29.66</v>
          </cell>
          <cell r="C437">
            <v>38.520000000000003</v>
          </cell>
          <cell r="D437">
            <v>44.5</v>
          </cell>
          <cell r="E437">
            <v>30.1</v>
          </cell>
          <cell r="I437">
            <v>35.695</v>
          </cell>
        </row>
        <row r="438">
          <cell r="A438">
            <v>41338</v>
          </cell>
          <cell r="B438">
            <v>29.67</v>
          </cell>
          <cell r="C438">
            <v>38.56</v>
          </cell>
          <cell r="D438">
            <v>44.78</v>
          </cell>
          <cell r="E438">
            <v>30.2</v>
          </cell>
          <cell r="I438">
            <v>35.802500000000002</v>
          </cell>
        </row>
        <row r="439">
          <cell r="A439">
            <v>41339</v>
          </cell>
          <cell r="B439">
            <v>29.62</v>
          </cell>
          <cell r="C439">
            <v>38.590000000000003</v>
          </cell>
          <cell r="D439">
            <v>44.78</v>
          </cell>
          <cell r="E439">
            <v>30.34</v>
          </cell>
          <cell r="I439">
            <v>35.832500000000003</v>
          </cell>
        </row>
        <row r="440">
          <cell r="A440">
            <v>41340</v>
          </cell>
          <cell r="B440">
            <v>29.66</v>
          </cell>
          <cell r="C440">
            <v>38.4</v>
          </cell>
          <cell r="D440">
            <v>44.36</v>
          </cell>
          <cell r="E440">
            <v>30.19</v>
          </cell>
          <cell r="I440">
            <v>35.652500000000003</v>
          </cell>
        </row>
        <row r="441">
          <cell r="A441">
            <v>41341</v>
          </cell>
          <cell r="B441">
            <v>29.6</v>
          </cell>
          <cell r="C441">
            <v>38.659999999999997</v>
          </cell>
          <cell r="D441">
            <v>44.35</v>
          </cell>
          <cell r="E441">
            <v>30.26</v>
          </cell>
          <cell r="I441">
            <v>35.717499999999994</v>
          </cell>
        </row>
        <row r="442">
          <cell r="A442">
            <v>41342</v>
          </cell>
          <cell r="B442">
            <v>29.62</v>
          </cell>
          <cell r="C442">
            <v>38.68</v>
          </cell>
          <cell r="D442">
            <v>44.33</v>
          </cell>
          <cell r="E442">
            <v>30.2</v>
          </cell>
          <cell r="I442">
            <v>35.707499999999996</v>
          </cell>
        </row>
        <row r="443">
          <cell r="A443">
            <v>41343</v>
          </cell>
          <cell r="B443">
            <v>29.62</v>
          </cell>
          <cell r="C443">
            <v>38.68</v>
          </cell>
          <cell r="D443">
            <v>44.33</v>
          </cell>
          <cell r="E443">
            <v>30.2</v>
          </cell>
          <cell r="I443">
            <v>35.707499999999996</v>
          </cell>
        </row>
        <row r="444">
          <cell r="A444">
            <v>41344</v>
          </cell>
          <cell r="B444">
            <v>29.64</v>
          </cell>
          <cell r="C444">
            <v>38.4</v>
          </cell>
          <cell r="D444">
            <v>44.1</v>
          </cell>
          <cell r="E444">
            <v>30.18</v>
          </cell>
          <cell r="I444">
            <v>35.58</v>
          </cell>
        </row>
        <row r="445">
          <cell r="A445">
            <v>41345</v>
          </cell>
          <cell r="B445">
            <v>29.45</v>
          </cell>
          <cell r="C445">
            <v>38.29</v>
          </cell>
          <cell r="D445">
            <v>43.8</v>
          </cell>
          <cell r="E445">
            <v>30.18</v>
          </cell>
          <cell r="I445">
            <v>35.43</v>
          </cell>
        </row>
        <row r="446">
          <cell r="A446">
            <v>41346</v>
          </cell>
          <cell r="B446">
            <v>29.47</v>
          </cell>
          <cell r="C446">
            <v>38.29</v>
          </cell>
          <cell r="D446">
            <v>43.81</v>
          </cell>
          <cell r="E446">
            <v>30.3</v>
          </cell>
          <cell r="I446">
            <v>35.467500000000001</v>
          </cell>
        </row>
        <row r="447">
          <cell r="A447">
            <v>41347</v>
          </cell>
          <cell r="B447">
            <v>29.48</v>
          </cell>
          <cell r="C447">
            <v>38.14</v>
          </cell>
          <cell r="D447">
            <v>43.95</v>
          </cell>
          <cell r="E447">
            <v>30.46</v>
          </cell>
          <cell r="I447">
            <v>35.5075</v>
          </cell>
        </row>
        <row r="448">
          <cell r="A448">
            <v>41348</v>
          </cell>
          <cell r="B448">
            <v>29.45</v>
          </cell>
          <cell r="C448">
            <v>38.22</v>
          </cell>
          <cell r="D448">
            <v>44.33</v>
          </cell>
          <cell r="E448">
            <v>30.41</v>
          </cell>
          <cell r="I448">
            <v>35.602499999999999</v>
          </cell>
        </row>
        <row r="449">
          <cell r="A449">
            <v>41349</v>
          </cell>
          <cell r="B449">
            <v>29.4</v>
          </cell>
          <cell r="C449">
            <v>38.24</v>
          </cell>
          <cell r="D449">
            <v>44.41</v>
          </cell>
          <cell r="E449">
            <v>30.34</v>
          </cell>
          <cell r="I449">
            <v>35.597499999999997</v>
          </cell>
        </row>
        <row r="450">
          <cell r="A450">
            <v>41350</v>
          </cell>
          <cell r="B450">
            <v>29.4</v>
          </cell>
          <cell r="C450">
            <v>38.24</v>
          </cell>
          <cell r="D450">
            <v>44.41</v>
          </cell>
          <cell r="E450">
            <v>30.34</v>
          </cell>
          <cell r="I450">
            <v>35.597499999999997</v>
          </cell>
        </row>
        <row r="451">
          <cell r="A451">
            <v>41351</v>
          </cell>
          <cell r="B451">
            <v>29.44</v>
          </cell>
          <cell r="C451">
            <v>37.909999999999997</v>
          </cell>
          <cell r="D451">
            <v>44.33</v>
          </cell>
          <cell r="E451">
            <v>30.36</v>
          </cell>
          <cell r="I451">
            <v>35.51</v>
          </cell>
        </row>
        <row r="452">
          <cell r="A452">
            <v>41352</v>
          </cell>
          <cell r="B452">
            <v>29.19</v>
          </cell>
          <cell r="C452">
            <v>37.72</v>
          </cell>
          <cell r="D452">
            <v>44</v>
          </cell>
          <cell r="E452">
            <v>30.2</v>
          </cell>
          <cell r="I452">
            <v>35.277499999999996</v>
          </cell>
        </row>
        <row r="453">
          <cell r="A453">
            <v>41353</v>
          </cell>
          <cell r="B453">
            <v>29.03</v>
          </cell>
          <cell r="C453">
            <v>37.270000000000003</v>
          </cell>
          <cell r="D453">
            <v>43.75</v>
          </cell>
          <cell r="E453">
            <v>29.98</v>
          </cell>
          <cell r="I453">
            <v>35.0075</v>
          </cell>
        </row>
        <row r="454">
          <cell r="A454">
            <v>41354</v>
          </cell>
          <cell r="B454">
            <v>29.03</v>
          </cell>
          <cell r="C454">
            <v>37.479999999999997</v>
          </cell>
          <cell r="D454">
            <v>43.78</v>
          </cell>
          <cell r="E454">
            <v>30.02</v>
          </cell>
          <cell r="I454">
            <v>35.077500000000001</v>
          </cell>
        </row>
        <row r="455">
          <cell r="A455">
            <v>41355</v>
          </cell>
          <cell r="B455">
            <v>29.04</v>
          </cell>
          <cell r="C455">
            <v>37.39</v>
          </cell>
          <cell r="D455">
            <v>44</v>
          </cell>
          <cell r="E455">
            <v>30.18</v>
          </cell>
          <cell r="I455">
            <v>35.152500000000003</v>
          </cell>
        </row>
        <row r="456">
          <cell r="A456">
            <v>41356</v>
          </cell>
          <cell r="B456">
            <v>29.16</v>
          </cell>
          <cell r="C456">
            <v>37.659999999999997</v>
          </cell>
          <cell r="D456">
            <v>44.23</v>
          </cell>
          <cell r="E456">
            <v>30.27</v>
          </cell>
          <cell r="I456">
            <v>35.33</v>
          </cell>
        </row>
        <row r="457">
          <cell r="A457">
            <v>41357</v>
          </cell>
          <cell r="B457">
            <v>29.16</v>
          </cell>
          <cell r="C457">
            <v>37.659999999999997</v>
          </cell>
          <cell r="D457">
            <v>44.23</v>
          </cell>
          <cell r="E457">
            <v>30.27</v>
          </cell>
          <cell r="I457">
            <v>35.33</v>
          </cell>
        </row>
        <row r="458">
          <cell r="A458">
            <v>41358</v>
          </cell>
          <cell r="B458">
            <v>29.09</v>
          </cell>
          <cell r="C458">
            <v>37.78</v>
          </cell>
          <cell r="D458">
            <v>44.24</v>
          </cell>
          <cell r="E458">
            <v>30.26</v>
          </cell>
          <cell r="I458">
            <v>35.342500000000001</v>
          </cell>
        </row>
        <row r="459">
          <cell r="A459">
            <v>41359</v>
          </cell>
          <cell r="B459">
            <v>29.18</v>
          </cell>
          <cell r="C459">
            <v>37.43</v>
          </cell>
          <cell r="D459">
            <v>44.17</v>
          </cell>
          <cell r="E459">
            <v>30.41</v>
          </cell>
          <cell r="I459">
            <v>35.297499999999999</v>
          </cell>
        </row>
        <row r="460">
          <cell r="A460">
            <v>41360</v>
          </cell>
          <cell r="B460">
            <v>29.21</v>
          </cell>
          <cell r="C460">
            <v>37.47</v>
          </cell>
          <cell r="D460">
            <v>44.19</v>
          </cell>
          <cell r="E460">
            <v>30.47</v>
          </cell>
          <cell r="I460">
            <v>35.335000000000001</v>
          </cell>
        </row>
        <row r="461">
          <cell r="A461">
            <v>41361</v>
          </cell>
          <cell r="B461">
            <v>29.1</v>
          </cell>
          <cell r="C461">
            <v>37.090000000000003</v>
          </cell>
          <cell r="D461">
            <v>43.98</v>
          </cell>
          <cell r="E461">
            <v>30.3</v>
          </cell>
          <cell r="I461">
            <v>35.1175</v>
          </cell>
        </row>
        <row r="462">
          <cell r="A462">
            <v>41362</v>
          </cell>
          <cell r="B462">
            <v>29.2</v>
          </cell>
          <cell r="C462">
            <v>37.340000000000003</v>
          </cell>
          <cell r="D462">
            <v>44.32</v>
          </cell>
          <cell r="E462">
            <v>30.29</v>
          </cell>
          <cell r="I462">
            <v>35.287500000000001</v>
          </cell>
        </row>
        <row r="463">
          <cell r="A463">
            <v>41363</v>
          </cell>
          <cell r="B463">
            <v>29.2</v>
          </cell>
          <cell r="C463">
            <v>37.340000000000003</v>
          </cell>
          <cell r="D463">
            <v>44.32</v>
          </cell>
          <cell r="E463">
            <v>30.29</v>
          </cell>
          <cell r="I463">
            <v>35.287500000000001</v>
          </cell>
        </row>
        <row r="464">
          <cell r="A464">
            <v>41364</v>
          </cell>
          <cell r="B464">
            <v>29.2</v>
          </cell>
          <cell r="C464">
            <v>37.340000000000003</v>
          </cell>
          <cell r="D464">
            <v>44.32</v>
          </cell>
          <cell r="E464">
            <v>30.29</v>
          </cell>
          <cell r="I464">
            <v>35.287500000000001</v>
          </cell>
        </row>
        <row r="465">
          <cell r="A465">
            <v>41365</v>
          </cell>
          <cell r="B465">
            <v>29.14</v>
          </cell>
          <cell r="C465">
            <v>37.17</v>
          </cell>
          <cell r="D465">
            <v>44.14</v>
          </cell>
          <cell r="E465">
            <v>30.17</v>
          </cell>
          <cell r="I465">
            <v>35.155000000000001</v>
          </cell>
        </row>
        <row r="466">
          <cell r="A466">
            <v>41366</v>
          </cell>
          <cell r="B466">
            <v>29.15</v>
          </cell>
          <cell r="C466">
            <v>37.39</v>
          </cell>
          <cell r="D466">
            <v>44.3</v>
          </cell>
          <cell r="E466">
            <v>30.31</v>
          </cell>
          <cell r="I466">
            <v>35.287499999999994</v>
          </cell>
        </row>
        <row r="467">
          <cell r="A467">
            <v>41367</v>
          </cell>
          <cell r="B467">
            <v>29.3</v>
          </cell>
          <cell r="C467">
            <v>37.409999999999997</v>
          </cell>
          <cell r="D467">
            <v>44.09</v>
          </cell>
          <cell r="E467">
            <v>30.52</v>
          </cell>
          <cell r="I467">
            <v>35.33</v>
          </cell>
        </row>
        <row r="468">
          <cell r="A468">
            <v>41368</v>
          </cell>
          <cell r="B468">
            <v>29.26</v>
          </cell>
          <cell r="C468">
            <v>37.47</v>
          </cell>
          <cell r="D468">
            <v>44.17</v>
          </cell>
          <cell r="E468">
            <v>30.54</v>
          </cell>
          <cell r="I468">
            <v>35.36</v>
          </cell>
        </row>
        <row r="469">
          <cell r="A469">
            <v>41369</v>
          </cell>
          <cell r="B469">
            <v>29.12</v>
          </cell>
          <cell r="C469">
            <v>37.56</v>
          </cell>
          <cell r="D469">
            <v>44.28</v>
          </cell>
          <cell r="E469">
            <v>30.23</v>
          </cell>
          <cell r="I469">
            <v>35.297499999999999</v>
          </cell>
        </row>
        <row r="470">
          <cell r="A470">
            <v>41370</v>
          </cell>
          <cell r="B470">
            <v>29.09</v>
          </cell>
          <cell r="C470">
            <v>37.630000000000003</v>
          </cell>
          <cell r="D470">
            <v>44.36</v>
          </cell>
          <cell r="E470">
            <v>30.27</v>
          </cell>
          <cell r="I470">
            <v>35.337499999999999</v>
          </cell>
        </row>
        <row r="471">
          <cell r="A471">
            <v>41371</v>
          </cell>
          <cell r="B471">
            <v>29.09</v>
          </cell>
          <cell r="C471">
            <v>37.630000000000003</v>
          </cell>
          <cell r="D471">
            <v>44.36</v>
          </cell>
          <cell r="E471">
            <v>30.27</v>
          </cell>
          <cell r="I471">
            <v>35.337499999999999</v>
          </cell>
        </row>
        <row r="472">
          <cell r="A472">
            <v>41372</v>
          </cell>
          <cell r="B472">
            <v>29.19</v>
          </cell>
          <cell r="C472">
            <v>37.630000000000003</v>
          </cell>
          <cell r="D472">
            <v>44.36</v>
          </cell>
          <cell r="E472">
            <v>30.27</v>
          </cell>
          <cell r="I472">
            <v>35.362500000000004</v>
          </cell>
        </row>
        <row r="473">
          <cell r="A473">
            <v>41373</v>
          </cell>
          <cell r="B473">
            <v>28.92</v>
          </cell>
          <cell r="C473">
            <v>37.65</v>
          </cell>
          <cell r="D473">
            <v>44.04</v>
          </cell>
          <cell r="E473">
            <v>30.04</v>
          </cell>
          <cell r="I473">
            <v>35.162499999999994</v>
          </cell>
        </row>
        <row r="474">
          <cell r="A474">
            <v>41374</v>
          </cell>
          <cell r="B474">
            <v>28.79</v>
          </cell>
          <cell r="C474">
            <v>37.56</v>
          </cell>
          <cell r="D474">
            <v>44.01</v>
          </cell>
          <cell r="E474">
            <v>30.09</v>
          </cell>
          <cell r="I474">
            <v>35.112499999999997</v>
          </cell>
        </row>
        <row r="475">
          <cell r="A475">
            <v>41375</v>
          </cell>
          <cell r="B475">
            <v>28.85</v>
          </cell>
          <cell r="C475">
            <v>37.58</v>
          </cell>
          <cell r="D475">
            <v>44.13</v>
          </cell>
          <cell r="E475">
            <v>30.23</v>
          </cell>
          <cell r="I475">
            <v>35.197499999999998</v>
          </cell>
        </row>
        <row r="476">
          <cell r="A476">
            <v>41376</v>
          </cell>
          <cell r="B476">
            <v>28.85</v>
          </cell>
          <cell r="C476">
            <v>37.58</v>
          </cell>
          <cell r="D476">
            <v>44.13</v>
          </cell>
          <cell r="E476">
            <v>30.23</v>
          </cell>
          <cell r="I476">
            <v>35.197499999999998</v>
          </cell>
        </row>
        <row r="477">
          <cell r="A477">
            <v>41377</v>
          </cell>
          <cell r="B477">
            <v>28.85</v>
          </cell>
          <cell r="C477">
            <v>37.58</v>
          </cell>
          <cell r="D477">
            <v>44.13</v>
          </cell>
          <cell r="E477">
            <v>30.23</v>
          </cell>
          <cell r="I477">
            <v>35.197499999999998</v>
          </cell>
        </row>
        <row r="478">
          <cell r="A478">
            <v>41378</v>
          </cell>
          <cell r="B478">
            <v>28.85</v>
          </cell>
          <cell r="C478">
            <v>37.58</v>
          </cell>
          <cell r="D478">
            <v>44.13</v>
          </cell>
          <cell r="E478">
            <v>30.23</v>
          </cell>
          <cell r="I478">
            <v>35.197499999999998</v>
          </cell>
        </row>
        <row r="479">
          <cell r="A479">
            <v>41379</v>
          </cell>
          <cell r="B479">
            <v>28.85</v>
          </cell>
          <cell r="C479">
            <v>37.58</v>
          </cell>
          <cell r="D479">
            <v>44.13</v>
          </cell>
          <cell r="E479">
            <v>30.23</v>
          </cell>
          <cell r="I479">
            <v>35.197499999999998</v>
          </cell>
        </row>
        <row r="480">
          <cell r="A480">
            <v>41380</v>
          </cell>
          <cell r="B480">
            <v>28.85</v>
          </cell>
          <cell r="C480">
            <v>37.58</v>
          </cell>
          <cell r="D480">
            <v>44.13</v>
          </cell>
          <cell r="E480">
            <v>30.23</v>
          </cell>
          <cell r="I480">
            <v>35.197499999999998</v>
          </cell>
        </row>
        <row r="481">
          <cell r="A481">
            <v>41381</v>
          </cell>
          <cell r="B481">
            <v>28.79</v>
          </cell>
          <cell r="C481">
            <v>37.840000000000003</v>
          </cell>
          <cell r="D481">
            <v>44.13</v>
          </cell>
          <cell r="E481">
            <v>29.75</v>
          </cell>
          <cell r="I481">
            <v>35.127499999999998</v>
          </cell>
        </row>
        <row r="482">
          <cell r="A482">
            <v>41382</v>
          </cell>
          <cell r="B482">
            <v>28.66</v>
          </cell>
          <cell r="C482">
            <v>37.29</v>
          </cell>
          <cell r="D482">
            <v>43.61</v>
          </cell>
          <cell r="E482">
            <v>29.41</v>
          </cell>
          <cell r="I482">
            <v>34.7425</v>
          </cell>
        </row>
        <row r="483">
          <cell r="A483">
            <v>41383</v>
          </cell>
          <cell r="B483">
            <v>28.57</v>
          </cell>
          <cell r="C483">
            <v>37.19</v>
          </cell>
          <cell r="D483">
            <v>43.56</v>
          </cell>
          <cell r="E483">
            <v>29.28</v>
          </cell>
          <cell r="I483">
            <v>34.65</v>
          </cell>
        </row>
        <row r="484">
          <cell r="A484">
            <v>41384</v>
          </cell>
          <cell r="B484">
            <v>28.49</v>
          </cell>
          <cell r="C484">
            <v>37.18</v>
          </cell>
          <cell r="D484">
            <v>43.66</v>
          </cell>
          <cell r="E484">
            <v>29.34</v>
          </cell>
          <cell r="I484">
            <v>34.667499999999997</v>
          </cell>
        </row>
        <row r="485">
          <cell r="A485">
            <v>41385</v>
          </cell>
          <cell r="B485">
            <v>28.49</v>
          </cell>
          <cell r="C485">
            <v>37.18</v>
          </cell>
          <cell r="D485">
            <v>43.66</v>
          </cell>
          <cell r="E485">
            <v>29.34</v>
          </cell>
          <cell r="I485">
            <v>34.667499999999997</v>
          </cell>
        </row>
        <row r="486">
          <cell r="A486">
            <v>41386</v>
          </cell>
          <cell r="B486">
            <v>28.43</v>
          </cell>
          <cell r="C486">
            <v>37.04</v>
          </cell>
          <cell r="D486">
            <v>43.16</v>
          </cell>
          <cell r="E486">
            <v>29.15</v>
          </cell>
          <cell r="I486">
            <v>34.445</v>
          </cell>
        </row>
        <row r="487">
          <cell r="A487">
            <v>41387</v>
          </cell>
          <cell r="B487">
            <v>28.62</v>
          </cell>
          <cell r="C487">
            <v>37.25</v>
          </cell>
          <cell r="D487">
            <v>43.67</v>
          </cell>
          <cell r="E487">
            <v>29.23</v>
          </cell>
          <cell r="I487">
            <v>34.692500000000003</v>
          </cell>
        </row>
        <row r="488">
          <cell r="A488">
            <v>41388</v>
          </cell>
          <cell r="B488">
            <v>28.72</v>
          </cell>
          <cell r="C488">
            <v>37.24</v>
          </cell>
          <cell r="D488">
            <v>43.66</v>
          </cell>
          <cell r="E488">
            <v>29.33</v>
          </cell>
          <cell r="I488">
            <v>34.737499999999997</v>
          </cell>
        </row>
        <row r="489">
          <cell r="A489">
            <v>41389</v>
          </cell>
          <cell r="B489">
            <v>28.75</v>
          </cell>
          <cell r="C489">
            <v>37.42</v>
          </cell>
          <cell r="D489">
            <v>43.95</v>
          </cell>
          <cell r="E489">
            <v>29.53</v>
          </cell>
          <cell r="I489">
            <v>34.912500000000001</v>
          </cell>
        </row>
        <row r="490">
          <cell r="A490">
            <v>41390</v>
          </cell>
          <cell r="B490">
            <v>29.12</v>
          </cell>
          <cell r="C490">
            <v>37.82</v>
          </cell>
          <cell r="D490">
            <v>44.88</v>
          </cell>
          <cell r="E490">
            <v>29.93</v>
          </cell>
          <cell r="I490">
            <v>35.4375</v>
          </cell>
        </row>
        <row r="491">
          <cell r="A491">
            <v>41391</v>
          </cell>
          <cell r="B491">
            <v>29.24</v>
          </cell>
          <cell r="C491">
            <v>37.97</v>
          </cell>
          <cell r="D491">
            <v>45.06</v>
          </cell>
          <cell r="E491">
            <v>29.92</v>
          </cell>
          <cell r="I491">
            <v>35.547499999999999</v>
          </cell>
        </row>
        <row r="492">
          <cell r="A492">
            <v>41392</v>
          </cell>
          <cell r="B492">
            <v>29.24</v>
          </cell>
          <cell r="C492">
            <v>37.97</v>
          </cell>
          <cell r="D492">
            <v>45.06</v>
          </cell>
          <cell r="E492">
            <v>29.92</v>
          </cell>
          <cell r="I492">
            <v>35.547499999999999</v>
          </cell>
        </row>
        <row r="493">
          <cell r="A493">
            <v>41393</v>
          </cell>
          <cell r="B493">
            <v>29.03</v>
          </cell>
          <cell r="C493">
            <v>37.787500000000001</v>
          </cell>
          <cell r="D493">
            <v>44.914999999999999</v>
          </cell>
          <cell r="E493">
            <v>29.774999999999999</v>
          </cell>
          <cell r="I493">
            <v>35.376874999999998</v>
          </cell>
        </row>
        <row r="494">
          <cell r="A494">
            <v>41394</v>
          </cell>
          <cell r="B494">
            <v>29.14</v>
          </cell>
          <cell r="C494">
            <v>38.049999999999997</v>
          </cell>
          <cell r="D494">
            <v>45.04</v>
          </cell>
          <cell r="E494">
            <v>30.03</v>
          </cell>
          <cell r="I494">
            <v>35.564999999999998</v>
          </cell>
        </row>
        <row r="495">
          <cell r="A495">
            <v>41395</v>
          </cell>
          <cell r="B495">
            <v>29.22</v>
          </cell>
          <cell r="C495">
            <v>38.07</v>
          </cell>
          <cell r="D495">
            <v>45.18</v>
          </cell>
          <cell r="E495">
            <v>30.09</v>
          </cell>
          <cell r="I495">
            <v>35.64</v>
          </cell>
        </row>
        <row r="496">
          <cell r="A496">
            <v>41396</v>
          </cell>
          <cell r="B496">
            <v>29.22</v>
          </cell>
          <cell r="C496">
            <v>38.07</v>
          </cell>
          <cell r="D496">
            <v>45.18</v>
          </cell>
          <cell r="E496">
            <v>30.09</v>
          </cell>
          <cell r="I496">
            <v>35.64</v>
          </cell>
        </row>
        <row r="497">
          <cell r="A497">
            <v>41397</v>
          </cell>
          <cell r="B497">
            <v>29.47</v>
          </cell>
          <cell r="C497">
            <v>38.43</v>
          </cell>
          <cell r="D497">
            <v>45.67</v>
          </cell>
          <cell r="E497">
            <v>30.12</v>
          </cell>
          <cell r="I497">
            <v>35.922499999999999</v>
          </cell>
        </row>
        <row r="498">
          <cell r="A498">
            <v>41398</v>
          </cell>
          <cell r="B498">
            <v>29.47</v>
          </cell>
          <cell r="C498">
            <v>38.43</v>
          </cell>
          <cell r="D498">
            <v>45.67</v>
          </cell>
          <cell r="E498">
            <v>30.12</v>
          </cell>
          <cell r="I498">
            <v>35.922499999999999</v>
          </cell>
        </row>
        <row r="499">
          <cell r="A499">
            <v>41399</v>
          </cell>
          <cell r="B499">
            <v>29.47</v>
          </cell>
          <cell r="C499">
            <v>38.43</v>
          </cell>
          <cell r="D499">
            <v>45.67</v>
          </cell>
          <cell r="E499">
            <v>30.12</v>
          </cell>
          <cell r="I499">
            <v>35.922499999999999</v>
          </cell>
        </row>
        <row r="500">
          <cell r="A500">
            <v>41400</v>
          </cell>
          <cell r="B500">
            <v>29.52</v>
          </cell>
          <cell r="C500">
            <v>38.5</v>
          </cell>
          <cell r="D500">
            <v>45.75</v>
          </cell>
          <cell r="E500">
            <v>30.19</v>
          </cell>
          <cell r="I500">
            <v>35.99</v>
          </cell>
        </row>
        <row r="501">
          <cell r="A501">
            <v>41401</v>
          </cell>
          <cell r="B501">
            <v>29.55</v>
          </cell>
          <cell r="C501">
            <v>38.53</v>
          </cell>
          <cell r="D501">
            <v>45.85</v>
          </cell>
          <cell r="E501">
            <v>30.12</v>
          </cell>
          <cell r="I501">
            <v>36.012500000000003</v>
          </cell>
        </row>
        <row r="502">
          <cell r="A502">
            <v>41402</v>
          </cell>
          <cell r="B502">
            <v>29.45</v>
          </cell>
          <cell r="C502">
            <v>38.42</v>
          </cell>
          <cell r="D502">
            <v>45.48</v>
          </cell>
          <cell r="E502">
            <v>29.83</v>
          </cell>
          <cell r="I502">
            <v>35.795000000000002</v>
          </cell>
        </row>
        <row r="503">
          <cell r="A503">
            <v>41403</v>
          </cell>
          <cell r="B503">
            <v>29.26</v>
          </cell>
          <cell r="C503">
            <v>38.39</v>
          </cell>
          <cell r="D503">
            <v>45.36</v>
          </cell>
          <cell r="E503">
            <v>29.83</v>
          </cell>
          <cell r="I503">
            <v>35.71</v>
          </cell>
        </row>
        <row r="504">
          <cell r="A504">
            <v>41404</v>
          </cell>
          <cell r="B504">
            <v>29.48</v>
          </cell>
          <cell r="C504">
            <v>38.340000000000003</v>
          </cell>
          <cell r="D504">
            <v>45.42</v>
          </cell>
          <cell r="E504">
            <v>29.62</v>
          </cell>
          <cell r="I504">
            <v>35.715000000000003</v>
          </cell>
        </row>
        <row r="505">
          <cell r="A505">
            <v>41405</v>
          </cell>
          <cell r="B505">
            <v>29.59</v>
          </cell>
          <cell r="C505">
            <v>38.369999999999997</v>
          </cell>
          <cell r="D505">
            <v>45.44</v>
          </cell>
          <cell r="E505">
            <v>29.57</v>
          </cell>
          <cell r="I505">
            <v>35.7425</v>
          </cell>
        </row>
        <row r="506">
          <cell r="A506">
            <v>41406</v>
          </cell>
          <cell r="B506">
            <v>29.59</v>
          </cell>
          <cell r="C506">
            <v>38.369999999999997</v>
          </cell>
          <cell r="D506">
            <v>45.44</v>
          </cell>
          <cell r="E506">
            <v>29.57</v>
          </cell>
          <cell r="I506">
            <v>35.7425</v>
          </cell>
        </row>
        <row r="507">
          <cell r="A507">
            <v>41407</v>
          </cell>
          <cell r="B507">
            <v>29.67</v>
          </cell>
          <cell r="C507">
            <v>38.369999999999997</v>
          </cell>
          <cell r="D507">
            <v>45.45</v>
          </cell>
          <cell r="E507">
            <v>29.52</v>
          </cell>
          <cell r="I507">
            <v>35.752499999999998</v>
          </cell>
        </row>
        <row r="508">
          <cell r="A508">
            <v>41408</v>
          </cell>
          <cell r="B508">
            <v>29.45</v>
          </cell>
          <cell r="C508">
            <v>38.229999999999997</v>
          </cell>
          <cell r="D508">
            <v>45.02</v>
          </cell>
          <cell r="E508">
            <v>29.3</v>
          </cell>
          <cell r="I508">
            <v>35.5</v>
          </cell>
        </row>
        <row r="509">
          <cell r="A509">
            <v>41409</v>
          </cell>
          <cell r="B509">
            <v>29.61</v>
          </cell>
          <cell r="C509">
            <v>38.19</v>
          </cell>
          <cell r="D509">
            <v>44.98</v>
          </cell>
          <cell r="E509">
            <v>29.21</v>
          </cell>
          <cell r="I509">
            <v>35.497500000000002</v>
          </cell>
        </row>
        <row r="510">
          <cell r="A510">
            <v>41410</v>
          </cell>
          <cell r="B510">
            <v>29.55</v>
          </cell>
          <cell r="C510">
            <v>37.950000000000003</v>
          </cell>
          <cell r="D510">
            <v>44.92</v>
          </cell>
          <cell r="E510">
            <v>29.15</v>
          </cell>
          <cell r="I510">
            <v>35.392499999999998</v>
          </cell>
        </row>
        <row r="511">
          <cell r="A511">
            <v>41411</v>
          </cell>
          <cell r="B511">
            <v>29.64</v>
          </cell>
          <cell r="C511">
            <v>38.06</v>
          </cell>
          <cell r="D511">
            <v>45.13</v>
          </cell>
          <cell r="E511">
            <v>28.86</v>
          </cell>
          <cell r="I511">
            <v>35.422499999999999</v>
          </cell>
        </row>
        <row r="512">
          <cell r="A512">
            <v>41412</v>
          </cell>
          <cell r="B512">
            <v>29.66</v>
          </cell>
          <cell r="C512">
            <v>38.049999999999997</v>
          </cell>
          <cell r="D512">
            <v>45.11</v>
          </cell>
          <cell r="E512">
            <v>28.8</v>
          </cell>
          <cell r="I512">
            <v>35.405000000000001</v>
          </cell>
        </row>
        <row r="513">
          <cell r="A513">
            <v>41413</v>
          </cell>
          <cell r="B513">
            <v>29.66</v>
          </cell>
          <cell r="C513">
            <v>38.049999999999997</v>
          </cell>
          <cell r="D513">
            <v>45.11</v>
          </cell>
          <cell r="E513">
            <v>28.8</v>
          </cell>
          <cell r="I513">
            <v>35.405000000000001</v>
          </cell>
        </row>
        <row r="514">
          <cell r="A514">
            <v>41414</v>
          </cell>
          <cell r="B514">
            <v>29.73</v>
          </cell>
          <cell r="C514">
            <v>38.020000000000003</v>
          </cell>
          <cell r="D514">
            <v>45</v>
          </cell>
          <cell r="E514">
            <v>28.86</v>
          </cell>
          <cell r="I514">
            <v>35.402500000000003</v>
          </cell>
        </row>
        <row r="515">
          <cell r="A515">
            <v>41415</v>
          </cell>
          <cell r="B515">
            <v>29.62</v>
          </cell>
          <cell r="C515">
            <v>38.020000000000003</v>
          </cell>
          <cell r="D515">
            <v>45.01</v>
          </cell>
          <cell r="E515">
            <v>28.82</v>
          </cell>
          <cell r="I515">
            <v>35.3675</v>
          </cell>
        </row>
        <row r="516">
          <cell r="A516">
            <v>41416</v>
          </cell>
          <cell r="B516">
            <v>29.65</v>
          </cell>
          <cell r="C516">
            <v>38.21</v>
          </cell>
          <cell r="D516">
            <v>44.84</v>
          </cell>
          <cell r="E516">
            <v>28.89</v>
          </cell>
          <cell r="I516">
            <v>35.397500000000001</v>
          </cell>
        </row>
        <row r="517">
          <cell r="A517">
            <v>41417</v>
          </cell>
          <cell r="B517">
            <v>29.82</v>
          </cell>
          <cell r="C517">
            <v>38.19</v>
          </cell>
          <cell r="D517">
            <v>44.71</v>
          </cell>
          <cell r="E517">
            <v>28.61</v>
          </cell>
          <cell r="I517">
            <v>35.332499999999996</v>
          </cell>
        </row>
        <row r="518">
          <cell r="A518">
            <v>41418</v>
          </cell>
          <cell r="B518">
            <v>29.82</v>
          </cell>
          <cell r="C518">
            <v>38.369999999999997</v>
          </cell>
          <cell r="D518">
            <v>44.82</v>
          </cell>
          <cell r="E518">
            <v>28.78</v>
          </cell>
          <cell r="I518">
            <v>35.447499999999998</v>
          </cell>
        </row>
        <row r="519">
          <cell r="A519">
            <v>41419</v>
          </cell>
          <cell r="B519">
            <v>29.82</v>
          </cell>
          <cell r="C519">
            <v>38.369999999999997</v>
          </cell>
          <cell r="D519">
            <v>44.82</v>
          </cell>
          <cell r="E519">
            <v>28.78</v>
          </cell>
          <cell r="I519">
            <v>35.447499999999998</v>
          </cell>
        </row>
        <row r="520">
          <cell r="A520">
            <v>41420</v>
          </cell>
          <cell r="B520">
            <v>29.82</v>
          </cell>
          <cell r="C520">
            <v>38.369999999999997</v>
          </cell>
          <cell r="D520">
            <v>44.82</v>
          </cell>
          <cell r="E520">
            <v>28.78</v>
          </cell>
          <cell r="I520">
            <v>35.447499999999998</v>
          </cell>
        </row>
        <row r="521">
          <cell r="A521">
            <v>41421</v>
          </cell>
          <cell r="B521">
            <v>29.8</v>
          </cell>
          <cell r="C521">
            <v>38.39</v>
          </cell>
          <cell r="D521">
            <v>44.96</v>
          </cell>
          <cell r="E521">
            <v>28.55</v>
          </cell>
          <cell r="I521">
            <v>35.425000000000004</v>
          </cell>
        </row>
        <row r="522">
          <cell r="A522">
            <v>41422</v>
          </cell>
          <cell r="B522">
            <v>29.79</v>
          </cell>
          <cell r="C522">
            <v>38.299999999999997</v>
          </cell>
          <cell r="D522">
            <v>44.81</v>
          </cell>
          <cell r="E522">
            <v>28.49</v>
          </cell>
          <cell r="I522">
            <v>35.347500000000004</v>
          </cell>
        </row>
        <row r="523">
          <cell r="A523">
            <v>41423</v>
          </cell>
          <cell r="B523">
            <v>29.96</v>
          </cell>
          <cell r="C523">
            <v>38.409999999999997</v>
          </cell>
          <cell r="D523">
            <v>44.93</v>
          </cell>
          <cell r="E523">
            <v>28.55</v>
          </cell>
          <cell r="I523">
            <v>35.462500000000006</v>
          </cell>
        </row>
        <row r="524">
          <cell r="A524">
            <v>41424</v>
          </cell>
          <cell r="B524">
            <v>30.08</v>
          </cell>
          <cell r="C524">
            <v>38.85</v>
          </cell>
          <cell r="D524">
            <v>45.38</v>
          </cell>
          <cell r="E524">
            <v>28.8</v>
          </cell>
          <cell r="I524">
            <v>35.777500000000003</v>
          </cell>
        </row>
        <row r="525">
          <cell r="A525">
            <v>41425</v>
          </cell>
          <cell r="B525">
            <v>30.03</v>
          </cell>
          <cell r="C525">
            <v>39.049999999999997</v>
          </cell>
          <cell r="D525">
            <v>45.62</v>
          </cell>
          <cell r="E525">
            <v>28.81</v>
          </cell>
          <cell r="I525">
            <v>35.877499999999998</v>
          </cell>
        </row>
        <row r="526">
          <cell r="A526">
            <v>41426</v>
          </cell>
          <cell r="B526">
            <v>30.16</v>
          </cell>
          <cell r="C526">
            <v>39.03</v>
          </cell>
          <cell r="D526">
            <v>45.73</v>
          </cell>
          <cell r="E526">
            <v>28.73</v>
          </cell>
          <cell r="I526">
            <v>35.912499999999994</v>
          </cell>
        </row>
        <row r="527">
          <cell r="A527">
            <v>41427</v>
          </cell>
          <cell r="B527">
            <v>30.16</v>
          </cell>
          <cell r="C527">
            <v>39.03</v>
          </cell>
          <cell r="D527">
            <v>45.73</v>
          </cell>
          <cell r="E527">
            <v>28.73</v>
          </cell>
          <cell r="I527">
            <v>35.912499999999994</v>
          </cell>
        </row>
        <row r="528">
          <cell r="A528">
            <v>41428</v>
          </cell>
          <cell r="B528">
            <v>30.16</v>
          </cell>
          <cell r="C528">
            <v>39.03</v>
          </cell>
          <cell r="D528">
            <v>45.73</v>
          </cell>
          <cell r="E528">
            <v>28.73</v>
          </cell>
          <cell r="I528">
            <v>35.912499999999994</v>
          </cell>
        </row>
        <row r="529">
          <cell r="A529">
            <v>41429</v>
          </cell>
          <cell r="B529">
            <v>30.25</v>
          </cell>
          <cell r="C529">
            <v>39.42</v>
          </cell>
          <cell r="D529">
            <v>46.27</v>
          </cell>
          <cell r="E529">
            <v>29.33</v>
          </cell>
          <cell r="I529">
            <v>36.317499999999995</v>
          </cell>
        </row>
        <row r="530">
          <cell r="A530">
            <v>41430</v>
          </cell>
          <cell r="B530">
            <v>30.4</v>
          </cell>
          <cell r="C530">
            <v>39.630000000000003</v>
          </cell>
          <cell r="D530">
            <v>46.41</v>
          </cell>
          <cell r="E530">
            <v>29.11</v>
          </cell>
          <cell r="I530">
            <v>36.387500000000003</v>
          </cell>
        </row>
        <row r="531">
          <cell r="A531">
            <v>41431</v>
          </cell>
          <cell r="B531">
            <v>30.43</v>
          </cell>
          <cell r="C531">
            <v>39.69</v>
          </cell>
          <cell r="D531">
            <v>46.72</v>
          </cell>
          <cell r="E531">
            <v>28.74</v>
          </cell>
          <cell r="I531">
            <v>36.395000000000003</v>
          </cell>
        </row>
        <row r="532">
          <cell r="A532">
            <v>41432</v>
          </cell>
          <cell r="B532">
            <v>30.49</v>
          </cell>
          <cell r="C532">
            <v>40.299999999999997</v>
          </cell>
          <cell r="D532">
            <v>47.46</v>
          </cell>
          <cell r="E532">
            <v>28.86</v>
          </cell>
          <cell r="I532">
            <v>36.777500000000003</v>
          </cell>
        </row>
        <row r="533">
          <cell r="A533">
            <v>41433</v>
          </cell>
          <cell r="B533">
            <v>30.51</v>
          </cell>
          <cell r="C533">
            <v>40.31</v>
          </cell>
          <cell r="D533">
            <v>47.42</v>
          </cell>
          <cell r="E533">
            <v>28.86</v>
          </cell>
          <cell r="I533">
            <v>36.775000000000006</v>
          </cell>
        </row>
        <row r="534">
          <cell r="A534">
            <v>41434</v>
          </cell>
          <cell r="B534">
            <v>30.51</v>
          </cell>
          <cell r="C534">
            <v>40.31</v>
          </cell>
          <cell r="D534">
            <v>47.42</v>
          </cell>
          <cell r="E534">
            <v>28.86</v>
          </cell>
          <cell r="I534">
            <v>36.775000000000006</v>
          </cell>
        </row>
        <row r="535">
          <cell r="A535">
            <v>41435</v>
          </cell>
          <cell r="B535">
            <v>30.56</v>
          </cell>
          <cell r="C535">
            <v>40.25</v>
          </cell>
          <cell r="D535">
            <v>47.39</v>
          </cell>
          <cell r="E535">
            <v>28.69</v>
          </cell>
          <cell r="I535">
            <v>36.722500000000004</v>
          </cell>
        </row>
        <row r="536">
          <cell r="A536">
            <v>41436</v>
          </cell>
          <cell r="B536">
            <v>30.7</v>
          </cell>
          <cell r="C536">
            <v>40.64</v>
          </cell>
          <cell r="D536">
            <v>47.76</v>
          </cell>
          <cell r="E536">
            <v>28.8</v>
          </cell>
          <cell r="I536">
            <v>36.975000000000001</v>
          </cell>
        </row>
        <row r="537">
          <cell r="A537">
            <v>41437</v>
          </cell>
          <cell r="B537">
            <v>31</v>
          </cell>
          <cell r="C537">
            <v>41.16</v>
          </cell>
          <cell r="D537">
            <v>48.38</v>
          </cell>
          <cell r="E537">
            <v>29.21</v>
          </cell>
          <cell r="I537">
            <v>37.4375</v>
          </cell>
        </row>
        <row r="538">
          <cell r="A538">
            <v>41438</v>
          </cell>
          <cell r="B538">
            <v>30.91</v>
          </cell>
          <cell r="C538">
            <v>41.18</v>
          </cell>
          <cell r="D538">
            <v>48.33</v>
          </cell>
          <cell r="E538">
            <v>29.15</v>
          </cell>
          <cell r="I538">
            <v>37.392499999999998</v>
          </cell>
        </row>
        <row r="539">
          <cell r="A539">
            <v>41439</v>
          </cell>
          <cell r="B539">
            <v>30.45</v>
          </cell>
          <cell r="C539">
            <v>40.58</v>
          </cell>
          <cell r="D539">
            <v>47.72</v>
          </cell>
          <cell r="E539">
            <v>29.09</v>
          </cell>
          <cell r="I539">
            <v>36.96</v>
          </cell>
        </row>
        <row r="540">
          <cell r="A540">
            <v>41440</v>
          </cell>
          <cell r="B540">
            <v>30.44</v>
          </cell>
          <cell r="C540">
            <v>40.44</v>
          </cell>
          <cell r="D540">
            <v>47.46</v>
          </cell>
          <cell r="E540">
            <v>29.11</v>
          </cell>
          <cell r="I540">
            <v>36.862499999999997</v>
          </cell>
        </row>
        <row r="541">
          <cell r="A541">
            <v>41441</v>
          </cell>
          <cell r="B541">
            <v>30.44</v>
          </cell>
          <cell r="C541">
            <v>40.44</v>
          </cell>
          <cell r="D541">
            <v>47.46</v>
          </cell>
          <cell r="E541">
            <v>29.11</v>
          </cell>
          <cell r="I541">
            <v>36.862499999999997</v>
          </cell>
        </row>
        <row r="542">
          <cell r="A542">
            <v>41442</v>
          </cell>
          <cell r="B542">
            <v>30.49</v>
          </cell>
          <cell r="C542">
            <v>40.54</v>
          </cell>
          <cell r="D542">
            <v>47.8</v>
          </cell>
          <cell r="E542">
            <v>29.17</v>
          </cell>
          <cell r="I542">
            <v>37</v>
          </cell>
        </row>
        <row r="543">
          <cell r="A543">
            <v>41443</v>
          </cell>
          <cell r="B543">
            <v>30.61</v>
          </cell>
          <cell r="C543">
            <v>40.79</v>
          </cell>
          <cell r="D543">
            <v>47.98</v>
          </cell>
          <cell r="E543">
            <v>29.06</v>
          </cell>
          <cell r="I543">
            <v>37.11</v>
          </cell>
        </row>
        <row r="544">
          <cell r="A544">
            <v>41444</v>
          </cell>
          <cell r="B544">
            <v>30.89</v>
          </cell>
          <cell r="C544">
            <v>41.28</v>
          </cell>
          <cell r="D544">
            <v>48.15</v>
          </cell>
          <cell r="E544">
            <v>29.1</v>
          </cell>
          <cell r="I544">
            <v>37.354999999999997</v>
          </cell>
        </row>
        <row r="545">
          <cell r="A545">
            <v>41445</v>
          </cell>
          <cell r="B545">
            <v>30.79</v>
          </cell>
          <cell r="C545">
            <v>40.770000000000003</v>
          </cell>
          <cell r="D545">
            <v>47.48</v>
          </cell>
          <cell r="E545">
            <v>28.44</v>
          </cell>
          <cell r="I545">
            <v>36.869999999999997</v>
          </cell>
        </row>
        <row r="546">
          <cell r="A546">
            <v>41446</v>
          </cell>
          <cell r="B546">
            <v>31.05</v>
          </cell>
          <cell r="C546">
            <v>40.93</v>
          </cell>
          <cell r="D546">
            <v>48.01</v>
          </cell>
          <cell r="E546">
            <v>28.48</v>
          </cell>
          <cell r="I546">
            <v>37.1175</v>
          </cell>
        </row>
        <row r="547">
          <cell r="A547">
            <v>41447</v>
          </cell>
          <cell r="B547">
            <v>30.92</v>
          </cell>
          <cell r="C547">
            <v>40.75</v>
          </cell>
          <cell r="D547">
            <v>47.78</v>
          </cell>
          <cell r="E547">
            <v>28.42</v>
          </cell>
          <cell r="I547">
            <v>36.967500000000001</v>
          </cell>
        </row>
        <row r="548">
          <cell r="A548">
            <v>41448</v>
          </cell>
          <cell r="B548">
            <v>30.92</v>
          </cell>
          <cell r="C548">
            <v>40.75</v>
          </cell>
          <cell r="D548">
            <v>47.78</v>
          </cell>
          <cell r="E548">
            <v>28.42</v>
          </cell>
          <cell r="I548">
            <v>36.967500000000001</v>
          </cell>
        </row>
        <row r="549">
          <cell r="A549">
            <v>41449</v>
          </cell>
          <cell r="B549">
            <v>30.97</v>
          </cell>
          <cell r="C549">
            <v>40.5</v>
          </cell>
          <cell r="D549">
            <v>47.57</v>
          </cell>
          <cell r="E549">
            <v>28.48</v>
          </cell>
          <cell r="I549">
            <v>36.879999999999995</v>
          </cell>
        </row>
        <row r="550">
          <cell r="A550">
            <v>41450</v>
          </cell>
          <cell r="B550">
            <v>30.8</v>
          </cell>
          <cell r="C550">
            <v>40.32</v>
          </cell>
          <cell r="D550">
            <v>47.47</v>
          </cell>
          <cell r="E550">
            <v>28.4</v>
          </cell>
          <cell r="I550">
            <v>36.747500000000002</v>
          </cell>
        </row>
        <row r="551">
          <cell r="A551">
            <v>41451</v>
          </cell>
          <cell r="B551">
            <v>30.95</v>
          </cell>
          <cell r="C551">
            <v>40.36</v>
          </cell>
          <cell r="D551">
            <v>47.59</v>
          </cell>
          <cell r="E551">
            <v>28.51</v>
          </cell>
          <cell r="I551">
            <v>36.852499999999999</v>
          </cell>
        </row>
        <row r="552">
          <cell r="A552">
            <v>41452</v>
          </cell>
          <cell r="B552">
            <v>30.95</v>
          </cell>
          <cell r="C552">
            <v>40.19</v>
          </cell>
          <cell r="D552">
            <v>47.34</v>
          </cell>
          <cell r="E552">
            <v>28.63</v>
          </cell>
          <cell r="I552">
            <v>36.777500000000003</v>
          </cell>
        </row>
        <row r="553">
          <cell r="A553">
            <v>41453</v>
          </cell>
          <cell r="B553">
            <v>31.03</v>
          </cell>
          <cell r="C553">
            <v>40.35</v>
          </cell>
          <cell r="D553">
            <v>47.2</v>
          </cell>
          <cell r="E553">
            <v>28.52</v>
          </cell>
          <cell r="I553">
            <v>36.774999999999999</v>
          </cell>
        </row>
        <row r="554">
          <cell r="A554">
            <v>41454</v>
          </cell>
          <cell r="B554">
            <v>30.91</v>
          </cell>
          <cell r="C554">
            <v>40.24</v>
          </cell>
          <cell r="D554">
            <v>47.04</v>
          </cell>
          <cell r="E554">
            <v>28.42</v>
          </cell>
          <cell r="I554">
            <v>36.652500000000003</v>
          </cell>
        </row>
        <row r="555">
          <cell r="A555">
            <v>41455</v>
          </cell>
          <cell r="B555">
            <v>30.91</v>
          </cell>
          <cell r="C555">
            <v>40.24</v>
          </cell>
          <cell r="D555">
            <v>47.04</v>
          </cell>
          <cell r="E555">
            <v>28.42</v>
          </cell>
          <cell r="I555">
            <v>36.652500000000003</v>
          </cell>
        </row>
        <row r="556">
          <cell r="A556">
            <v>41456</v>
          </cell>
          <cell r="B556">
            <v>30.85</v>
          </cell>
          <cell r="C556">
            <v>40.159999999999997</v>
          </cell>
          <cell r="D556">
            <v>46.94</v>
          </cell>
          <cell r="E556">
            <v>28.45</v>
          </cell>
          <cell r="I556">
            <v>36.599999999999994</v>
          </cell>
        </row>
        <row r="557">
          <cell r="A557">
            <v>41457</v>
          </cell>
          <cell r="B557">
            <v>30.8</v>
          </cell>
          <cell r="C557">
            <v>40.119999999999997</v>
          </cell>
          <cell r="D557">
            <v>46.74</v>
          </cell>
          <cell r="E557">
            <v>28.31</v>
          </cell>
          <cell r="I557">
            <v>36.4925</v>
          </cell>
        </row>
        <row r="558">
          <cell r="A558">
            <v>41458</v>
          </cell>
          <cell r="B558">
            <v>30.9</v>
          </cell>
          <cell r="C558">
            <v>39.979999999999997</v>
          </cell>
          <cell r="D558">
            <v>46.71</v>
          </cell>
          <cell r="E558">
            <v>28.19</v>
          </cell>
          <cell r="I558">
            <v>36.445</v>
          </cell>
        </row>
        <row r="559">
          <cell r="A559">
            <v>41459</v>
          </cell>
          <cell r="B559">
            <v>30.93</v>
          </cell>
          <cell r="C559">
            <v>40.11</v>
          </cell>
          <cell r="D559">
            <v>47.11</v>
          </cell>
          <cell r="E559">
            <v>28.03</v>
          </cell>
          <cell r="I559">
            <v>36.545000000000002</v>
          </cell>
        </row>
        <row r="560">
          <cell r="A560">
            <v>41460</v>
          </cell>
          <cell r="B560">
            <v>30.98</v>
          </cell>
          <cell r="C560">
            <v>39.86</v>
          </cell>
          <cell r="D560">
            <v>46.52</v>
          </cell>
          <cell r="E560">
            <v>28.2</v>
          </cell>
          <cell r="I560">
            <v>36.39</v>
          </cell>
        </row>
        <row r="561">
          <cell r="A561">
            <v>41461</v>
          </cell>
          <cell r="B561">
            <v>31</v>
          </cell>
          <cell r="C561">
            <v>39.83</v>
          </cell>
          <cell r="D561">
            <v>46.4</v>
          </cell>
          <cell r="E561">
            <v>28.26</v>
          </cell>
          <cell r="I561">
            <v>36.372499999999995</v>
          </cell>
        </row>
        <row r="562">
          <cell r="A562">
            <v>41462</v>
          </cell>
          <cell r="B562">
            <v>31</v>
          </cell>
          <cell r="C562">
            <v>39.83</v>
          </cell>
          <cell r="D562">
            <v>46.4</v>
          </cell>
          <cell r="E562">
            <v>28.26</v>
          </cell>
          <cell r="I562">
            <v>36.372499999999995</v>
          </cell>
        </row>
        <row r="563">
          <cell r="A563">
            <v>41463</v>
          </cell>
          <cell r="B563">
            <v>31.22</v>
          </cell>
          <cell r="C563">
            <v>39.950000000000003</v>
          </cell>
          <cell r="D563">
            <v>46.35</v>
          </cell>
          <cell r="E563">
            <v>28.17</v>
          </cell>
          <cell r="I563">
            <v>36.422499999999999</v>
          </cell>
        </row>
        <row r="564">
          <cell r="A564">
            <v>41464</v>
          </cell>
          <cell r="B564">
            <v>31.25</v>
          </cell>
          <cell r="C564">
            <v>40.049999999999997</v>
          </cell>
          <cell r="D564">
            <v>46.55</v>
          </cell>
          <cell r="E564">
            <v>28.33</v>
          </cell>
          <cell r="I564">
            <v>36.545000000000002</v>
          </cell>
        </row>
        <row r="565">
          <cell r="A565">
            <v>41465</v>
          </cell>
          <cell r="B565">
            <v>31.1</v>
          </cell>
          <cell r="C565">
            <v>39.630000000000003</v>
          </cell>
          <cell r="D565">
            <v>46.09</v>
          </cell>
          <cell r="E565">
            <v>28.42</v>
          </cell>
          <cell r="I565">
            <v>36.31</v>
          </cell>
        </row>
        <row r="566">
          <cell r="A566">
            <v>41466</v>
          </cell>
          <cell r="B566">
            <v>30.95</v>
          </cell>
          <cell r="C566">
            <v>40.46</v>
          </cell>
          <cell r="D566">
            <v>46.66</v>
          </cell>
          <cell r="E566">
            <v>28.57</v>
          </cell>
          <cell r="I566">
            <v>36.659999999999997</v>
          </cell>
        </row>
        <row r="567">
          <cell r="A567">
            <v>41467</v>
          </cell>
          <cell r="B567">
            <v>30.93</v>
          </cell>
          <cell r="C567">
            <v>40.369999999999997</v>
          </cell>
          <cell r="D567">
            <v>46.82</v>
          </cell>
          <cell r="E567">
            <v>28.17</v>
          </cell>
          <cell r="I567">
            <v>36.572500000000005</v>
          </cell>
        </row>
        <row r="568">
          <cell r="A568">
            <v>41468</v>
          </cell>
          <cell r="B568">
            <v>31.03</v>
          </cell>
          <cell r="C568">
            <v>40.43</v>
          </cell>
          <cell r="D568">
            <v>46.89</v>
          </cell>
          <cell r="E568">
            <v>28.27</v>
          </cell>
          <cell r="I568">
            <v>36.655000000000001</v>
          </cell>
        </row>
        <row r="569">
          <cell r="A569">
            <v>41469</v>
          </cell>
          <cell r="B569">
            <v>31.03</v>
          </cell>
          <cell r="C569">
            <v>40.43</v>
          </cell>
          <cell r="D569">
            <v>46.89</v>
          </cell>
          <cell r="E569">
            <v>28.27</v>
          </cell>
          <cell r="I569">
            <v>36.655000000000001</v>
          </cell>
        </row>
        <row r="570">
          <cell r="A570">
            <v>41470</v>
          </cell>
          <cell r="B570">
            <v>31.05</v>
          </cell>
          <cell r="C570">
            <v>40.450000000000003</v>
          </cell>
          <cell r="D570">
            <v>46.81</v>
          </cell>
          <cell r="E570">
            <v>28.01</v>
          </cell>
          <cell r="I570">
            <v>36.58</v>
          </cell>
        </row>
        <row r="571">
          <cell r="A571">
            <v>41471</v>
          </cell>
          <cell r="B571">
            <v>30.97</v>
          </cell>
          <cell r="C571">
            <v>40.340000000000003</v>
          </cell>
          <cell r="D571">
            <v>46.64</v>
          </cell>
          <cell r="E571">
            <v>28.13</v>
          </cell>
          <cell r="I571">
            <v>36.520000000000003</v>
          </cell>
        </row>
        <row r="572">
          <cell r="A572">
            <v>41472</v>
          </cell>
          <cell r="B572">
            <v>30.89</v>
          </cell>
          <cell r="C572">
            <v>40.5</v>
          </cell>
          <cell r="D572">
            <v>46.59</v>
          </cell>
          <cell r="E572">
            <v>28.41</v>
          </cell>
          <cell r="I572">
            <v>36.597500000000004</v>
          </cell>
        </row>
        <row r="573">
          <cell r="A573">
            <v>41473</v>
          </cell>
          <cell r="B573">
            <v>30.87</v>
          </cell>
          <cell r="C573">
            <v>40.369999999999997</v>
          </cell>
          <cell r="D573">
            <v>46.82</v>
          </cell>
          <cell r="E573">
            <v>28.27</v>
          </cell>
          <cell r="I573">
            <v>36.582500000000003</v>
          </cell>
        </row>
        <row r="574">
          <cell r="A574">
            <v>41474</v>
          </cell>
          <cell r="B574">
            <v>30.98</v>
          </cell>
          <cell r="C574">
            <v>40.479999999999997</v>
          </cell>
          <cell r="D574">
            <v>47.02</v>
          </cell>
          <cell r="E574">
            <v>28.28</v>
          </cell>
          <cell r="I574">
            <v>36.69</v>
          </cell>
        </row>
        <row r="575">
          <cell r="A575">
            <v>41475</v>
          </cell>
          <cell r="B575">
            <v>30.95</v>
          </cell>
          <cell r="C575">
            <v>40.44</v>
          </cell>
          <cell r="D575">
            <v>47.1</v>
          </cell>
          <cell r="E575">
            <v>28.23</v>
          </cell>
          <cell r="I575">
            <v>36.68</v>
          </cell>
        </row>
        <row r="576">
          <cell r="A576">
            <v>41476</v>
          </cell>
          <cell r="B576">
            <v>30.95</v>
          </cell>
          <cell r="C576">
            <v>40.44</v>
          </cell>
          <cell r="D576">
            <v>47.1</v>
          </cell>
          <cell r="E576">
            <v>28.23</v>
          </cell>
          <cell r="I576">
            <v>36.68</v>
          </cell>
        </row>
        <row r="577">
          <cell r="A577">
            <v>41477</v>
          </cell>
          <cell r="B577">
            <v>30.95</v>
          </cell>
          <cell r="C577">
            <v>40.44</v>
          </cell>
          <cell r="D577">
            <v>47.1</v>
          </cell>
          <cell r="E577">
            <v>28.23</v>
          </cell>
          <cell r="I577">
            <v>36.68</v>
          </cell>
        </row>
        <row r="578">
          <cell r="A578">
            <v>41478</v>
          </cell>
          <cell r="B578">
            <v>30.77</v>
          </cell>
          <cell r="C578">
            <v>40.47</v>
          </cell>
          <cell r="D578">
            <v>47.14</v>
          </cell>
          <cell r="E578">
            <v>28.36</v>
          </cell>
          <cell r="I578">
            <v>36.685000000000002</v>
          </cell>
        </row>
        <row r="579">
          <cell r="A579">
            <v>41479</v>
          </cell>
          <cell r="B579">
            <v>30.78</v>
          </cell>
          <cell r="C579">
            <v>40.53</v>
          </cell>
          <cell r="D579">
            <v>47.16</v>
          </cell>
          <cell r="E579">
            <v>28.39</v>
          </cell>
          <cell r="I579">
            <v>36.715000000000003</v>
          </cell>
        </row>
        <row r="580">
          <cell r="A580">
            <v>41480</v>
          </cell>
          <cell r="B580">
            <v>30.94</v>
          </cell>
          <cell r="C580">
            <v>40.71</v>
          </cell>
          <cell r="D580">
            <v>47.26</v>
          </cell>
          <cell r="E580">
            <v>28.19</v>
          </cell>
          <cell r="I580">
            <v>36.774999999999999</v>
          </cell>
        </row>
        <row r="581">
          <cell r="A581">
            <v>41481</v>
          </cell>
          <cell r="B581">
            <v>30.93</v>
          </cell>
          <cell r="C581">
            <v>40.94</v>
          </cell>
          <cell r="D581">
            <v>47.45</v>
          </cell>
          <cell r="E581">
            <v>28.49</v>
          </cell>
          <cell r="I581">
            <v>36.952500000000001</v>
          </cell>
        </row>
        <row r="582">
          <cell r="A582">
            <v>41482</v>
          </cell>
          <cell r="B582">
            <v>30.97</v>
          </cell>
          <cell r="C582">
            <v>41.04</v>
          </cell>
          <cell r="D582">
            <v>47.6</v>
          </cell>
          <cell r="E582">
            <v>28.62</v>
          </cell>
          <cell r="I582">
            <v>37.057499999999997</v>
          </cell>
        </row>
        <row r="583">
          <cell r="A583">
            <v>41483</v>
          </cell>
          <cell r="B583">
            <v>30.97</v>
          </cell>
          <cell r="C583">
            <v>41.04</v>
          </cell>
          <cell r="D583">
            <v>47.6</v>
          </cell>
          <cell r="E583">
            <v>28.62</v>
          </cell>
          <cell r="I583">
            <v>37.057499999999997</v>
          </cell>
        </row>
        <row r="584">
          <cell r="A584">
            <v>41484</v>
          </cell>
          <cell r="B584">
            <v>30.99</v>
          </cell>
          <cell r="C584">
            <v>41.07</v>
          </cell>
          <cell r="D584">
            <v>47.6</v>
          </cell>
          <cell r="E584">
            <v>28.59</v>
          </cell>
          <cell r="I584">
            <v>37.0625</v>
          </cell>
        </row>
        <row r="585">
          <cell r="A585">
            <v>41485</v>
          </cell>
          <cell r="B585">
            <v>31.1</v>
          </cell>
          <cell r="C585">
            <v>41.12</v>
          </cell>
          <cell r="D585">
            <v>47.59</v>
          </cell>
          <cell r="E585">
            <v>28.38</v>
          </cell>
          <cell r="I585">
            <v>37.047499999999999</v>
          </cell>
        </row>
        <row r="586">
          <cell r="A586">
            <v>41486</v>
          </cell>
          <cell r="B586">
            <v>31.2</v>
          </cell>
          <cell r="C586">
            <v>41.27</v>
          </cell>
          <cell r="D586">
            <v>47.41</v>
          </cell>
          <cell r="E586">
            <v>28.04</v>
          </cell>
          <cell r="I586">
            <v>36.979999999999997</v>
          </cell>
        </row>
        <row r="587">
          <cell r="A587">
            <v>41487</v>
          </cell>
          <cell r="B587">
            <v>31.12</v>
          </cell>
          <cell r="C587">
            <v>41.29</v>
          </cell>
          <cell r="D587">
            <v>47.09</v>
          </cell>
          <cell r="E587">
            <v>27.81</v>
          </cell>
          <cell r="I587">
            <v>36.827500000000001</v>
          </cell>
        </row>
        <row r="588">
          <cell r="A588">
            <v>41488</v>
          </cell>
          <cell r="B588">
            <v>31.25</v>
          </cell>
          <cell r="C588">
            <v>41.12</v>
          </cell>
          <cell r="D588">
            <v>47.1</v>
          </cell>
          <cell r="E588">
            <v>27.76</v>
          </cell>
          <cell r="I588">
            <v>36.807499999999997</v>
          </cell>
        </row>
        <row r="589">
          <cell r="A589">
            <v>41489</v>
          </cell>
          <cell r="B589">
            <v>31.27</v>
          </cell>
          <cell r="C589">
            <v>41.22</v>
          </cell>
          <cell r="D589">
            <v>47.3</v>
          </cell>
          <cell r="E589">
            <v>27.66</v>
          </cell>
          <cell r="I589">
            <v>36.862499999999997</v>
          </cell>
        </row>
        <row r="590">
          <cell r="A590">
            <v>41490</v>
          </cell>
          <cell r="B590">
            <v>31.27</v>
          </cell>
          <cell r="C590">
            <v>41.22</v>
          </cell>
          <cell r="D590">
            <v>47.3</v>
          </cell>
          <cell r="E590">
            <v>27.66</v>
          </cell>
          <cell r="I590">
            <v>36.862499999999997</v>
          </cell>
        </row>
        <row r="591">
          <cell r="A591">
            <v>41491</v>
          </cell>
          <cell r="B591">
            <v>31.17</v>
          </cell>
          <cell r="C591">
            <v>41.24</v>
          </cell>
          <cell r="D591">
            <v>47.49</v>
          </cell>
          <cell r="E591">
            <v>27.59</v>
          </cell>
          <cell r="I591">
            <v>36.872500000000002</v>
          </cell>
        </row>
        <row r="592">
          <cell r="A592">
            <v>41492</v>
          </cell>
          <cell r="B592">
            <v>31.24</v>
          </cell>
          <cell r="C592">
            <v>41.34</v>
          </cell>
          <cell r="D592">
            <v>47.86</v>
          </cell>
          <cell r="E592">
            <v>27.73</v>
          </cell>
          <cell r="I592">
            <v>37.042499999999997</v>
          </cell>
        </row>
        <row r="593">
          <cell r="A593">
            <v>41493</v>
          </cell>
          <cell r="B593">
            <v>31.29</v>
          </cell>
          <cell r="C593">
            <v>41.5</v>
          </cell>
          <cell r="D593">
            <v>47.85</v>
          </cell>
          <cell r="E593">
            <v>27.94</v>
          </cell>
          <cell r="I593">
            <v>37.144999999999996</v>
          </cell>
        </row>
        <row r="594">
          <cell r="A594">
            <v>41494</v>
          </cell>
          <cell r="B594">
            <v>31.23</v>
          </cell>
          <cell r="C594">
            <v>41.53</v>
          </cell>
          <cell r="D594">
            <v>48.27</v>
          </cell>
          <cell r="E594">
            <v>28.08</v>
          </cell>
          <cell r="I594">
            <v>37.277500000000003</v>
          </cell>
        </row>
        <row r="595">
          <cell r="A595">
            <v>41495</v>
          </cell>
          <cell r="B595">
            <v>31.08</v>
          </cell>
          <cell r="C595">
            <v>41.5</v>
          </cell>
          <cell r="D595">
            <v>48.19</v>
          </cell>
          <cell r="E595">
            <v>28.2</v>
          </cell>
          <cell r="I595">
            <v>37.2425</v>
          </cell>
        </row>
        <row r="596">
          <cell r="A596">
            <v>41496</v>
          </cell>
          <cell r="B596">
            <v>31.13</v>
          </cell>
          <cell r="C596">
            <v>41.56</v>
          </cell>
          <cell r="D596">
            <v>48.32</v>
          </cell>
          <cell r="E596">
            <v>28.37</v>
          </cell>
          <cell r="I596">
            <v>37.344999999999999</v>
          </cell>
        </row>
        <row r="597">
          <cell r="A597">
            <v>41497</v>
          </cell>
          <cell r="B597">
            <v>31.13</v>
          </cell>
          <cell r="C597">
            <v>41.56</v>
          </cell>
          <cell r="D597">
            <v>48.32</v>
          </cell>
          <cell r="E597">
            <v>28.37</v>
          </cell>
          <cell r="I597">
            <v>37.344999999999999</v>
          </cell>
        </row>
        <row r="598">
          <cell r="A598">
            <v>41498</v>
          </cell>
          <cell r="B598">
            <v>31.13</v>
          </cell>
          <cell r="C598">
            <v>41.56</v>
          </cell>
          <cell r="D598">
            <v>48.32</v>
          </cell>
          <cell r="E598">
            <v>28.37</v>
          </cell>
          <cell r="I598">
            <v>37.344999999999999</v>
          </cell>
        </row>
        <row r="599">
          <cell r="A599">
            <v>41499</v>
          </cell>
          <cell r="B599">
            <v>31.14</v>
          </cell>
          <cell r="C599">
            <v>41.3</v>
          </cell>
          <cell r="D599">
            <v>48.02</v>
          </cell>
          <cell r="E599">
            <v>28.27</v>
          </cell>
          <cell r="I599">
            <v>37.182500000000005</v>
          </cell>
        </row>
        <row r="600">
          <cell r="A600">
            <v>41500</v>
          </cell>
          <cell r="B600">
            <v>31.17</v>
          </cell>
          <cell r="C600">
            <v>41.23</v>
          </cell>
          <cell r="D600">
            <v>48.05</v>
          </cell>
          <cell r="E600">
            <v>28.2</v>
          </cell>
          <cell r="I600">
            <v>37.162500000000001</v>
          </cell>
        </row>
        <row r="601">
          <cell r="A601">
            <v>41501</v>
          </cell>
          <cell r="B601">
            <v>31.1</v>
          </cell>
          <cell r="C601">
            <v>41.15</v>
          </cell>
          <cell r="D601">
            <v>48.15</v>
          </cell>
          <cell r="E601">
            <v>28.35</v>
          </cell>
          <cell r="I601">
            <v>37.1875</v>
          </cell>
        </row>
        <row r="602">
          <cell r="A602">
            <v>41502</v>
          </cell>
          <cell r="B602">
            <v>31.12</v>
          </cell>
          <cell r="C602">
            <v>41.43</v>
          </cell>
          <cell r="D602">
            <v>48.55</v>
          </cell>
          <cell r="E602">
            <v>28.36</v>
          </cell>
          <cell r="I602">
            <v>37.364999999999995</v>
          </cell>
        </row>
        <row r="603">
          <cell r="A603">
            <v>41503</v>
          </cell>
          <cell r="B603">
            <v>31.16</v>
          </cell>
          <cell r="C603">
            <v>41.47</v>
          </cell>
          <cell r="D603">
            <v>48.62</v>
          </cell>
          <cell r="E603">
            <v>28.43</v>
          </cell>
          <cell r="I603">
            <v>37.42</v>
          </cell>
        </row>
        <row r="604">
          <cell r="A604">
            <v>41504</v>
          </cell>
          <cell r="B604">
            <v>31.16</v>
          </cell>
          <cell r="C604">
            <v>41.47</v>
          </cell>
          <cell r="D604">
            <v>48.62</v>
          </cell>
          <cell r="E604">
            <v>28.43</v>
          </cell>
          <cell r="I604">
            <v>37.42</v>
          </cell>
        </row>
        <row r="605">
          <cell r="A605">
            <v>41505</v>
          </cell>
          <cell r="B605">
            <v>31.16</v>
          </cell>
          <cell r="C605">
            <v>41.45</v>
          </cell>
          <cell r="D605">
            <v>48.6</v>
          </cell>
          <cell r="E605">
            <v>28.55</v>
          </cell>
          <cell r="I605">
            <v>37.440000000000005</v>
          </cell>
        </row>
        <row r="606">
          <cell r="A606">
            <v>41506</v>
          </cell>
          <cell r="B606">
            <v>31.5</v>
          </cell>
          <cell r="C606">
            <v>41.9</v>
          </cell>
          <cell r="D606">
            <v>49.17</v>
          </cell>
          <cell r="E606">
            <v>28.51</v>
          </cell>
          <cell r="I606">
            <v>37.770000000000003</v>
          </cell>
        </row>
        <row r="607">
          <cell r="A607">
            <v>41507</v>
          </cell>
          <cell r="B607">
            <v>31.61</v>
          </cell>
          <cell r="C607">
            <v>42.32</v>
          </cell>
          <cell r="D607">
            <v>49.41</v>
          </cell>
          <cell r="E607">
            <v>28.44</v>
          </cell>
          <cell r="I607">
            <v>37.945</v>
          </cell>
        </row>
        <row r="608">
          <cell r="A608">
            <v>41508</v>
          </cell>
          <cell r="B608">
            <v>31.93</v>
          </cell>
          <cell r="C608">
            <v>42.49</v>
          </cell>
          <cell r="D608">
            <v>49.77</v>
          </cell>
          <cell r="E608">
            <v>28.49</v>
          </cell>
          <cell r="I608">
            <v>38.17</v>
          </cell>
        </row>
        <row r="609">
          <cell r="A609">
            <v>41509</v>
          </cell>
          <cell r="B609">
            <v>31.84</v>
          </cell>
          <cell r="C609">
            <v>42.39</v>
          </cell>
          <cell r="D609">
            <v>49.5</v>
          </cell>
          <cell r="E609">
            <v>28.57</v>
          </cell>
          <cell r="I609">
            <v>38.075000000000003</v>
          </cell>
        </row>
        <row r="610">
          <cell r="A610">
            <v>41510</v>
          </cell>
          <cell r="B610">
            <v>31.81</v>
          </cell>
          <cell r="C610">
            <v>42.4</v>
          </cell>
          <cell r="D610">
            <v>49.57</v>
          </cell>
          <cell r="E610">
            <v>28.48</v>
          </cell>
          <cell r="I610">
            <v>38.064999999999998</v>
          </cell>
        </row>
        <row r="611">
          <cell r="A611">
            <v>41511</v>
          </cell>
          <cell r="B611">
            <v>31.81</v>
          </cell>
          <cell r="C611">
            <v>42.4</v>
          </cell>
          <cell r="D611">
            <v>49.57</v>
          </cell>
          <cell r="E611">
            <v>28.48</v>
          </cell>
          <cell r="I611">
            <v>38.064999999999998</v>
          </cell>
        </row>
        <row r="612">
          <cell r="A612">
            <v>41512</v>
          </cell>
          <cell r="B612">
            <v>31.76</v>
          </cell>
          <cell r="C612">
            <v>42.41</v>
          </cell>
          <cell r="D612">
            <v>49.37</v>
          </cell>
          <cell r="E612">
            <v>28.51</v>
          </cell>
          <cell r="I612">
            <v>38.012499999999996</v>
          </cell>
        </row>
        <row r="613">
          <cell r="A613">
            <v>41513</v>
          </cell>
          <cell r="B613">
            <v>31.94</v>
          </cell>
          <cell r="C613">
            <v>42.61</v>
          </cell>
          <cell r="D613">
            <v>49.62</v>
          </cell>
          <cell r="E613">
            <v>28.56</v>
          </cell>
          <cell r="I613">
            <v>38.182499999999997</v>
          </cell>
        </row>
        <row r="614">
          <cell r="A614">
            <v>41514</v>
          </cell>
          <cell r="B614">
            <v>32.06</v>
          </cell>
          <cell r="C614">
            <v>42.81</v>
          </cell>
          <cell r="D614">
            <v>49.71</v>
          </cell>
          <cell r="E614">
            <v>28.57</v>
          </cell>
          <cell r="I614">
            <v>38.287500000000001</v>
          </cell>
        </row>
        <row r="615">
          <cell r="A615">
            <v>41515</v>
          </cell>
          <cell r="B615">
            <v>32.049999999999997</v>
          </cell>
          <cell r="C615">
            <v>42.62</v>
          </cell>
          <cell r="D615">
            <v>49.65</v>
          </cell>
          <cell r="E615">
            <v>28.61</v>
          </cell>
          <cell r="I615">
            <v>38.232500000000002</v>
          </cell>
        </row>
        <row r="616">
          <cell r="A616">
            <v>41516</v>
          </cell>
          <cell r="B616">
            <v>31.95</v>
          </cell>
          <cell r="C616">
            <v>42.23</v>
          </cell>
          <cell r="D616">
            <v>49.46</v>
          </cell>
          <cell r="E616">
            <v>28.44</v>
          </cell>
          <cell r="I616">
            <v>38.019999999999996</v>
          </cell>
        </row>
        <row r="617">
          <cell r="A617">
            <v>41517</v>
          </cell>
          <cell r="B617">
            <v>32.03</v>
          </cell>
          <cell r="C617">
            <v>42.25</v>
          </cell>
          <cell r="D617">
            <v>49.5</v>
          </cell>
          <cell r="E617">
            <v>28.45</v>
          </cell>
          <cell r="I617">
            <v>38.057499999999997</v>
          </cell>
        </row>
        <row r="618">
          <cell r="A618">
            <v>41518</v>
          </cell>
          <cell r="B618">
            <v>32.03</v>
          </cell>
          <cell r="C618">
            <v>42.25</v>
          </cell>
          <cell r="D618">
            <v>49.5</v>
          </cell>
          <cell r="E618">
            <v>28.45</v>
          </cell>
          <cell r="I618">
            <v>38.057499999999997</v>
          </cell>
        </row>
        <row r="619">
          <cell r="A619">
            <v>41519</v>
          </cell>
          <cell r="B619">
            <v>32.020000000000003</v>
          </cell>
          <cell r="C619">
            <v>42.16</v>
          </cell>
          <cell r="D619">
            <v>49.57</v>
          </cell>
          <cell r="E619">
            <v>28.52</v>
          </cell>
          <cell r="I619">
            <v>38.067500000000003</v>
          </cell>
        </row>
        <row r="620">
          <cell r="A620">
            <v>41520</v>
          </cell>
          <cell r="B620">
            <v>31.85</v>
          </cell>
          <cell r="C620">
            <v>41.91</v>
          </cell>
          <cell r="D620">
            <v>49.42</v>
          </cell>
          <cell r="E620">
            <v>28.58</v>
          </cell>
          <cell r="I620">
            <v>37.94</v>
          </cell>
        </row>
        <row r="621">
          <cell r="A621">
            <v>41521</v>
          </cell>
          <cell r="B621">
            <v>32.07</v>
          </cell>
          <cell r="C621">
            <v>42.13</v>
          </cell>
          <cell r="D621">
            <v>49.81</v>
          </cell>
          <cell r="E621">
            <v>29.03</v>
          </cell>
          <cell r="I621">
            <v>38.260000000000005</v>
          </cell>
        </row>
        <row r="622">
          <cell r="A622">
            <v>41522</v>
          </cell>
          <cell r="B622">
            <v>32.049999999999997</v>
          </cell>
          <cell r="C622">
            <v>42.17</v>
          </cell>
          <cell r="D622">
            <v>49.94</v>
          </cell>
          <cell r="E622">
            <v>29.24</v>
          </cell>
          <cell r="I622">
            <v>38.35</v>
          </cell>
        </row>
        <row r="623">
          <cell r="A623">
            <v>41523</v>
          </cell>
          <cell r="B623">
            <v>32.21</v>
          </cell>
          <cell r="C623">
            <v>42.17</v>
          </cell>
          <cell r="D623">
            <v>50.14</v>
          </cell>
          <cell r="E623">
            <v>29.29</v>
          </cell>
          <cell r="I623">
            <v>38.452500000000001</v>
          </cell>
        </row>
        <row r="624">
          <cell r="A624">
            <v>41524</v>
          </cell>
          <cell r="B624">
            <v>32.28</v>
          </cell>
          <cell r="C624">
            <v>42.22</v>
          </cell>
          <cell r="D624">
            <v>50.23</v>
          </cell>
          <cell r="E624">
            <v>29.38</v>
          </cell>
          <cell r="I624">
            <v>38.527499999999996</v>
          </cell>
        </row>
        <row r="625">
          <cell r="A625">
            <v>41525</v>
          </cell>
          <cell r="B625">
            <v>32.28</v>
          </cell>
          <cell r="C625">
            <v>42.22</v>
          </cell>
          <cell r="D625">
            <v>50.23</v>
          </cell>
          <cell r="E625">
            <v>29.38</v>
          </cell>
          <cell r="I625">
            <v>38.527499999999996</v>
          </cell>
        </row>
        <row r="626">
          <cell r="A626">
            <v>41526</v>
          </cell>
          <cell r="B626">
            <v>32.17</v>
          </cell>
          <cell r="C626">
            <v>42.26</v>
          </cell>
          <cell r="D626">
            <v>50.17</v>
          </cell>
          <cell r="E626">
            <v>29.38</v>
          </cell>
          <cell r="I626">
            <v>38.495000000000005</v>
          </cell>
        </row>
        <row r="627">
          <cell r="A627">
            <v>41527</v>
          </cell>
          <cell r="B627">
            <v>31.95</v>
          </cell>
          <cell r="C627">
            <v>42.23</v>
          </cell>
          <cell r="D627">
            <v>50.02</v>
          </cell>
          <cell r="E627">
            <v>29.4</v>
          </cell>
          <cell r="I627">
            <v>38.4</v>
          </cell>
        </row>
        <row r="628">
          <cell r="A628">
            <v>41528</v>
          </cell>
          <cell r="B628">
            <v>31.98</v>
          </cell>
          <cell r="C628">
            <v>42.33</v>
          </cell>
          <cell r="D628">
            <v>50.2</v>
          </cell>
          <cell r="E628">
            <v>29.64</v>
          </cell>
          <cell r="I628">
            <v>38.537500000000001</v>
          </cell>
        </row>
        <row r="629">
          <cell r="A629">
            <v>41529</v>
          </cell>
          <cell r="B629">
            <v>31.57</v>
          </cell>
          <cell r="C629">
            <v>41.92</v>
          </cell>
          <cell r="D629">
            <v>49.84</v>
          </cell>
          <cell r="E629">
            <v>29.11</v>
          </cell>
          <cell r="I629">
            <v>38.11</v>
          </cell>
        </row>
        <row r="630">
          <cell r="A630">
            <v>41530</v>
          </cell>
          <cell r="B630">
            <v>31.67</v>
          </cell>
          <cell r="C630">
            <v>41.95</v>
          </cell>
          <cell r="D630">
            <v>49.92</v>
          </cell>
          <cell r="E630">
            <v>29.21</v>
          </cell>
          <cell r="I630">
            <v>38.1875</v>
          </cell>
        </row>
        <row r="631">
          <cell r="A631">
            <v>41531</v>
          </cell>
          <cell r="B631">
            <v>31.76</v>
          </cell>
          <cell r="C631">
            <v>42.07</v>
          </cell>
          <cell r="D631">
            <v>50.09</v>
          </cell>
          <cell r="E631">
            <v>29.19</v>
          </cell>
          <cell r="I631">
            <v>38.277500000000003</v>
          </cell>
        </row>
        <row r="632">
          <cell r="A632">
            <v>41532</v>
          </cell>
          <cell r="B632">
            <v>31.76</v>
          </cell>
          <cell r="C632">
            <v>42.07</v>
          </cell>
          <cell r="D632">
            <v>50.09</v>
          </cell>
          <cell r="E632">
            <v>29.19</v>
          </cell>
          <cell r="I632">
            <v>38.277500000000003</v>
          </cell>
        </row>
        <row r="633">
          <cell r="A633">
            <v>41533</v>
          </cell>
          <cell r="B633">
            <v>31.54</v>
          </cell>
          <cell r="C633">
            <v>42.03</v>
          </cell>
          <cell r="D633">
            <v>50.17</v>
          </cell>
          <cell r="E633">
            <v>29.31</v>
          </cell>
          <cell r="I633">
            <v>38.262499999999996</v>
          </cell>
        </row>
        <row r="634">
          <cell r="A634">
            <v>41534</v>
          </cell>
          <cell r="B634">
            <v>31.67</v>
          </cell>
          <cell r="C634">
            <v>42.11</v>
          </cell>
          <cell r="D634">
            <v>50.25</v>
          </cell>
          <cell r="E634">
            <v>29.36</v>
          </cell>
          <cell r="I634">
            <v>38.347499999999997</v>
          </cell>
        </row>
        <row r="635">
          <cell r="A635">
            <v>41535</v>
          </cell>
          <cell r="B635">
            <v>31.55</v>
          </cell>
          <cell r="C635">
            <v>42.02</v>
          </cell>
          <cell r="D635">
            <v>50.06</v>
          </cell>
          <cell r="E635">
            <v>29.36</v>
          </cell>
          <cell r="I635">
            <v>38.247500000000002</v>
          </cell>
        </row>
        <row r="636">
          <cell r="A636">
            <v>41536</v>
          </cell>
          <cell r="B636">
            <v>30.87</v>
          </cell>
          <cell r="C636">
            <v>41.67</v>
          </cell>
          <cell r="D636">
            <v>49.72</v>
          </cell>
          <cell r="E636">
            <v>29.24</v>
          </cell>
          <cell r="I636">
            <v>37.875</v>
          </cell>
        </row>
        <row r="637">
          <cell r="A637">
            <v>41537</v>
          </cell>
          <cell r="B637">
            <v>30.96</v>
          </cell>
          <cell r="C637">
            <v>41.79</v>
          </cell>
          <cell r="D637">
            <v>49.54</v>
          </cell>
          <cell r="E637">
            <v>29.16</v>
          </cell>
          <cell r="I637">
            <v>37.862499999999997</v>
          </cell>
        </row>
        <row r="638">
          <cell r="A638">
            <v>41538</v>
          </cell>
          <cell r="B638">
            <v>30.83</v>
          </cell>
          <cell r="C638">
            <v>41.59</v>
          </cell>
          <cell r="D638">
            <v>49.08</v>
          </cell>
          <cell r="E638">
            <v>28.91</v>
          </cell>
          <cell r="I638">
            <v>37.602499999999999</v>
          </cell>
        </row>
        <row r="639">
          <cell r="A639">
            <v>41539</v>
          </cell>
          <cell r="B639">
            <v>30.83</v>
          </cell>
          <cell r="C639">
            <v>41.59</v>
          </cell>
          <cell r="D639">
            <v>49.08</v>
          </cell>
          <cell r="E639">
            <v>28.91</v>
          </cell>
          <cell r="I639">
            <v>37.602499999999999</v>
          </cell>
        </row>
        <row r="640">
          <cell r="A640">
            <v>41540</v>
          </cell>
          <cell r="B640">
            <v>30.94</v>
          </cell>
          <cell r="C640">
            <v>41.76</v>
          </cell>
          <cell r="D640">
            <v>49.46</v>
          </cell>
          <cell r="E640">
            <v>29.03</v>
          </cell>
          <cell r="I640">
            <v>37.797499999999999</v>
          </cell>
        </row>
        <row r="641">
          <cell r="A641">
            <v>41541</v>
          </cell>
          <cell r="B641">
            <v>31.2</v>
          </cell>
          <cell r="C641">
            <v>42</v>
          </cell>
          <cell r="D641">
            <v>49.92</v>
          </cell>
          <cell r="E641">
            <v>29.23</v>
          </cell>
          <cell r="I641">
            <v>38.087499999999999</v>
          </cell>
        </row>
        <row r="642">
          <cell r="A642">
            <v>41542</v>
          </cell>
          <cell r="B642">
            <v>31.3</v>
          </cell>
          <cell r="C642">
            <v>42.07</v>
          </cell>
          <cell r="D642">
            <v>49.96</v>
          </cell>
          <cell r="E642">
            <v>29.26</v>
          </cell>
          <cell r="I642">
            <v>38.147500000000001</v>
          </cell>
        </row>
        <row r="643">
          <cell r="A643">
            <v>41543</v>
          </cell>
          <cell r="B643">
            <v>31.15</v>
          </cell>
          <cell r="C643">
            <v>42.01</v>
          </cell>
          <cell r="D643">
            <v>49.98</v>
          </cell>
          <cell r="E643">
            <v>29.07</v>
          </cell>
          <cell r="I643">
            <v>38.052499999999995</v>
          </cell>
        </row>
        <row r="644">
          <cell r="A644">
            <v>41544</v>
          </cell>
          <cell r="B644">
            <v>31.1</v>
          </cell>
          <cell r="C644">
            <v>41.8</v>
          </cell>
          <cell r="D644">
            <v>49.75</v>
          </cell>
          <cell r="E644">
            <v>28.93</v>
          </cell>
          <cell r="I644">
            <v>37.895000000000003</v>
          </cell>
        </row>
        <row r="645">
          <cell r="A645">
            <v>41545</v>
          </cell>
          <cell r="B645">
            <v>31.18</v>
          </cell>
          <cell r="C645">
            <v>42</v>
          </cell>
          <cell r="D645">
            <v>50.02</v>
          </cell>
          <cell r="E645">
            <v>28.93</v>
          </cell>
          <cell r="I645">
            <v>38.032500000000006</v>
          </cell>
        </row>
        <row r="646">
          <cell r="A646">
            <v>41546</v>
          </cell>
          <cell r="B646">
            <v>31.18</v>
          </cell>
          <cell r="C646">
            <v>42</v>
          </cell>
          <cell r="D646">
            <v>50.02</v>
          </cell>
          <cell r="E646">
            <v>28.93</v>
          </cell>
          <cell r="I646">
            <v>38.032500000000006</v>
          </cell>
        </row>
        <row r="647">
          <cell r="A647">
            <v>41547</v>
          </cell>
          <cell r="B647">
            <v>31.28</v>
          </cell>
          <cell r="C647">
            <v>42.11</v>
          </cell>
          <cell r="D647">
            <v>50.46</v>
          </cell>
          <cell r="E647">
            <v>28.96</v>
          </cell>
          <cell r="I647">
            <v>38.202500000000001</v>
          </cell>
        </row>
        <row r="648">
          <cell r="A648">
            <v>41548</v>
          </cell>
          <cell r="B648">
            <v>31.07</v>
          </cell>
          <cell r="C648">
            <v>41.9</v>
          </cell>
          <cell r="D648">
            <v>50.18</v>
          </cell>
          <cell r="E648">
            <v>28.84</v>
          </cell>
          <cell r="I648">
            <v>37.997500000000002</v>
          </cell>
        </row>
        <row r="649">
          <cell r="A649">
            <v>41549</v>
          </cell>
          <cell r="B649">
            <v>31.14</v>
          </cell>
          <cell r="C649">
            <v>42</v>
          </cell>
          <cell r="D649">
            <v>50.26</v>
          </cell>
          <cell r="E649">
            <v>29.08</v>
          </cell>
          <cell r="I649">
            <v>38.120000000000005</v>
          </cell>
        </row>
        <row r="650">
          <cell r="A650">
            <v>41550</v>
          </cell>
          <cell r="B650">
            <v>31.04</v>
          </cell>
          <cell r="C650">
            <v>42.14</v>
          </cell>
          <cell r="D650">
            <v>50.29</v>
          </cell>
          <cell r="E650">
            <v>29.04</v>
          </cell>
          <cell r="I650">
            <v>38.127499999999998</v>
          </cell>
        </row>
        <row r="651">
          <cell r="A651">
            <v>41551</v>
          </cell>
          <cell r="B651">
            <v>31.15</v>
          </cell>
          <cell r="C651">
            <v>42.32</v>
          </cell>
          <cell r="D651">
            <v>50.23</v>
          </cell>
          <cell r="E651">
            <v>29.22</v>
          </cell>
          <cell r="I651">
            <v>38.229999999999997</v>
          </cell>
        </row>
        <row r="652">
          <cell r="A652">
            <v>41552</v>
          </cell>
          <cell r="B652">
            <v>31.19</v>
          </cell>
          <cell r="C652">
            <v>42.35</v>
          </cell>
          <cell r="D652">
            <v>50.17</v>
          </cell>
          <cell r="E652">
            <v>29.27</v>
          </cell>
          <cell r="I652">
            <v>38.245000000000005</v>
          </cell>
        </row>
        <row r="653">
          <cell r="A653">
            <v>41553</v>
          </cell>
          <cell r="B653">
            <v>31.19</v>
          </cell>
          <cell r="C653">
            <v>42.35</v>
          </cell>
          <cell r="D653">
            <v>50.17</v>
          </cell>
          <cell r="E653">
            <v>29.27</v>
          </cell>
          <cell r="I653">
            <v>38.245000000000005</v>
          </cell>
        </row>
        <row r="654">
          <cell r="A654">
            <v>41554</v>
          </cell>
          <cell r="B654">
            <v>31.16</v>
          </cell>
          <cell r="C654">
            <v>42.17</v>
          </cell>
          <cell r="D654">
            <v>49.89</v>
          </cell>
          <cell r="E654">
            <v>29.3</v>
          </cell>
          <cell r="I654">
            <v>38.130000000000003</v>
          </cell>
        </row>
        <row r="655">
          <cell r="A655">
            <v>41555</v>
          </cell>
          <cell r="B655">
            <v>31.23</v>
          </cell>
          <cell r="C655">
            <v>42.28</v>
          </cell>
          <cell r="D655">
            <v>50.13</v>
          </cell>
          <cell r="E655">
            <v>29.32</v>
          </cell>
          <cell r="I655">
            <v>38.24</v>
          </cell>
        </row>
        <row r="656">
          <cell r="A656">
            <v>41556</v>
          </cell>
          <cell r="B656">
            <v>31.25</v>
          </cell>
          <cell r="C656">
            <v>42.32</v>
          </cell>
          <cell r="D656">
            <v>50.16</v>
          </cell>
          <cell r="E656">
            <v>29.32</v>
          </cell>
          <cell r="I656">
            <v>38.262499999999996</v>
          </cell>
        </row>
        <row r="657">
          <cell r="A657">
            <v>41557</v>
          </cell>
          <cell r="B657">
            <v>31.35</v>
          </cell>
          <cell r="C657">
            <v>42.22</v>
          </cell>
          <cell r="D657">
            <v>49.87</v>
          </cell>
          <cell r="E657">
            <v>29.43</v>
          </cell>
          <cell r="I657">
            <v>38.217500000000001</v>
          </cell>
        </row>
        <row r="658">
          <cell r="A658">
            <v>41558</v>
          </cell>
          <cell r="B658">
            <v>31.17</v>
          </cell>
          <cell r="C658">
            <v>42.05</v>
          </cell>
          <cell r="D658">
            <v>49.7</v>
          </cell>
          <cell r="E658">
            <v>29.42</v>
          </cell>
          <cell r="I658">
            <v>38.085000000000001</v>
          </cell>
        </row>
        <row r="659">
          <cell r="A659">
            <v>41559</v>
          </cell>
          <cell r="B659">
            <v>31.14</v>
          </cell>
          <cell r="C659">
            <v>42.14</v>
          </cell>
          <cell r="D659">
            <v>49.66</v>
          </cell>
          <cell r="E659">
            <v>29.35</v>
          </cell>
          <cell r="I659">
            <v>38.072499999999998</v>
          </cell>
        </row>
        <row r="660">
          <cell r="A660">
            <v>41560</v>
          </cell>
          <cell r="B660">
            <v>31.14</v>
          </cell>
          <cell r="C660">
            <v>42.14</v>
          </cell>
          <cell r="D660">
            <v>49.66</v>
          </cell>
          <cell r="E660">
            <v>29.35</v>
          </cell>
          <cell r="I660">
            <v>38.072499999999998</v>
          </cell>
        </row>
        <row r="661">
          <cell r="A661">
            <v>41561</v>
          </cell>
          <cell r="B661">
            <v>31.2</v>
          </cell>
          <cell r="C661">
            <v>42.19</v>
          </cell>
          <cell r="D661">
            <v>49.7</v>
          </cell>
          <cell r="E661">
            <v>29.33</v>
          </cell>
          <cell r="I661">
            <v>38.105000000000004</v>
          </cell>
        </row>
        <row r="662">
          <cell r="A662">
            <v>41562</v>
          </cell>
          <cell r="B662">
            <v>31.12</v>
          </cell>
          <cell r="C662">
            <v>42.08</v>
          </cell>
          <cell r="D662">
            <v>49.62</v>
          </cell>
          <cell r="E662">
            <v>29.54</v>
          </cell>
          <cell r="I662">
            <v>38.089999999999996</v>
          </cell>
        </row>
        <row r="663">
          <cell r="A663">
            <v>41563</v>
          </cell>
          <cell r="B663">
            <v>31.12</v>
          </cell>
          <cell r="C663">
            <v>41.94</v>
          </cell>
          <cell r="D663">
            <v>49.61</v>
          </cell>
          <cell r="E663">
            <v>29.55</v>
          </cell>
          <cell r="I663">
            <v>38.055</v>
          </cell>
        </row>
        <row r="664">
          <cell r="A664">
            <v>41564</v>
          </cell>
          <cell r="B664">
            <v>31</v>
          </cell>
          <cell r="C664">
            <v>41.87</v>
          </cell>
          <cell r="D664">
            <v>49.37</v>
          </cell>
          <cell r="E664">
            <v>29.49</v>
          </cell>
          <cell r="I664">
            <v>37.932500000000005</v>
          </cell>
        </row>
        <row r="665">
          <cell r="A665">
            <v>41565</v>
          </cell>
          <cell r="B665">
            <v>30.89</v>
          </cell>
          <cell r="C665">
            <v>42.09</v>
          </cell>
          <cell r="D665">
            <v>49.77</v>
          </cell>
          <cell r="E665">
            <v>29.58</v>
          </cell>
          <cell r="I665">
            <v>38.082499999999996</v>
          </cell>
        </row>
        <row r="666">
          <cell r="A666">
            <v>41566</v>
          </cell>
          <cell r="B666">
            <v>30.93</v>
          </cell>
          <cell r="C666">
            <v>42.2</v>
          </cell>
          <cell r="D666">
            <v>49.96</v>
          </cell>
          <cell r="E666">
            <v>29.64</v>
          </cell>
          <cell r="I666">
            <v>38.182500000000005</v>
          </cell>
        </row>
        <row r="667">
          <cell r="A667">
            <v>41567</v>
          </cell>
          <cell r="B667">
            <v>30.93</v>
          </cell>
          <cell r="C667">
            <v>42.2</v>
          </cell>
          <cell r="D667">
            <v>49.96</v>
          </cell>
          <cell r="E667">
            <v>29.64</v>
          </cell>
          <cell r="I667">
            <v>38.182500000000005</v>
          </cell>
        </row>
        <row r="668">
          <cell r="A668">
            <v>41568</v>
          </cell>
          <cell r="B668">
            <v>30.98</v>
          </cell>
          <cell r="C668">
            <v>42.25</v>
          </cell>
          <cell r="D668">
            <v>49.96</v>
          </cell>
          <cell r="E668">
            <v>29.78</v>
          </cell>
          <cell r="I668">
            <v>38.2425</v>
          </cell>
        </row>
        <row r="669">
          <cell r="A669">
            <v>41569</v>
          </cell>
          <cell r="B669">
            <v>31</v>
          </cell>
          <cell r="C669">
            <v>42.27</v>
          </cell>
          <cell r="D669">
            <v>49.9</v>
          </cell>
          <cell r="E669">
            <v>29.8</v>
          </cell>
          <cell r="I669">
            <v>38.242500000000007</v>
          </cell>
        </row>
        <row r="670">
          <cell r="A670">
            <v>41570</v>
          </cell>
          <cell r="B670">
            <v>31.01</v>
          </cell>
          <cell r="C670">
            <v>42.28</v>
          </cell>
          <cell r="D670">
            <v>49.91</v>
          </cell>
          <cell r="E670">
            <v>29.81</v>
          </cell>
          <cell r="I670">
            <v>38.252499999999998</v>
          </cell>
        </row>
        <row r="671">
          <cell r="A671">
            <v>41571</v>
          </cell>
          <cell r="B671">
            <v>31.05</v>
          </cell>
          <cell r="C671">
            <v>42.7</v>
          </cell>
          <cell r="D671">
            <v>50.16</v>
          </cell>
          <cell r="E671">
            <v>29.85</v>
          </cell>
          <cell r="I671">
            <v>38.44</v>
          </cell>
        </row>
        <row r="672">
          <cell r="A672">
            <v>41572</v>
          </cell>
          <cell r="B672">
            <v>31</v>
          </cell>
          <cell r="C672">
            <v>42.65</v>
          </cell>
          <cell r="D672">
            <v>50.08</v>
          </cell>
          <cell r="E672">
            <v>29.64</v>
          </cell>
          <cell r="I672">
            <v>38.342500000000001</v>
          </cell>
        </row>
        <row r="673">
          <cell r="A673">
            <v>41573</v>
          </cell>
          <cell r="B673">
            <v>30.95</v>
          </cell>
          <cell r="C673">
            <v>42.59</v>
          </cell>
          <cell r="D673">
            <v>50.03</v>
          </cell>
          <cell r="E673">
            <v>29.54</v>
          </cell>
          <cell r="I673">
            <v>38.277500000000003</v>
          </cell>
        </row>
        <row r="674">
          <cell r="A674">
            <v>41574</v>
          </cell>
          <cell r="B674">
            <v>30.95</v>
          </cell>
          <cell r="C674">
            <v>42.59</v>
          </cell>
          <cell r="D674">
            <v>50.03</v>
          </cell>
          <cell r="E674">
            <v>29.54</v>
          </cell>
          <cell r="I674">
            <v>38.277500000000003</v>
          </cell>
        </row>
        <row r="675">
          <cell r="A675">
            <v>41575</v>
          </cell>
          <cell r="B675">
            <v>30.91</v>
          </cell>
          <cell r="C675">
            <v>42.48</v>
          </cell>
          <cell r="D675">
            <v>49.91</v>
          </cell>
          <cell r="E675">
            <v>29.56</v>
          </cell>
          <cell r="I675">
            <v>38.214999999999996</v>
          </cell>
        </row>
        <row r="676">
          <cell r="A676">
            <v>41576</v>
          </cell>
          <cell r="B676">
            <v>30.96</v>
          </cell>
          <cell r="C676">
            <v>42.56</v>
          </cell>
          <cell r="D676">
            <v>49.72</v>
          </cell>
          <cell r="E676">
            <v>29.37</v>
          </cell>
          <cell r="I676">
            <v>38.152500000000003</v>
          </cell>
        </row>
        <row r="677">
          <cell r="A677">
            <v>41577</v>
          </cell>
          <cell r="B677">
            <v>30.94</v>
          </cell>
          <cell r="C677">
            <v>42.39</v>
          </cell>
          <cell r="D677">
            <v>49.52</v>
          </cell>
          <cell r="E677">
            <v>29.17</v>
          </cell>
          <cell r="I677">
            <v>38.004999999999995</v>
          </cell>
        </row>
        <row r="678">
          <cell r="A678">
            <v>41578</v>
          </cell>
          <cell r="B678">
            <v>30.94</v>
          </cell>
          <cell r="C678">
            <v>42.39</v>
          </cell>
          <cell r="D678">
            <v>49.51</v>
          </cell>
          <cell r="E678">
            <v>29.26</v>
          </cell>
          <cell r="I678">
            <v>38.024999999999999</v>
          </cell>
        </row>
        <row r="679">
          <cell r="A679">
            <v>41579</v>
          </cell>
          <cell r="B679">
            <v>31.04</v>
          </cell>
          <cell r="C679">
            <v>41.96</v>
          </cell>
          <cell r="D679">
            <v>49.62</v>
          </cell>
          <cell r="E679">
            <v>29.25</v>
          </cell>
          <cell r="I679">
            <v>37.967500000000001</v>
          </cell>
        </row>
        <row r="680">
          <cell r="A680">
            <v>41580</v>
          </cell>
          <cell r="B680">
            <v>31.06</v>
          </cell>
          <cell r="C680">
            <v>41.92</v>
          </cell>
          <cell r="D680">
            <v>49.61</v>
          </cell>
          <cell r="E680">
            <v>29.28</v>
          </cell>
          <cell r="I680">
            <v>37.967500000000001</v>
          </cell>
        </row>
        <row r="681">
          <cell r="A681">
            <v>41581</v>
          </cell>
          <cell r="B681">
            <v>31.06</v>
          </cell>
          <cell r="C681">
            <v>41.92</v>
          </cell>
          <cell r="D681">
            <v>49.61</v>
          </cell>
          <cell r="E681">
            <v>29.28</v>
          </cell>
          <cell r="I681">
            <v>37.967500000000001</v>
          </cell>
        </row>
        <row r="682">
          <cell r="A682">
            <v>41582</v>
          </cell>
          <cell r="B682">
            <v>31.15</v>
          </cell>
          <cell r="C682">
            <v>41.93</v>
          </cell>
          <cell r="D682">
            <v>49.52</v>
          </cell>
          <cell r="E682">
            <v>29.41</v>
          </cell>
          <cell r="I682">
            <v>38.002499999999998</v>
          </cell>
        </row>
        <row r="683">
          <cell r="A683">
            <v>41583</v>
          </cell>
          <cell r="B683">
            <v>31.18</v>
          </cell>
          <cell r="C683">
            <v>42.02</v>
          </cell>
          <cell r="D683">
            <v>49.7</v>
          </cell>
          <cell r="E683">
            <v>29.53</v>
          </cell>
          <cell r="I683">
            <v>38.107500000000002</v>
          </cell>
        </row>
        <row r="684">
          <cell r="A684">
            <v>41584</v>
          </cell>
          <cell r="B684">
            <v>31.17</v>
          </cell>
          <cell r="C684">
            <v>41.88</v>
          </cell>
          <cell r="D684">
            <v>49.91</v>
          </cell>
          <cell r="E684">
            <v>29.49</v>
          </cell>
          <cell r="I684">
            <v>38.112500000000004</v>
          </cell>
        </row>
        <row r="685">
          <cell r="A685">
            <v>41585</v>
          </cell>
          <cell r="B685">
            <v>31.12</v>
          </cell>
          <cell r="C685">
            <v>41.94</v>
          </cell>
          <cell r="D685">
            <v>49.9</v>
          </cell>
          <cell r="E685">
            <v>29.37</v>
          </cell>
          <cell r="I685">
            <v>38.082500000000003</v>
          </cell>
        </row>
        <row r="686">
          <cell r="A686">
            <v>41586</v>
          </cell>
          <cell r="B686">
            <v>31.19</v>
          </cell>
          <cell r="C686">
            <v>41.72</v>
          </cell>
          <cell r="D686">
            <v>50.11</v>
          </cell>
          <cell r="E686">
            <v>29.39</v>
          </cell>
          <cell r="I686">
            <v>38.102499999999999</v>
          </cell>
        </row>
        <row r="687">
          <cell r="A687">
            <v>41587</v>
          </cell>
          <cell r="B687">
            <v>31.27</v>
          </cell>
          <cell r="C687">
            <v>41.83</v>
          </cell>
          <cell r="D687">
            <v>50.21</v>
          </cell>
          <cell r="E687">
            <v>29.45</v>
          </cell>
          <cell r="I687">
            <v>38.19</v>
          </cell>
        </row>
        <row r="688">
          <cell r="A688">
            <v>41588</v>
          </cell>
          <cell r="B688">
            <v>31.27</v>
          </cell>
          <cell r="C688">
            <v>41.83</v>
          </cell>
          <cell r="D688">
            <v>50.21</v>
          </cell>
          <cell r="E688">
            <v>29.45</v>
          </cell>
          <cell r="I688">
            <v>38.19</v>
          </cell>
        </row>
        <row r="689">
          <cell r="A689">
            <v>41589</v>
          </cell>
          <cell r="B689">
            <v>31.47</v>
          </cell>
          <cell r="C689">
            <v>41.94</v>
          </cell>
          <cell r="D689">
            <v>50.28</v>
          </cell>
          <cell r="E689">
            <v>29.38</v>
          </cell>
          <cell r="I689">
            <v>38.267499999999998</v>
          </cell>
        </row>
        <row r="690">
          <cell r="A690">
            <v>41590</v>
          </cell>
          <cell r="B690">
            <v>31.48</v>
          </cell>
          <cell r="C690">
            <v>42.08</v>
          </cell>
          <cell r="D690">
            <v>50.21</v>
          </cell>
          <cell r="E690">
            <v>29.3</v>
          </cell>
          <cell r="I690">
            <v>38.267500000000005</v>
          </cell>
        </row>
        <row r="691">
          <cell r="A691">
            <v>41591</v>
          </cell>
          <cell r="B691">
            <v>31.44</v>
          </cell>
          <cell r="C691">
            <v>42.14</v>
          </cell>
          <cell r="D691">
            <v>49.85</v>
          </cell>
          <cell r="E691">
            <v>29.14</v>
          </cell>
          <cell r="I691">
            <v>38.142499999999998</v>
          </cell>
        </row>
        <row r="692">
          <cell r="A692">
            <v>41592</v>
          </cell>
          <cell r="B692">
            <v>31.32</v>
          </cell>
          <cell r="C692">
            <v>42.12</v>
          </cell>
          <cell r="D692">
            <v>50.13</v>
          </cell>
          <cell r="E692">
            <v>29.23</v>
          </cell>
          <cell r="I692">
            <v>38.199999999999996</v>
          </cell>
        </row>
        <row r="693">
          <cell r="A693">
            <v>41593</v>
          </cell>
          <cell r="B693">
            <v>31.43</v>
          </cell>
          <cell r="C693">
            <v>42.17</v>
          </cell>
          <cell r="D693">
            <v>50.37</v>
          </cell>
          <cell r="E693">
            <v>29.2</v>
          </cell>
          <cell r="I693">
            <v>38.292499999999997</v>
          </cell>
        </row>
        <row r="694">
          <cell r="A694">
            <v>41594</v>
          </cell>
          <cell r="B694">
            <v>31.5</v>
          </cell>
          <cell r="C694">
            <v>42.25</v>
          </cell>
          <cell r="D694">
            <v>50.48</v>
          </cell>
          <cell r="E694">
            <v>29.23</v>
          </cell>
          <cell r="I694">
            <v>38.364999999999995</v>
          </cell>
        </row>
        <row r="695">
          <cell r="A695">
            <v>41595</v>
          </cell>
          <cell r="B695">
            <v>31.5</v>
          </cell>
          <cell r="C695">
            <v>42.25</v>
          </cell>
          <cell r="D695">
            <v>50.48</v>
          </cell>
          <cell r="E695">
            <v>29.23</v>
          </cell>
          <cell r="I695">
            <v>38.364999999999995</v>
          </cell>
        </row>
        <row r="696">
          <cell r="A696">
            <v>41596</v>
          </cell>
          <cell r="B696">
            <v>31.44</v>
          </cell>
          <cell r="C696">
            <v>42.28</v>
          </cell>
          <cell r="D696">
            <v>50.53</v>
          </cell>
          <cell r="E696">
            <v>29.31</v>
          </cell>
          <cell r="I696">
            <v>38.39</v>
          </cell>
        </row>
        <row r="697">
          <cell r="A697">
            <v>41597</v>
          </cell>
          <cell r="B697">
            <v>31.44</v>
          </cell>
          <cell r="C697">
            <v>42.37</v>
          </cell>
          <cell r="D697">
            <v>50.57</v>
          </cell>
          <cell r="E697">
            <v>29.37</v>
          </cell>
          <cell r="I697">
            <v>38.4375</v>
          </cell>
        </row>
        <row r="698">
          <cell r="A698">
            <v>41598</v>
          </cell>
          <cell r="B698">
            <v>31.51</v>
          </cell>
          <cell r="C698">
            <v>42.59</v>
          </cell>
          <cell r="D698">
            <v>50.66</v>
          </cell>
          <cell r="E698">
            <v>29.56</v>
          </cell>
          <cell r="I698">
            <v>38.58</v>
          </cell>
        </row>
        <row r="699">
          <cell r="A699">
            <v>41599</v>
          </cell>
          <cell r="B699">
            <v>31.66</v>
          </cell>
          <cell r="C699">
            <v>42.4</v>
          </cell>
          <cell r="D699">
            <v>50.82</v>
          </cell>
          <cell r="E699">
            <v>29.39</v>
          </cell>
          <cell r="I699">
            <v>38.567499999999995</v>
          </cell>
        </row>
        <row r="700">
          <cell r="A700">
            <v>41600</v>
          </cell>
          <cell r="B700">
            <v>31.65</v>
          </cell>
          <cell r="C700">
            <v>42.54</v>
          </cell>
          <cell r="D700">
            <v>51.13</v>
          </cell>
          <cell r="E700">
            <v>29.12</v>
          </cell>
          <cell r="I700">
            <v>38.61</v>
          </cell>
        </row>
        <row r="701">
          <cell r="A701">
            <v>41601</v>
          </cell>
          <cell r="B701">
            <v>31.71</v>
          </cell>
          <cell r="C701">
            <v>42.68</v>
          </cell>
          <cell r="D701">
            <v>51.28</v>
          </cell>
          <cell r="E701">
            <v>28.98</v>
          </cell>
          <cell r="I701">
            <v>38.662500000000001</v>
          </cell>
        </row>
        <row r="702">
          <cell r="A702">
            <v>41602</v>
          </cell>
          <cell r="B702">
            <v>31.71</v>
          </cell>
          <cell r="C702">
            <v>42.68</v>
          </cell>
          <cell r="D702">
            <v>51.28</v>
          </cell>
          <cell r="E702">
            <v>28.98</v>
          </cell>
          <cell r="I702">
            <v>38.662500000000001</v>
          </cell>
        </row>
        <row r="703">
          <cell r="A703">
            <v>41603</v>
          </cell>
          <cell r="B703">
            <v>31.81</v>
          </cell>
          <cell r="C703">
            <v>42.98</v>
          </cell>
          <cell r="D703">
            <v>51.5</v>
          </cell>
          <cell r="E703">
            <v>29.03</v>
          </cell>
          <cell r="I703">
            <v>38.83</v>
          </cell>
        </row>
        <row r="704">
          <cell r="A704">
            <v>41604</v>
          </cell>
          <cell r="B704">
            <v>31.92</v>
          </cell>
          <cell r="C704">
            <v>43.1</v>
          </cell>
          <cell r="D704">
            <v>51.49</v>
          </cell>
          <cell r="E704">
            <v>29.21</v>
          </cell>
          <cell r="I704">
            <v>38.930000000000007</v>
          </cell>
        </row>
        <row r="705">
          <cell r="A705">
            <v>41605</v>
          </cell>
          <cell r="B705">
            <v>31.94</v>
          </cell>
          <cell r="C705">
            <v>43.21</v>
          </cell>
          <cell r="D705">
            <v>51.63</v>
          </cell>
          <cell r="E705">
            <v>28.99</v>
          </cell>
          <cell r="I705">
            <v>38.942500000000003</v>
          </cell>
        </row>
        <row r="706">
          <cell r="A706">
            <v>41606</v>
          </cell>
          <cell r="B706">
            <v>32.020000000000003</v>
          </cell>
          <cell r="C706">
            <v>43.33</v>
          </cell>
          <cell r="D706">
            <v>52.02</v>
          </cell>
          <cell r="E706">
            <v>29.08</v>
          </cell>
          <cell r="I706">
            <v>39.112499999999997</v>
          </cell>
        </row>
        <row r="707">
          <cell r="A707">
            <v>41607</v>
          </cell>
          <cell r="B707">
            <v>31.93</v>
          </cell>
          <cell r="C707">
            <v>43.35</v>
          </cell>
          <cell r="D707">
            <v>52.08</v>
          </cell>
          <cell r="E707">
            <v>29.81</v>
          </cell>
          <cell r="I707">
            <v>39.292499999999997</v>
          </cell>
        </row>
        <row r="708">
          <cell r="A708">
            <v>41608</v>
          </cell>
          <cell r="B708">
            <v>31.99</v>
          </cell>
          <cell r="C708">
            <v>43.45</v>
          </cell>
          <cell r="D708">
            <v>52.19</v>
          </cell>
          <cell r="E708">
            <v>28.96</v>
          </cell>
          <cell r="I708">
            <v>39.147500000000001</v>
          </cell>
        </row>
        <row r="709">
          <cell r="A709">
            <v>41609</v>
          </cell>
          <cell r="B709">
            <v>31.99</v>
          </cell>
          <cell r="C709">
            <v>43.45</v>
          </cell>
          <cell r="D709">
            <v>52.19</v>
          </cell>
          <cell r="E709">
            <v>28.96</v>
          </cell>
          <cell r="I709">
            <v>39.147500000000001</v>
          </cell>
        </row>
        <row r="710">
          <cell r="A710">
            <v>41610</v>
          </cell>
          <cell r="B710">
            <v>32.1</v>
          </cell>
          <cell r="C710">
            <v>43.53</v>
          </cell>
          <cell r="D710">
            <v>52.63</v>
          </cell>
          <cell r="E710">
            <v>29.17</v>
          </cell>
          <cell r="I710">
            <v>39.357500000000002</v>
          </cell>
        </row>
        <row r="711">
          <cell r="A711">
            <v>41611</v>
          </cell>
          <cell r="B711">
            <v>32.03</v>
          </cell>
          <cell r="C711">
            <v>43.23</v>
          </cell>
          <cell r="D711">
            <v>52.26</v>
          </cell>
          <cell r="E711">
            <v>29.04</v>
          </cell>
          <cell r="I711">
            <v>39.139999999999993</v>
          </cell>
        </row>
        <row r="712">
          <cell r="A712">
            <v>41612</v>
          </cell>
          <cell r="B712">
            <v>32.01</v>
          </cell>
          <cell r="C712">
            <v>43.36</v>
          </cell>
          <cell r="D712">
            <v>52.32</v>
          </cell>
          <cell r="E712">
            <v>28.91</v>
          </cell>
          <cell r="I712">
            <v>39.15</v>
          </cell>
        </row>
        <row r="713">
          <cell r="A713">
            <v>41613</v>
          </cell>
          <cell r="B713">
            <v>32.14</v>
          </cell>
          <cell r="C713">
            <v>43.56</v>
          </cell>
          <cell r="D713">
            <v>52.47</v>
          </cell>
          <cell r="E713">
            <v>28.83</v>
          </cell>
          <cell r="I713">
            <v>39.25</v>
          </cell>
        </row>
        <row r="714">
          <cell r="A714">
            <v>41614</v>
          </cell>
          <cell r="B714">
            <v>32.18</v>
          </cell>
          <cell r="C714">
            <v>43.88</v>
          </cell>
          <cell r="D714">
            <v>52.46</v>
          </cell>
          <cell r="E714">
            <v>29.03</v>
          </cell>
          <cell r="I714">
            <v>39.387500000000003</v>
          </cell>
        </row>
        <row r="715">
          <cell r="A715">
            <v>41615</v>
          </cell>
          <cell r="B715">
            <v>32.200000000000003</v>
          </cell>
          <cell r="C715">
            <v>43.85</v>
          </cell>
          <cell r="D715">
            <v>52.52</v>
          </cell>
          <cell r="E715">
            <v>28.99</v>
          </cell>
          <cell r="I715">
            <v>39.390000000000008</v>
          </cell>
        </row>
        <row r="716">
          <cell r="A716">
            <v>41616</v>
          </cell>
          <cell r="B716">
            <v>32.200000000000003</v>
          </cell>
          <cell r="C716">
            <v>43.85</v>
          </cell>
          <cell r="D716">
            <v>52.52</v>
          </cell>
          <cell r="E716">
            <v>28.99</v>
          </cell>
          <cell r="I716">
            <v>39.390000000000008</v>
          </cell>
        </row>
        <row r="717">
          <cell r="A717">
            <v>41617</v>
          </cell>
          <cell r="B717">
            <v>32.18</v>
          </cell>
          <cell r="C717">
            <v>43.88</v>
          </cell>
          <cell r="D717">
            <v>52.46</v>
          </cell>
          <cell r="E717">
            <v>29.03</v>
          </cell>
          <cell r="I717">
            <v>39.387500000000003</v>
          </cell>
        </row>
        <row r="718">
          <cell r="A718">
            <v>41618</v>
          </cell>
          <cell r="B718">
            <v>32</v>
          </cell>
          <cell r="C718">
            <v>43.77</v>
          </cell>
          <cell r="D718">
            <v>52.16</v>
          </cell>
          <cell r="E718">
            <v>29.08</v>
          </cell>
          <cell r="I718">
            <v>39.252499999999998</v>
          </cell>
        </row>
        <row r="719">
          <cell r="A719">
            <v>41619</v>
          </cell>
          <cell r="B719">
            <v>31.86</v>
          </cell>
          <cell r="C719">
            <v>43.7</v>
          </cell>
          <cell r="D719">
            <v>52.24</v>
          </cell>
          <cell r="E719">
            <v>29.01</v>
          </cell>
          <cell r="I719">
            <v>39.202500000000001</v>
          </cell>
        </row>
        <row r="720">
          <cell r="A720">
            <v>41620</v>
          </cell>
          <cell r="B720">
            <v>31.99</v>
          </cell>
          <cell r="C720">
            <v>43.96</v>
          </cell>
          <cell r="D720">
            <v>52.23</v>
          </cell>
          <cell r="E720">
            <v>28.8</v>
          </cell>
          <cell r="I720">
            <v>39.245000000000005</v>
          </cell>
        </row>
        <row r="721">
          <cell r="A721">
            <v>41621</v>
          </cell>
          <cell r="B721">
            <v>31.98</v>
          </cell>
          <cell r="C721">
            <v>43.87</v>
          </cell>
          <cell r="D721">
            <v>52.18</v>
          </cell>
          <cell r="E721">
            <v>28.47</v>
          </cell>
          <cell r="I721">
            <v>39.125</v>
          </cell>
        </row>
        <row r="722">
          <cell r="A722">
            <v>41622</v>
          </cell>
          <cell r="B722">
            <v>31.93</v>
          </cell>
          <cell r="C722">
            <v>43.8</v>
          </cell>
          <cell r="D722">
            <v>52.08</v>
          </cell>
          <cell r="E722">
            <v>28.39</v>
          </cell>
          <cell r="I722">
            <v>39.049999999999997</v>
          </cell>
        </row>
        <row r="723">
          <cell r="A723">
            <v>41623</v>
          </cell>
          <cell r="B723">
            <v>31.93</v>
          </cell>
          <cell r="C723">
            <v>43.8</v>
          </cell>
          <cell r="D723">
            <v>52.08</v>
          </cell>
          <cell r="E723">
            <v>28.39</v>
          </cell>
          <cell r="I723">
            <v>39.049999999999997</v>
          </cell>
        </row>
        <row r="724">
          <cell r="A724">
            <v>41624</v>
          </cell>
          <cell r="B724">
            <v>31.87</v>
          </cell>
          <cell r="C724">
            <v>43.7</v>
          </cell>
          <cell r="D724">
            <v>51.81</v>
          </cell>
          <cell r="E724">
            <v>28.37</v>
          </cell>
          <cell r="I724">
            <v>38.9375</v>
          </cell>
        </row>
        <row r="725">
          <cell r="A725">
            <v>41625</v>
          </cell>
          <cell r="B725">
            <v>31.86</v>
          </cell>
          <cell r="C725">
            <v>43.7</v>
          </cell>
          <cell r="D725">
            <v>51.82</v>
          </cell>
          <cell r="E725">
            <v>28.36</v>
          </cell>
          <cell r="I725">
            <v>38.935000000000002</v>
          </cell>
        </row>
        <row r="726">
          <cell r="A726">
            <v>41626</v>
          </cell>
          <cell r="B726">
            <v>32.04</v>
          </cell>
          <cell r="C726">
            <v>43.98</v>
          </cell>
          <cell r="D726">
            <v>52.02</v>
          </cell>
          <cell r="E726">
            <v>28.43</v>
          </cell>
          <cell r="I726">
            <v>39.1175</v>
          </cell>
        </row>
        <row r="727">
          <cell r="A727">
            <v>41627</v>
          </cell>
          <cell r="B727">
            <v>32.26</v>
          </cell>
          <cell r="C727">
            <v>43.96</v>
          </cell>
          <cell r="D727">
            <v>52.7</v>
          </cell>
          <cell r="E727">
            <v>28.4</v>
          </cell>
          <cell r="I727">
            <v>39.330000000000005</v>
          </cell>
        </row>
        <row r="728">
          <cell r="A728">
            <v>41628</v>
          </cell>
          <cell r="B728">
            <v>32.32</v>
          </cell>
          <cell r="C728">
            <v>43.96</v>
          </cell>
          <cell r="D728">
            <v>52.77</v>
          </cell>
          <cell r="E728">
            <v>28.56</v>
          </cell>
          <cell r="I728">
            <v>39.402500000000003</v>
          </cell>
        </row>
        <row r="729">
          <cell r="A729">
            <v>41629</v>
          </cell>
          <cell r="B729">
            <v>32.479999999999997</v>
          </cell>
          <cell r="C729">
            <v>44.2</v>
          </cell>
          <cell r="D729">
            <v>52.99</v>
          </cell>
          <cell r="E729">
            <v>28.69</v>
          </cell>
          <cell r="I729">
            <v>39.590000000000003</v>
          </cell>
        </row>
        <row r="730">
          <cell r="A730">
            <v>41630</v>
          </cell>
          <cell r="B730">
            <v>32.479999999999997</v>
          </cell>
          <cell r="C730">
            <v>44.2</v>
          </cell>
          <cell r="D730">
            <v>52.99</v>
          </cell>
          <cell r="E730">
            <v>28.69</v>
          </cell>
          <cell r="I730">
            <v>39.590000000000003</v>
          </cell>
        </row>
        <row r="731">
          <cell r="A731">
            <v>41631</v>
          </cell>
          <cell r="B731">
            <v>32.549999999999997</v>
          </cell>
          <cell r="C731">
            <v>44.45</v>
          </cell>
          <cell r="D731">
            <v>53.12</v>
          </cell>
          <cell r="E731">
            <v>28.93</v>
          </cell>
          <cell r="I731">
            <v>39.762500000000003</v>
          </cell>
        </row>
        <row r="732">
          <cell r="A732">
            <v>41632</v>
          </cell>
          <cell r="B732">
            <v>32.659999999999997</v>
          </cell>
          <cell r="C732">
            <v>44.59</v>
          </cell>
          <cell r="D732">
            <v>53.27</v>
          </cell>
          <cell r="E732">
            <v>28.99</v>
          </cell>
          <cell r="I732">
            <v>39.877500000000005</v>
          </cell>
        </row>
        <row r="733">
          <cell r="A733">
            <v>41633</v>
          </cell>
          <cell r="B733">
            <v>32.57</v>
          </cell>
          <cell r="C733">
            <v>44.42</v>
          </cell>
          <cell r="D733">
            <v>53.14</v>
          </cell>
          <cell r="E733">
            <v>28.91</v>
          </cell>
          <cell r="I733">
            <v>39.76</v>
          </cell>
        </row>
        <row r="734">
          <cell r="A734">
            <v>41634</v>
          </cell>
          <cell r="B734">
            <v>32.630000000000003</v>
          </cell>
          <cell r="C734">
            <v>44.51</v>
          </cell>
          <cell r="D734">
            <v>53.39</v>
          </cell>
          <cell r="E734">
            <v>28.9</v>
          </cell>
          <cell r="I734">
            <v>39.857500000000002</v>
          </cell>
        </row>
        <row r="735">
          <cell r="A735">
            <v>41635</v>
          </cell>
          <cell r="B735">
            <v>32.68</v>
          </cell>
          <cell r="C735">
            <v>44.68</v>
          </cell>
          <cell r="D735">
            <v>53.55</v>
          </cell>
          <cell r="E735">
            <v>28.9</v>
          </cell>
          <cell r="I735">
            <v>39.952500000000001</v>
          </cell>
        </row>
        <row r="736">
          <cell r="A736">
            <v>41636</v>
          </cell>
          <cell r="B736">
            <v>32.68</v>
          </cell>
          <cell r="C736">
            <v>44.68</v>
          </cell>
          <cell r="D736">
            <v>53.55</v>
          </cell>
          <cell r="E736">
            <v>28.9</v>
          </cell>
          <cell r="I736">
            <v>39.952500000000001</v>
          </cell>
        </row>
        <row r="737">
          <cell r="A737">
            <v>41637</v>
          </cell>
          <cell r="B737">
            <v>32.68</v>
          </cell>
          <cell r="C737">
            <v>44.68</v>
          </cell>
          <cell r="D737">
            <v>53.55</v>
          </cell>
          <cell r="E737">
            <v>28.9</v>
          </cell>
          <cell r="I737">
            <v>39.952500000000001</v>
          </cell>
        </row>
        <row r="738">
          <cell r="A738">
            <v>41638</v>
          </cell>
          <cell r="B738">
            <v>32.68</v>
          </cell>
          <cell r="C738">
            <v>44.68</v>
          </cell>
          <cell r="D738">
            <v>53.55</v>
          </cell>
          <cell r="E738">
            <v>28.9</v>
          </cell>
          <cell r="I738">
            <v>39.952500000000001</v>
          </cell>
        </row>
        <row r="739">
          <cell r="A739">
            <v>41639</v>
          </cell>
          <cell r="B739">
            <v>32.68</v>
          </cell>
          <cell r="C739">
            <v>44.68</v>
          </cell>
          <cell r="D739">
            <v>53.55</v>
          </cell>
          <cell r="E739">
            <v>28.9</v>
          </cell>
          <cell r="I739">
            <v>39.952500000000001</v>
          </cell>
        </row>
        <row r="740">
          <cell r="A740">
            <v>41640</v>
          </cell>
          <cell r="B740">
            <v>32.68</v>
          </cell>
          <cell r="C740">
            <v>44.68</v>
          </cell>
          <cell r="D740">
            <v>53.55</v>
          </cell>
          <cell r="E740">
            <v>28.9</v>
          </cell>
          <cell r="I740">
            <v>39.952500000000001</v>
          </cell>
        </row>
        <row r="741">
          <cell r="A741">
            <v>41641</v>
          </cell>
          <cell r="B741">
            <v>32.68</v>
          </cell>
          <cell r="C741">
            <v>44.68</v>
          </cell>
          <cell r="D741">
            <v>53.55</v>
          </cell>
          <cell r="E741">
            <v>28.9</v>
          </cell>
          <cell r="I741">
            <v>39.952500000000001</v>
          </cell>
        </row>
        <row r="742">
          <cell r="A742">
            <v>41642</v>
          </cell>
          <cell r="B742">
            <v>32.840000000000003</v>
          </cell>
          <cell r="C742">
            <v>44.75</v>
          </cell>
          <cell r="D742">
            <v>53.86</v>
          </cell>
          <cell r="E742">
            <v>29.17</v>
          </cell>
          <cell r="I742">
            <v>40.155000000000001</v>
          </cell>
        </row>
        <row r="743">
          <cell r="A743">
            <v>41643</v>
          </cell>
          <cell r="B743">
            <v>32.86</v>
          </cell>
          <cell r="C743">
            <v>44.78</v>
          </cell>
          <cell r="D743">
            <v>53.91</v>
          </cell>
          <cell r="E743">
            <v>29.35</v>
          </cell>
          <cell r="I743">
            <v>40.225000000000001</v>
          </cell>
        </row>
        <row r="744">
          <cell r="A744">
            <v>41644</v>
          </cell>
          <cell r="B744">
            <v>32.86</v>
          </cell>
          <cell r="C744">
            <v>44.78</v>
          </cell>
          <cell r="D744">
            <v>53.91</v>
          </cell>
          <cell r="E744">
            <v>29.35</v>
          </cell>
          <cell r="I744">
            <v>40.225000000000001</v>
          </cell>
        </row>
        <row r="745">
          <cell r="A745">
            <v>41645</v>
          </cell>
          <cell r="B745">
            <v>32.92</v>
          </cell>
          <cell r="C745">
            <v>44.65</v>
          </cell>
          <cell r="D745">
            <v>53.89</v>
          </cell>
          <cell r="E745">
            <v>29.44</v>
          </cell>
          <cell r="I745">
            <v>40.224999999999994</v>
          </cell>
        </row>
        <row r="746">
          <cell r="A746">
            <v>41646</v>
          </cell>
          <cell r="B746">
            <v>32.979999999999997</v>
          </cell>
          <cell r="C746">
            <v>44.83</v>
          </cell>
          <cell r="D746">
            <v>53.99</v>
          </cell>
          <cell r="E746">
            <v>29.38</v>
          </cell>
          <cell r="I746">
            <v>40.295000000000002</v>
          </cell>
        </row>
        <row r="747">
          <cell r="A747">
            <v>41647</v>
          </cell>
          <cell r="B747">
            <v>32.89</v>
          </cell>
          <cell r="C747">
            <v>44.7</v>
          </cell>
          <cell r="D747">
            <v>53.81</v>
          </cell>
          <cell r="E747">
            <v>29.23</v>
          </cell>
          <cell r="I747">
            <v>40.157499999999999</v>
          </cell>
        </row>
        <row r="748">
          <cell r="A748">
            <v>41648</v>
          </cell>
          <cell r="B748">
            <v>32.9</v>
          </cell>
          <cell r="C748">
            <v>44.55</v>
          </cell>
          <cell r="D748">
            <v>54.01</v>
          </cell>
          <cell r="E748">
            <v>29.16</v>
          </cell>
          <cell r="I748">
            <v>40.154999999999994</v>
          </cell>
        </row>
        <row r="749">
          <cell r="A749">
            <v>41649</v>
          </cell>
          <cell r="B749">
            <v>32.86</v>
          </cell>
          <cell r="C749">
            <v>44.6</v>
          </cell>
          <cell r="D749">
            <v>54.03</v>
          </cell>
          <cell r="E749">
            <v>29.12</v>
          </cell>
          <cell r="I749">
            <v>40.152500000000003</v>
          </cell>
        </row>
        <row r="750">
          <cell r="A750">
            <v>41650</v>
          </cell>
          <cell r="B750">
            <v>32.94</v>
          </cell>
          <cell r="C750">
            <v>44.68</v>
          </cell>
          <cell r="D750">
            <v>53.97</v>
          </cell>
          <cell r="E750">
            <v>29.15</v>
          </cell>
          <cell r="I750">
            <v>40.185000000000002</v>
          </cell>
        </row>
        <row r="751">
          <cell r="A751">
            <v>41651</v>
          </cell>
          <cell r="B751">
            <v>32.94</v>
          </cell>
          <cell r="C751">
            <v>44.68</v>
          </cell>
          <cell r="D751">
            <v>53.97</v>
          </cell>
          <cell r="E751">
            <v>29.15</v>
          </cell>
          <cell r="I751">
            <v>40.185000000000002</v>
          </cell>
        </row>
        <row r="752">
          <cell r="A752">
            <v>41652</v>
          </cell>
          <cell r="B752">
            <v>32.93</v>
          </cell>
          <cell r="C752">
            <v>44.89</v>
          </cell>
          <cell r="D752">
            <v>54.17</v>
          </cell>
          <cell r="E752">
            <v>29.51</v>
          </cell>
          <cell r="I752">
            <v>40.375</v>
          </cell>
        </row>
        <row r="753">
          <cell r="A753">
            <v>41653</v>
          </cell>
          <cell r="B753">
            <v>32.85</v>
          </cell>
          <cell r="C753">
            <v>44.78</v>
          </cell>
          <cell r="D753">
            <v>53.71</v>
          </cell>
          <cell r="E753">
            <v>29.54</v>
          </cell>
          <cell r="I753">
            <v>40.22</v>
          </cell>
        </row>
        <row r="754">
          <cell r="A754">
            <v>41654</v>
          </cell>
          <cell r="B754">
            <v>32.68</v>
          </cell>
          <cell r="C754">
            <v>44.53</v>
          </cell>
          <cell r="D754">
            <v>53.58</v>
          </cell>
          <cell r="E754">
            <v>29.09</v>
          </cell>
          <cell r="I754">
            <v>39.970000000000006</v>
          </cell>
        </row>
        <row r="755">
          <cell r="A755">
            <v>41655</v>
          </cell>
          <cell r="B755">
            <v>32.79</v>
          </cell>
          <cell r="C755">
            <v>44.52</v>
          </cell>
          <cell r="D755">
            <v>53.55</v>
          </cell>
          <cell r="E755">
            <v>28.76</v>
          </cell>
          <cell r="I755">
            <v>39.905000000000001</v>
          </cell>
        </row>
        <row r="756">
          <cell r="A756">
            <v>41656</v>
          </cell>
          <cell r="B756">
            <v>32.58</v>
          </cell>
          <cell r="C756">
            <v>44.23</v>
          </cell>
          <cell r="D756">
            <v>53.08</v>
          </cell>
          <cell r="E756">
            <v>28.58</v>
          </cell>
          <cell r="I756">
            <v>39.617499999999993</v>
          </cell>
        </row>
        <row r="757">
          <cell r="A757">
            <v>41657</v>
          </cell>
          <cell r="B757">
            <v>32.71</v>
          </cell>
          <cell r="C757">
            <v>44.37</v>
          </cell>
          <cell r="D757">
            <v>53.29</v>
          </cell>
          <cell r="E757">
            <v>28.65</v>
          </cell>
          <cell r="I757">
            <v>39.755000000000003</v>
          </cell>
        </row>
        <row r="758">
          <cell r="A758">
            <v>41658</v>
          </cell>
          <cell r="B758">
            <v>32.71</v>
          </cell>
          <cell r="C758">
            <v>44.37</v>
          </cell>
          <cell r="D758">
            <v>53.29</v>
          </cell>
          <cell r="E758">
            <v>28.65</v>
          </cell>
          <cell r="I758">
            <v>39.755000000000003</v>
          </cell>
        </row>
        <row r="759">
          <cell r="A759">
            <v>41659</v>
          </cell>
          <cell r="B759">
            <v>32.76</v>
          </cell>
          <cell r="C759">
            <v>44.15</v>
          </cell>
          <cell r="D759">
            <v>53.62</v>
          </cell>
          <cell r="E759">
            <v>28.61</v>
          </cell>
          <cell r="I759">
            <v>39.784999999999997</v>
          </cell>
        </row>
        <row r="760">
          <cell r="A760">
            <v>41660</v>
          </cell>
          <cell r="B760">
            <v>32.69</v>
          </cell>
          <cell r="C760">
            <v>44.15</v>
          </cell>
          <cell r="D760">
            <v>53.55</v>
          </cell>
          <cell r="E760">
            <v>28.68</v>
          </cell>
          <cell r="I760">
            <v>39.767499999999998</v>
          </cell>
        </row>
        <row r="761">
          <cell r="A761">
            <v>41661</v>
          </cell>
          <cell r="B761">
            <v>32.75</v>
          </cell>
          <cell r="C761">
            <v>44.32</v>
          </cell>
          <cell r="D761">
            <v>53.88</v>
          </cell>
          <cell r="E761">
            <v>28.89</v>
          </cell>
          <cell r="I761">
            <v>39.959999999999994</v>
          </cell>
        </row>
        <row r="762">
          <cell r="A762">
            <v>41662</v>
          </cell>
          <cell r="B762">
            <v>32.85</v>
          </cell>
          <cell r="C762">
            <v>44.39</v>
          </cell>
          <cell r="D762">
            <v>54.3</v>
          </cell>
          <cell r="E762">
            <v>28.82</v>
          </cell>
          <cell r="I762">
            <v>40.090000000000003</v>
          </cell>
        </row>
        <row r="763">
          <cell r="A763">
            <v>41663</v>
          </cell>
          <cell r="B763">
            <v>32.71</v>
          </cell>
          <cell r="C763">
            <v>44.66</v>
          </cell>
          <cell r="D763">
            <v>54.25</v>
          </cell>
          <cell r="E763">
            <v>28.51</v>
          </cell>
          <cell r="I763">
            <v>40.032499999999999</v>
          </cell>
        </row>
        <row r="764">
          <cell r="A764">
            <v>41664</v>
          </cell>
          <cell r="B764">
            <v>32.770000000000003</v>
          </cell>
          <cell r="C764">
            <v>44.71</v>
          </cell>
          <cell r="D764">
            <v>54.37</v>
          </cell>
          <cell r="E764">
            <v>28.33</v>
          </cell>
          <cell r="I764">
            <v>40.045000000000002</v>
          </cell>
        </row>
        <row r="765">
          <cell r="A765">
            <v>41665</v>
          </cell>
          <cell r="B765">
            <v>32.770000000000003</v>
          </cell>
          <cell r="C765">
            <v>44.71</v>
          </cell>
          <cell r="D765">
            <v>54.37</v>
          </cell>
          <cell r="E765">
            <v>28.33</v>
          </cell>
          <cell r="I765">
            <v>40.045000000000002</v>
          </cell>
        </row>
        <row r="766">
          <cell r="A766">
            <v>41666</v>
          </cell>
          <cell r="B766">
            <v>32.75</v>
          </cell>
          <cell r="C766">
            <v>44.69</v>
          </cell>
          <cell r="D766">
            <v>53.89</v>
          </cell>
          <cell r="E766">
            <v>28.3</v>
          </cell>
          <cell r="I766">
            <v>39.907499999999999</v>
          </cell>
        </row>
        <row r="767">
          <cell r="A767">
            <v>41667</v>
          </cell>
          <cell r="B767">
            <v>32.729999999999997</v>
          </cell>
          <cell r="C767">
            <v>44.63</v>
          </cell>
          <cell r="D767">
            <v>54.12</v>
          </cell>
          <cell r="E767">
            <v>28.53</v>
          </cell>
          <cell r="I767">
            <v>40.002499999999998</v>
          </cell>
        </row>
        <row r="768">
          <cell r="A768">
            <v>41668</v>
          </cell>
          <cell r="B768">
            <v>32.76</v>
          </cell>
          <cell r="C768">
            <v>44.64</v>
          </cell>
          <cell r="D768">
            <v>54.19</v>
          </cell>
          <cell r="E768">
            <v>28.75</v>
          </cell>
          <cell r="I768">
            <v>40.085000000000001</v>
          </cell>
        </row>
        <row r="769">
          <cell r="A769">
            <v>41669</v>
          </cell>
          <cell r="B769">
            <v>32.85</v>
          </cell>
          <cell r="C769">
            <v>44.73</v>
          </cell>
          <cell r="D769">
            <v>54.29</v>
          </cell>
          <cell r="E769">
            <v>28.6</v>
          </cell>
          <cell r="I769">
            <v>40.1175</v>
          </cell>
        </row>
        <row r="770">
          <cell r="A770">
            <v>41670</v>
          </cell>
          <cell r="B770">
            <v>32.85</v>
          </cell>
          <cell r="C770">
            <v>44.4</v>
          </cell>
          <cell r="D770">
            <v>54.06</v>
          </cell>
          <cell r="E770">
            <v>28.78</v>
          </cell>
          <cell r="I770">
            <v>40.022500000000001</v>
          </cell>
        </row>
        <row r="771">
          <cell r="A771">
            <v>41671</v>
          </cell>
          <cell r="B771">
            <v>32.880000000000003</v>
          </cell>
          <cell r="C771">
            <v>44.45</v>
          </cell>
          <cell r="D771">
            <v>54.02</v>
          </cell>
          <cell r="E771">
            <v>28.66</v>
          </cell>
          <cell r="I771">
            <v>40.002500000000005</v>
          </cell>
        </row>
        <row r="772">
          <cell r="A772">
            <v>41672</v>
          </cell>
          <cell r="B772">
            <v>32.880000000000003</v>
          </cell>
          <cell r="C772">
            <v>44.45</v>
          </cell>
          <cell r="D772">
            <v>54.02</v>
          </cell>
          <cell r="E772">
            <v>28.66</v>
          </cell>
          <cell r="I772">
            <v>40.002500000000005</v>
          </cell>
        </row>
        <row r="773">
          <cell r="A773">
            <v>41673</v>
          </cell>
          <cell r="B773">
            <v>32.729999999999997</v>
          </cell>
          <cell r="C773">
            <v>44.03</v>
          </cell>
          <cell r="D773">
            <v>53.65</v>
          </cell>
          <cell r="E773">
            <v>28.56</v>
          </cell>
          <cell r="I773">
            <v>39.7425</v>
          </cell>
        </row>
        <row r="774">
          <cell r="A774">
            <v>41674</v>
          </cell>
          <cell r="B774">
            <v>32.78</v>
          </cell>
          <cell r="C774">
            <v>44.21</v>
          </cell>
          <cell r="D774">
            <v>53.35</v>
          </cell>
          <cell r="E774">
            <v>28.53</v>
          </cell>
          <cell r="I774">
            <v>39.717500000000001</v>
          </cell>
        </row>
        <row r="775">
          <cell r="A775">
            <v>41675</v>
          </cell>
          <cell r="B775">
            <v>32.65</v>
          </cell>
          <cell r="C775">
            <v>44.04</v>
          </cell>
          <cell r="D775">
            <v>53.19</v>
          </cell>
          <cell r="E775">
            <v>28.9</v>
          </cell>
          <cell r="I775">
            <v>39.695</v>
          </cell>
        </row>
        <row r="776">
          <cell r="A776">
            <v>41676</v>
          </cell>
          <cell r="B776">
            <v>32.61</v>
          </cell>
          <cell r="C776">
            <v>44.01</v>
          </cell>
          <cell r="D776">
            <v>53.09</v>
          </cell>
          <cell r="E776">
            <v>29.14</v>
          </cell>
          <cell r="I776">
            <v>39.712500000000006</v>
          </cell>
        </row>
        <row r="777">
          <cell r="A777">
            <v>41677</v>
          </cell>
          <cell r="B777">
            <v>32.69</v>
          </cell>
          <cell r="C777">
            <v>44.32</v>
          </cell>
          <cell r="D777">
            <v>53.24</v>
          </cell>
          <cell r="E777">
            <v>29.07</v>
          </cell>
          <cell r="I777">
            <v>39.83</v>
          </cell>
        </row>
        <row r="778">
          <cell r="A778">
            <v>41678</v>
          </cell>
          <cell r="B778">
            <v>32.68</v>
          </cell>
          <cell r="C778">
            <v>44.2</v>
          </cell>
          <cell r="D778">
            <v>53.3</v>
          </cell>
          <cell r="E778">
            <v>29.09</v>
          </cell>
          <cell r="I778">
            <v>39.817500000000003</v>
          </cell>
        </row>
        <row r="779">
          <cell r="A779">
            <v>41679</v>
          </cell>
          <cell r="B779">
            <v>32.68</v>
          </cell>
          <cell r="C779">
            <v>44.2</v>
          </cell>
          <cell r="D779">
            <v>53.3</v>
          </cell>
          <cell r="E779">
            <v>29.09</v>
          </cell>
          <cell r="I779">
            <v>39.817500000000003</v>
          </cell>
        </row>
        <row r="780">
          <cell r="A780">
            <v>41680</v>
          </cell>
          <cell r="B780">
            <v>32.630000000000003</v>
          </cell>
          <cell r="C780">
            <v>44.35</v>
          </cell>
          <cell r="D780">
            <v>53.43</v>
          </cell>
          <cell r="E780">
            <v>29.05</v>
          </cell>
          <cell r="I780">
            <v>39.865000000000002</v>
          </cell>
        </row>
        <row r="781">
          <cell r="A781">
            <v>41681</v>
          </cell>
          <cell r="B781">
            <v>32.65</v>
          </cell>
          <cell r="C781">
            <v>44.54</v>
          </cell>
          <cell r="D781">
            <v>53.5</v>
          </cell>
          <cell r="E781">
            <v>29.26</v>
          </cell>
          <cell r="I781">
            <v>39.987499999999997</v>
          </cell>
        </row>
        <row r="782">
          <cell r="A782">
            <v>41682</v>
          </cell>
          <cell r="B782">
            <v>32.58</v>
          </cell>
          <cell r="C782">
            <v>44.32</v>
          </cell>
          <cell r="D782">
            <v>53.47</v>
          </cell>
          <cell r="E782">
            <v>29.23</v>
          </cell>
          <cell r="I782">
            <v>39.9</v>
          </cell>
        </row>
        <row r="783">
          <cell r="A783">
            <v>41683</v>
          </cell>
          <cell r="B783">
            <v>32.39</v>
          </cell>
          <cell r="C783">
            <v>43.94</v>
          </cell>
          <cell r="D783">
            <v>53.67</v>
          </cell>
          <cell r="E783">
            <v>28.83</v>
          </cell>
          <cell r="I783">
            <v>39.707499999999996</v>
          </cell>
        </row>
        <row r="784">
          <cell r="A784">
            <v>41684</v>
          </cell>
          <cell r="B784">
            <v>32.43</v>
          </cell>
          <cell r="C784">
            <v>44.03</v>
          </cell>
          <cell r="D784">
            <v>53.77</v>
          </cell>
          <cell r="E784">
            <v>28.87</v>
          </cell>
          <cell r="I784">
            <v>39.775000000000006</v>
          </cell>
        </row>
        <row r="785">
          <cell r="A785">
            <v>41685</v>
          </cell>
          <cell r="B785">
            <v>32.46</v>
          </cell>
          <cell r="C785">
            <v>44.12</v>
          </cell>
          <cell r="D785">
            <v>53.81</v>
          </cell>
          <cell r="E785">
            <v>28.9</v>
          </cell>
          <cell r="I785">
            <v>39.822499999999998</v>
          </cell>
        </row>
        <row r="786">
          <cell r="A786">
            <v>41686</v>
          </cell>
          <cell r="B786">
            <v>32.46</v>
          </cell>
          <cell r="C786">
            <v>44.12</v>
          </cell>
          <cell r="D786">
            <v>53.81</v>
          </cell>
          <cell r="E786">
            <v>28.9</v>
          </cell>
          <cell r="I786">
            <v>39.822499999999998</v>
          </cell>
        </row>
        <row r="787">
          <cell r="A787">
            <v>41687</v>
          </cell>
          <cell r="B787">
            <v>32.22</v>
          </cell>
          <cell r="C787">
            <v>44.05</v>
          </cell>
          <cell r="D787">
            <v>53.92</v>
          </cell>
          <cell r="E787">
            <v>28.99</v>
          </cell>
          <cell r="I787">
            <v>39.795000000000002</v>
          </cell>
        </row>
        <row r="788">
          <cell r="A788">
            <v>41688</v>
          </cell>
          <cell r="B788">
            <v>32.25</v>
          </cell>
          <cell r="C788">
            <v>44.06</v>
          </cell>
          <cell r="D788">
            <v>53.76</v>
          </cell>
          <cell r="E788">
            <v>29.11</v>
          </cell>
          <cell r="I788">
            <v>39.795000000000002</v>
          </cell>
        </row>
        <row r="789">
          <cell r="A789">
            <v>41689</v>
          </cell>
          <cell r="B789">
            <v>32.47</v>
          </cell>
          <cell r="C789">
            <v>44.57</v>
          </cell>
          <cell r="D789">
            <v>54.05</v>
          </cell>
          <cell r="E789">
            <v>29.05</v>
          </cell>
          <cell r="I789">
            <v>40.034999999999997</v>
          </cell>
        </row>
        <row r="790">
          <cell r="A790">
            <v>41690</v>
          </cell>
          <cell r="B790">
            <v>32.49</v>
          </cell>
          <cell r="C790">
            <v>44.53</v>
          </cell>
          <cell r="D790">
            <v>54.08</v>
          </cell>
          <cell r="E790">
            <v>29.13</v>
          </cell>
          <cell r="I790">
            <v>40.057500000000005</v>
          </cell>
        </row>
        <row r="791">
          <cell r="A791">
            <v>41691</v>
          </cell>
          <cell r="B791">
            <v>32.4</v>
          </cell>
          <cell r="C791">
            <v>44.31</v>
          </cell>
          <cell r="D791">
            <v>53.84</v>
          </cell>
          <cell r="E791">
            <v>28.97</v>
          </cell>
          <cell r="I791">
            <v>39.880000000000003</v>
          </cell>
        </row>
        <row r="792">
          <cell r="A792">
            <v>41692</v>
          </cell>
          <cell r="B792">
            <v>32.4</v>
          </cell>
          <cell r="C792">
            <v>44.31</v>
          </cell>
          <cell r="D792">
            <v>53.93</v>
          </cell>
          <cell r="E792">
            <v>28.88</v>
          </cell>
          <cell r="I792">
            <v>39.880000000000003</v>
          </cell>
        </row>
        <row r="793">
          <cell r="A793">
            <v>41693</v>
          </cell>
          <cell r="B793">
            <v>32.4</v>
          </cell>
          <cell r="C793">
            <v>44.31</v>
          </cell>
          <cell r="D793">
            <v>53.93</v>
          </cell>
          <cell r="E793">
            <v>28.88</v>
          </cell>
          <cell r="I793">
            <v>39.880000000000003</v>
          </cell>
        </row>
        <row r="794">
          <cell r="A794">
            <v>41694</v>
          </cell>
          <cell r="B794">
            <v>32.47</v>
          </cell>
          <cell r="C794">
            <v>44.49</v>
          </cell>
          <cell r="D794">
            <v>53.87</v>
          </cell>
          <cell r="E794">
            <v>29</v>
          </cell>
          <cell r="I794">
            <v>39.957500000000003</v>
          </cell>
        </row>
        <row r="795">
          <cell r="A795">
            <v>41695</v>
          </cell>
          <cell r="B795">
            <v>32.340000000000003</v>
          </cell>
          <cell r="C795">
            <v>44.31</v>
          </cell>
          <cell r="D795">
            <v>53.75</v>
          </cell>
          <cell r="E795">
            <v>29.08</v>
          </cell>
          <cell r="I795">
            <v>39.870000000000005</v>
          </cell>
        </row>
        <row r="796">
          <cell r="A796">
            <v>41696</v>
          </cell>
          <cell r="B796">
            <v>32.42</v>
          </cell>
          <cell r="C796">
            <v>44.45</v>
          </cell>
          <cell r="D796">
            <v>53.95</v>
          </cell>
          <cell r="E796">
            <v>29.02</v>
          </cell>
          <cell r="I796">
            <v>39.96</v>
          </cell>
        </row>
        <row r="797">
          <cell r="A797">
            <v>41697</v>
          </cell>
          <cell r="B797">
            <v>32.46</v>
          </cell>
          <cell r="C797">
            <v>44.33</v>
          </cell>
          <cell r="D797">
            <v>53.98</v>
          </cell>
          <cell r="E797">
            <v>28.86</v>
          </cell>
          <cell r="I797">
            <v>39.907499999999999</v>
          </cell>
        </row>
        <row r="798">
          <cell r="A798">
            <v>41698</v>
          </cell>
          <cell r="B798">
            <v>32.450000000000003</v>
          </cell>
          <cell r="C798">
            <v>44.38</v>
          </cell>
          <cell r="D798">
            <v>54.03</v>
          </cell>
          <cell r="E798">
            <v>29.02</v>
          </cell>
          <cell r="I798">
            <v>39.970000000000006</v>
          </cell>
        </row>
        <row r="799">
          <cell r="A799">
            <v>41699</v>
          </cell>
          <cell r="B799">
            <v>32.53</v>
          </cell>
          <cell r="C799">
            <v>44.45</v>
          </cell>
          <cell r="D799">
            <v>54.17</v>
          </cell>
          <cell r="E799">
            <v>28.96</v>
          </cell>
          <cell r="I799">
            <v>40.027500000000003</v>
          </cell>
        </row>
        <row r="800">
          <cell r="A800">
            <v>41700</v>
          </cell>
          <cell r="B800">
            <v>32.53</v>
          </cell>
          <cell r="C800">
            <v>44.45</v>
          </cell>
          <cell r="D800">
            <v>54.17</v>
          </cell>
          <cell r="E800">
            <v>28.96</v>
          </cell>
          <cell r="I800">
            <v>40.027500000000003</v>
          </cell>
        </row>
        <row r="801">
          <cell r="A801">
            <v>41701</v>
          </cell>
          <cell r="B801">
            <v>32.450000000000003</v>
          </cell>
          <cell r="C801">
            <v>44.59</v>
          </cell>
          <cell r="D801">
            <v>54.21</v>
          </cell>
          <cell r="E801">
            <v>28.77</v>
          </cell>
          <cell r="I801">
            <v>40.005000000000003</v>
          </cell>
        </row>
        <row r="802">
          <cell r="A802">
            <v>41702</v>
          </cell>
          <cell r="B802">
            <v>32.409999999999997</v>
          </cell>
          <cell r="C802">
            <v>44.39</v>
          </cell>
          <cell r="D802">
            <v>53.87</v>
          </cell>
          <cell r="E802">
            <v>28.88</v>
          </cell>
          <cell r="I802">
            <v>39.887499999999996</v>
          </cell>
        </row>
        <row r="803">
          <cell r="A803">
            <v>41703</v>
          </cell>
          <cell r="B803">
            <v>32.24</v>
          </cell>
          <cell r="C803">
            <v>44.18</v>
          </cell>
          <cell r="D803">
            <v>53.6</v>
          </cell>
          <cell r="E803">
            <v>28.81</v>
          </cell>
          <cell r="I803">
            <v>39.707500000000003</v>
          </cell>
        </row>
        <row r="804">
          <cell r="A804">
            <v>41704</v>
          </cell>
          <cell r="B804">
            <v>32.15</v>
          </cell>
          <cell r="C804">
            <v>44.02</v>
          </cell>
          <cell r="D804">
            <v>53.61</v>
          </cell>
          <cell r="E804">
            <v>28.89</v>
          </cell>
          <cell r="I804">
            <v>39.667500000000004</v>
          </cell>
        </row>
        <row r="805">
          <cell r="A805">
            <v>41705</v>
          </cell>
          <cell r="B805">
            <v>32.119999999999997</v>
          </cell>
          <cell r="C805">
            <v>44.41</v>
          </cell>
          <cell r="D805">
            <v>53.63</v>
          </cell>
          <cell r="E805">
            <v>29.04</v>
          </cell>
          <cell r="I805">
            <v>39.799999999999997</v>
          </cell>
        </row>
        <row r="806">
          <cell r="A806">
            <v>41706</v>
          </cell>
          <cell r="B806">
            <v>32.15</v>
          </cell>
          <cell r="C806">
            <v>44.44</v>
          </cell>
          <cell r="D806">
            <v>53.72</v>
          </cell>
          <cell r="E806">
            <v>29.07</v>
          </cell>
          <cell r="I806">
            <v>39.844999999999999</v>
          </cell>
        </row>
        <row r="807">
          <cell r="A807">
            <v>41707</v>
          </cell>
          <cell r="B807">
            <v>32.15</v>
          </cell>
          <cell r="C807">
            <v>44.44</v>
          </cell>
          <cell r="D807">
            <v>53.72</v>
          </cell>
          <cell r="E807">
            <v>29.07</v>
          </cell>
          <cell r="I807">
            <v>39.844999999999999</v>
          </cell>
        </row>
        <row r="808">
          <cell r="A808">
            <v>41708</v>
          </cell>
          <cell r="B808">
            <v>32.26</v>
          </cell>
          <cell r="C808">
            <v>44.7</v>
          </cell>
          <cell r="D808">
            <v>53.89</v>
          </cell>
          <cell r="E808">
            <v>29.04</v>
          </cell>
          <cell r="I808">
            <v>39.972500000000004</v>
          </cell>
        </row>
        <row r="809">
          <cell r="A809">
            <v>41709</v>
          </cell>
          <cell r="B809">
            <v>32.229999999999997</v>
          </cell>
          <cell r="C809">
            <v>44.6</v>
          </cell>
          <cell r="D809">
            <v>53.52</v>
          </cell>
          <cell r="E809">
            <v>28.93</v>
          </cell>
          <cell r="I809">
            <v>39.82</v>
          </cell>
        </row>
        <row r="810">
          <cell r="A810">
            <v>41710</v>
          </cell>
          <cell r="B810">
            <v>32.21</v>
          </cell>
          <cell r="C810">
            <v>44.54</v>
          </cell>
          <cell r="D810">
            <v>53.42</v>
          </cell>
          <cell r="E810">
            <v>28.71</v>
          </cell>
          <cell r="I810">
            <v>39.720000000000006</v>
          </cell>
        </row>
        <row r="811">
          <cell r="A811">
            <v>41711</v>
          </cell>
          <cell r="B811">
            <v>32.25</v>
          </cell>
          <cell r="C811">
            <v>44.7</v>
          </cell>
          <cell r="D811">
            <v>53.47</v>
          </cell>
          <cell r="E811">
            <v>29.1</v>
          </cell>
          <cell r="I811">
            <v>39.880000000000003</v>
          </cell>
        </row>
        <row r="812">
          <cell r="A812">
            <v>41712</v>
          </cell>
          <cell r="B812">
            <v>32.200000000000003</v>
          </cell>
          <cell r="C812">
            <v>44.52</v>
          </cell>
          <cell r="D812">
            <v>53.39</v>
          </cell>
          <cell r="E812">
            <v>28.97</v>
          </cell>
          <cell r="I812">
            <v>39.770000000000003</v>
          </cell>
        </row>
        <row r="813">
          <cell r="A813">
            <v>41713</v>
          </cell>
          <cell r="B813">
            <v>32.19</v>
          </cell>
          <cell r="C813">
            <v>44.59</v>
          </cell>
          <cell r="D813">
            <v>53.41</v>
          </cell>
          <cell r="E813">
            <v>28.91</v>
          </cell>
          <cell r="I813">
            <v>39.774999999999999</v>
          </cell>
        </row>
        <row r="814">
          <cell r="A814">
            <v>41714</v>
          </cell>
          <cell r="B814">
            <v>32.19</v>
          </cell>
          <cell r="C814">
            <v>44.59</v>
          </cell>
          <cell r="D814">
            <v>53.41</v>
          </cell>
          <cell r="E814">
            <v>28.91</v>
          </cell>
          <cell r="I814">
            <v>39.774999999999999</v>
          </cell>
        </row>
        <row r="815">
          <cell r="A815">
            <v>41715</v>
          </cell>
          <cell r="B815">
            <v>32.159999999999997</v>
          </cell>
          <cell r="C815">
            <v>44.6</v>
          </cell>
          <cell r="D815">
            <v>53.37</v>
          </cell>
          <cell r="E815">
            <v>28.89</v>
          </cell>
          <cell r="I815">
            <v>39.754999999999995</v>
          </cell>
        </row>
        <row r="816">
          <cell r="A816">
            <v>41716</v>
          </cell>
          <cell r="B816">
            <v>32.04</v>
          </cell>
          <cell r="C816">
            <v>44.53</v>
          </cell>
          <cell r="D816">
            <v>53.19</v>
          </cell>
          <cell r="E816">
            <v>28.95</v>
          </cell>
          <cell r="I816">
            <v>39.677499999999995</v>
          </cell>
        </row>
        <row r="817">
          <cell r="A817">
            <v>41717</v>
          </cell>
          <cell r="B817">
            <v>31.98</v>
          </cell>
          <cell r="C817">
            <v>44.44</v>
          </cell>
          <cell r="D817">
            <v>52.98</v>
          </cell>
          <cell r="E817">
            <v>29.04</v>
          </cell>
          <cell r="I817">
            <v>39.61</v>
          </cell>
        </row>
        <row r="818">
          <cell r="A818">
            <v>41718</v>
          </cell>
          <cell r="B818">
            <v>32.19</v>
          </cell>
          <cell r="C818">
            <v>44.4</v>
          </cell>
          <cell r="D818">
            <v>53.12</v>
          </cell>
          <cell r="E818">
            <v>28.88</v>
          </cell>
          <cell r="I818">
            <v>39.647500000000001</v>
          </cell>
        </row>
        <row r="819">
          <cell r="A819">
            <v>41719</v>
          </cell>
          <cell r="B819">
            <v>32.28</v>
          </cell>
          <cell r="C819">
            <v>44.38</v>
          </cell>
          <cell r="D819">
            <v>53.18</v>
          </cell>
          <cell r="E819">
            <v>29.07</v>
          </cell>
          <cell r="I819">
            <v>39.727499999999999</v>
          </cell>
        </row>
        <row r="820">
          <cell r="A820">
            <v>41720</v>
          </cell>
          <cell r="B820">
            <v>32.270000000000003</v>
          </cell>
          <cell r="C820">
            <v>44.33</v>
          </cell>
          <cell r="D820">
            <v>53.1</v>
          </cell>
          <cell r="E820">
            <v>29.08</v>
          </cell>
          <cell r="I820">
            <v>39.694999999999993</v>
          </cell>
        </row>
        <row r="821">
          <cell r="A821">
            <v>41721</v>
          </cell>
          <cell r="B821">
            <v>32.270000000000003</v>
          </cell>
          <cell r="C821">
            <v>44.33</v>
          </cell>
          <cell r="D821">
            <v>53.1</v>
          </cell>
          <cell r="E821">
            <v>29.08</v>
          </cell>
          <cell r="I821">
            <v>39.694999999999993</v>
          </cell>
        </row>
        <row r="822">
          <cell r="A822">
            <v>41722</v>
          </cell>
          <cell r="B822">
            <v>32.29</v>
          </cell>
          <cell r="C822">
            <v>44.42</v>
          </cell>
          <cell r="D822">
            <v>53.12</v>
          </cell>
          <cell r="E822">
            <v>29.2</v>
          </cell>
          <cell r="I822">
            <v>39.7575</v>
          </cell>
        </row>
        <row r="823">
          <cell r="A823">
            <v>41723</v>
          </cell>
          <cell r="B823">
            <v>32.340000000000003</v>
          </cell>
          <cell r="C823">
            <v>44.64</v>
          </cell>
          <cell r="D823">
            <v>53.25</v>
          </cell>
          <cell r="E823">
            <v>29.45</v>
          </cell>
          <cell r="I823">
            <v>39.92</v>
          </cell>
        </row>
        <row r="824">
          <cell r="A824">
            <v>41724</v>
          </cell>
          <cell r="B824">
            <v>32.450000000000003</v>
          </cell>
          <cell r="C824">
            <v>44.74</v>
          </cell>
          <cell r="D824">
            <v>53.56</v>
          </cell>
          <cell r="E824">
            <v>29.6</v>
          </cell>
          <cell r="I824">
            <v>40.087499999999999</v>
          </cell>
        </row>
        <row r="825">
          <cell r="A825">
            <v>41725</v>
          </cell>
          <cell r="B825">
            <v>32.42</v>
          </cell>
          <cell r="C825">
            <v>44.58</v>
          </cell>
          <cell r="D825">
            <v>53.63</v>
          </cell>
          <cell r="E825">
            <v>29.77</v>
          </cell>
          <cell r="I825">
            <v>40.1</v>
          </cell>
        </row>
        <row r="826">
          <cell r="A826">
            <v>41726</v>
          </cell>
          <cell r="B826">
            <v>32.39</v>
          </cell>
          <cell r="C826">
            <v>44.41</v>
          </cell>
          <cell r="D826">
            <v>53.72</v>
          </cell>
          <cell r="E826">
            <v>29.97</v>
          </cell>
          <cell r="I826">
            <v>40.122499999999995</v>
          </cell>
        </row>
        <row r="827">
          <cell r="A827">
            <v>41727</v>
          </cell>
          <cell r="B827">
            <v>32.4</v>
          </cell>
          <cell r="C827">
            <v>44.42</v>
          </cell>
          <cell r="D827">
            <v>53.77</v>
          </cell>
          <cell r="E827">
            <v>29.87</v>
          </cell>
          <cell r="I827">
            <v>40.115000000000002</v>
          </cell>
        </row>
        <row r="828">
          <cell r="A828">
            <v>41728</v>
          </cell>
          <cell r="B828">
            <v>32.4</v>
          </cell>
          <cell r="C828">
            <v>44.42</v>
          </cell>
          <cell r="D828">
            <v>53.77</v>
          </cell>
          <cell r="E828">
            <v>29.87</v>
          </cell>
          <cell r="I828">
            <v>40.115000000000002</v>
          </cell>
        </row>
        <row r="829">
          <cell r="A829">
            <v>41729</v>
          </cell>
          <cell r="B829">
            <v>32.31</v>
          </cell>
          <cell r="C829">
            <v>44.35</v>
          </cell>
          <cell r="D829">
            <v>53.65</v>
          </cell>
          <cell r="E829">
            <v>29.76</v>
          </cell>
          <cell r="I829">
            <v>40.017499999999998</v>
          </cell>
        </row>
        <row r="830">
          <cell r="A830">
            <v>41730</v>
          </cell>
          <cell r="B830">
            <v>32.28</v>
          </cell>
          <cell r="C830">
            <v>44.36</v>
          </cell>
          <cell r="D830">
            <v>53.67</v>
          </cell>
          <cell r="E830">
            <v>29.85</v>
          </cell>
          <cell r="I830">
            <v>40.04</v>
          </cell>
        </row>
        <row r="831">
          <cell r="A831">
            <v>41731</v>
          </cell>
          <cell r="B831">
            <v>32.25</v>
          </cell>
          <cell r="C831">
            <v>44.4</v>
          </cell>
          <cell r="D831">
            <v>53.51</v>
          </cell>
          <cell r="E831">
            <v>29.63</v>
          </cell>
          <cell r="I831">
            <v>39.947499999999998</v>
          </cell>
        </row>
        <row r="832">
          <cell r="A832">
            <v>41732</v>
          </cell>
          <cell r="B832">
            <v>32.33</v>
          </cell>
          <cell r="C832">
            <v>44.4</v>
          </cell>
          <cell r="D832">
            <v>53.7</v>
          </cell>
          <cell r="E832">
            <v>29.67</v>
          </cell>
          <cell r="I832">
            <v>40.025000000000006</v>
          </cell>
        </row>
        <row r="833">
          <cell r="A833">
            <v>41733</v>
          </cell>
          <cell r="B833">
            <v>32.369999999999997</v>
          </cell>
          <cell r="C833">
            <v>44.3</v>
          </cell>
          <cell r="D833">
            <v>53.59</v>
          </cell>
          <cell r="E833">
            <v>29.77</v>
          </cell>
          <cell r="I833">
            <v>40.0075</v>
          </cell>
        </row>
        <row r="834">
          <cell r="A834">
            <v>41734</v>
          </cell>
          <cell r="B834">
            <v>32.42</v>
          </cell>
          <cell r="C834">
            <v>44.3</v>
          </cell>
          <cell r="D834">
            <v>53.67</v>
          </cell>
          <cell r="E834">
            <v>29.82</v>
          </cell>
          <cell r="I834">
            <v>40.052499999999995</v>
          </cell>
        </row>
        <row r="835">
          <cell r="A835">
            <v>41735</v>
          </cell>
          <cell r="B835">
            <v>32.42</v>
          </cell>
          <cell r="C835">
            <v>44.3</v>
          </cell>
          <cell r="D835">
            <v>53.67</v>
          </cell>
          <cell r="E835">
            <v>29.82</v>
          </cell>
          <cell r="I835">
            <v>40.052499999999995</v>
          </cell>
        </row>
        <row r="836">
          <cell r="A836">
            <v>41736</v>
          </cell>
          <cell r="B836">
            <v>32.4</v>
          </cell>
          <cell r="C836">
            <v>44.26</v>
          </cell>
          <cell r="D836">
            <v>53.63</v>
          </cell>
          <cell r="E836">
            <v>29.81</v>
          </cell>
          <cell r="I836">
            <v>40.024999999999999</v>
          </cell>
        </row>
        <row r="837">
          <cell r="A837">
            <v>41737</v>
          </cell>
          <cell r="B837">
            <v>32.31</v>
          </cell>
          <cell r="C837">
            <v>44.3</v>
          </cell>
          <cell r="D837">
            <v>53.57</v>
          </cell>
          <cell r="E837">
            <v>29.86</v>
          </cell>
          <cell r="I837">
            <v>40.010000000000005</v>
          </cell>
        </row>
        <row r="838">
          <cell r="A838">
            <v>41738</v>
          </cell>
          <cell r="B838">
            <v>32.06</v>
          </cell>
          <cell r="C838">
            <v>44.09</v>
          </cell>
          <cell r="D838">
            <v>53.56</v>
          </cell>
          <cell r="E838">
            <v>29.84</v>
          </cell>
          <cell r="I838">
            <v>39.887500000000003</v>
          </cell>
        </row>
        <row r="839">
          <cell r="A839">
            <v>41739</v>
          </cell>
          <cell r="B839">
            <v>32.049999999999997</v>
          </cell>
          <cell r="C839">
            <v>44.28</v>
          </cell>
          <cell r="D839">
            <v>53.74</v>
          </cell>
          <cell r="E839">
            <v>30.04</v>
          </cell>
          <cell r="I839">
            <v>40.027499999999996</v>
          </cell>
        </row>
        <row r="840">
          <cell r="A840">
            <v>41740</v>
          </cell>
          <cell r="B840">
            <v>32.17</v>
          </cell>
          <cell r="C840">
            <v>44.58</v>
          </cell>
          <cell r="D840">
            <v>53.82</v>
          </cell>
          <cell r="E840">
            <v>30</v>
          </cell>
          <cell r="I840">
            <v>40.142499999999998</v>
          </cell>
        </row>
        <row r="841">
          <cell r="A841">
            <v>41741</v>
          </cell>
          <cell r="B841">
            <v>32.17</v>
          </cell>
          <cell r="C841">
            <v>44.58</v>
          </cell>
          <cell r="D841">
            <v>53.82</v>
          </cell>
          <cell r="E841">
            <v>30</v>
          </cell>
          <cell r="I841">
            <v>40.142499999999998</v>
          </cell>
        </row>
        <row r="842">
          <cell r="A842">
            <v>41742</v>
          </cell>
          <cell r="B842">
            <v>32.17</v>
          </cell>
          <cell r="C842">
            <v>44.58</v>
          </cell>
          <cell r="D842">
            <v>53.82</v>
          </cell>
          <cell r="E842">
            <v>30</v>
          </cell>
          <cell r="I842">
            <v>40.142499999999998</v>
          </cell>
        </row>
        <row r="843">
          <cell r="A843">
            <v>41743</v>
          </cell>
          <cell r="B843">
            <v>32.17</v>
          </cell>
          <cell r="C843">
            <v>44.58</v>
          </cell>
          <cell r="D843">
            <v>53.82</v>
          </cell>
          <cell r="E843">
            <v>30</v>
          </cell>
          <cell r="I843">
            <v>40.142499999999998</v>
          </cell>
        </row>
        <row r="844">
          <cell r="A844">
            <v>41744</v>
          </cell>
          <cell r="B844">
            <v>32.17</v>
          </cell>
          <cell r="C844">
            <v>44.58</v>
          </cell>
          <cell r="D844">
            <v>53.82</v>
          </cell>
          <cell r="E844">
            <v>30</v>
          </cell>
          <cell r="I844">
            <v>40.142499999999998</v>
          </cell>
        </row>
        <row r="845">
          <cell r="A845">
            <v>41745</v>
          </cell>
          <cell r="B845">
            <v>32.18</v>
          </cell>
          <cell r="C845">
            <v>44.33</v>
          </cell>
          <cell r="D845">
            <v>53.73</v>
          </cell>
          <cell r="E845">
            <v>29.93</v>
          </cell>
          <cell r="I845">
            <v>40.042499999999997</v>
          </cell>
        </row>
        <row r="846">
          <cell r="A846">
            <v>41746</v>
          </cell>
          <cell r="B846">
            <v>32.07</v>
          </cell>
          <cell r="C846">
            <v>44.26</v>
          </cell>
          <cell r="D846">
            <v>53.86</v>
          </cell>
          <cell r="E846">
            <v>29.96</v>
          </cell>
          <cell r="I846">
            <v>40.037500000000001</v>
          </cell>
        </row>
        <row r="847">
          <cell r="A847">
            <v>41747</v>
          </cell>
          <cell r="B847">
            <v>32.06</v>
          </cell>
          <cell r="C847">
            <v>44.17</v>
          </cell>
          <cell r="D847">
            <v>53.69</v>
          </cell>
          <cell r="E847">
            <v>29.79</v>
          </cell>
          <cell r="I847">
            <v>39.927500000000002</v>
          </cell>
        </row>
        <row r="848">
          <cell r="A848">
            <v>41748</v>
          </cell>
          <cell r="B848">
            <v>32.049999999999997</v>
          </cell>
          <cell r="C848">
            <v>44.17</v>
          </cell>
          <cell r="D848">
            <v>53.7</v>
          </cell>
          <cell r="E848">
            <v>29.76</v>
          </cell>
          <cell r="I848">
            <v>39.92</v>
          </cell>
        </row>
        <row r="849">
          <cell r="A849">
            <v>41749</v>
          </cell>
          <cell r="B849">
            <v>32.049999999999997</v>
          </cell>
          <cell r="C849">
            <v>44.17</v>
          </cell>
          <cell r="D849">
            <v>53.7</v>
          </cell>
          <cell r="E849">
            <v>29.76</v>
          </cell>
          <cell r="I849">
            <v>39.92</v>
          </cell>
        </row>
        <row r="850">
          <cell r="A850">
            <v>41750</v>
          </cell>
          <cell r="B850">
            <v>32.04</v>
          </cell>
          <cell r="C850">
            <v>44.13</v>
          </cell>
          <cell r="D850">
            <v>53.67</v>
          </cell>
          <cell r="E850">
            <v>29.72</v>
          </cell>
          <cell r="I850">
            <v>39.89</v>
          </cell>
        </row>
        <row r="851">
          <cell r="A851">
            <v>41751</v>
          </cell>
          <cell r="B851">
            <v>32.14</v>
          </cell>
          <cell r="C851">
            <v>44.21</v>
          </cell>
          <cell r="D851">
            <v>53.84</v>
          </cell>
          <cell r="E851">
            <v>29.86</v>
          </cell>
          <cell r="I851">
            <v>40.012500000000003</v>
          </cell>
        </row>
        <row r="852">
          <cell r="A852">
            <v>41752</v>
          </cell>
          <cell r="B852">
            <v>32.24</v>
          </cell>
          <cell r="C852">
            <v>44.42</v>
          </cell>
          <cell r="D852">
            <v>54.15</v>
          </cell>
          <cell r="E852">
            <v>29.91</v>
          </cell>
          <cell r="I852">
            <v>40.18</v>
          </cell>
        </row>
        <row r="853">
          <cell r="A853">
            <v>41753</v>
          </cell>
          <cell r="B853">
            <v>32.200000000000003</v>
          </cell>
          <cell r="C853">
            <v>44.39</v>
          </cell>
          <cell r="D853">
            <v>53.94</v>
          </cell>
          <cell r="E853">
            <v>29.82</v>
          </cell>
          <cell r="I853">
            <v>40.087499999999999</v>
          </cell>
        </row>
        <row r="854">
          <cell r="A854">
            <v>41754</v>
          </cell>
          <cell r="B854">
            <v>32.25</v>
          </cell>
          <cell r="C854">
            <v>44.48</v>
          </cell>
          <cell r="D854">
            <v>54.09</v>
          </cell>
          <cell r="E854">
            <v>29.76</v>
          </cell>
          <cell r="I854">
            <v>40.144999999999996</v>
          </cell>
        </row>
        <row r="855">
          <cell r="A855">
            <v>41755</v>
          </cell>
          <cell r="B855">
            <v>32.200000000000003</v>
          </cell>
          <cell r="C855">
            <v>44.44</v>
          </cell>
          <cell r="D855">
            <v>54</v>
          </cell>
          <cell r="E855">
            <v>29.73</v>
          </cell>
          <cell r="I855">
            <v>40.092499999999994</v>
          </cell>
        </row>
        <row r="856">
          <cell r="A856">
            <v>41756</v>
          </cell>
          <cell r="B856">
            <v>32.200000000000003</v>
          </cell>
          <cell r="C856">
            <v>44.44</v>
          </cell>
          <cell r="D856">
            <v>54</v>
          </cell>
          <cell r="E856">
            <v>29.73</v>
          </cell>
          <cell r="I856">
            <v>40.092499999999994</v>
          </cell>
        </row>
        <row r="857">
          <cell r="A857">
            <v>41757</v>
          </cell>
          <cell r="B857">
            <v>32.119999999999997</v>
          </cell>
          <cell r="C857">
            <v>44.28</v>
          </cell>
          <cell r="D857">
            <v>53.8</v>
          </cell>
          <cell r="E857">
            <v>29.69</v>
          </cell>
          <cell r="I857">
            <v>39.972499999999997</v>
          </cell>
        </row>
        <row r="858">
          <cell r="A858">
            <v>41758</v>
          </cell>
          <cell r="B858">
            <v>32.14</v>
          </cell>
          <cell r="C858">
            <v>44.44</v>
          </cell>
          <cell r="D858">
            <v>53.95</v>
          </cell>
          <cell r="E858">
            <v>29.56</v>
          </cell>
          <cell r="I858">
            <v>40.022500000000001</v>
          </cell>
        </row>
        <row r="859">
          <cell r="A859">
            <v>41759</v>
          </cell>
          <cell r="B859">
            <v>32.15</v>
          </cell>
          <cell r="C859">
            <v>44.29</v>
          </cell>
          <cell r="D859">
            <v>53.98</v>
          </cell>
          <cell r="E859">
            <v>29.71</v>
          </cell>
          <cell r="I859">
            <v>40.032499999999999</v>
          </cell>
        </row>
        <row r="860">
          <cell r="A860">
            <v>41760</v>
          </cell>
          <cell r="B860">
            <v>32.24</v>
          </cell>
          <cell r="C860">
            <v>44.36</v>
          </cell>
          <cell r="D860">
            <v>54.12</v>
          </cell>
          <cell r="E860">
            <v>29.8</v>
          </cell>
          <cell r="I860">
            <v>40.130000000000003</v>
          </cell>
        </row>
        <row r="861">
          <cell r="A861">
            <v>41761</v>
          </cell>
          <cell r="B861">
            <v>32.25</v>
          </cell>
          <cell r="C861">
            <v>44.59</v>
          </cell>
          <cell r="D861">
            <v>54.34</v>
          </cell>
          <cell r="E861">
            <v>29.77</v>
          </cell>
          <cell r="I861">
            <v>40.237500000000004</v>
          </cell>
        </row>
        <row r="862">
          <cell r="A862">
            <v>41762</v>
          </cell>
          <cell r="B862">
            <v>32.24</v>
          </cell>
          <cell r="C862">
            <v>44.57</v>
          </cell>
          <cell r="D862">
            <v>54.28</v>
          </cell>
          <cell r="E862">
            <v>29.68</v>
          </cell>
          <cell r="I862">
            <v>40.192500000000003</v>
          </cell>
        </row>
        <row r="863">
          <cell r="A863">
            <v>41763</v>
          </cell>
          <cell r="B863">
            <v>32.24</v>
          </cell>
          <cell r="C863">
            <v>44.57</v>
          </cell>
          <cell r="D863">
            <v>54.28</v>
          </cell>
          <cell r="E863">
            <v>29.68</v>
          </cell>
          <cell r="I863">
            <v>40.192500000000003</v>
          </cell>
        </row>
        <row r="864">
          <cell r="A864">
            <v>41764</v>
          </cell>
          <cell r="B864">
            <v>32.25</v>
          </cell>
          <cell r="C864">
            <v>44.59</v>
          </cell>
          <cell r="D864">
            <v>54.34</v>
          </cell>
          <cell r="E864">
            <v>29.77</v>
          </cell>
          <cell r="I864">
            <v>40.237500000000004</v>
          </cell>
        </row>
        <row r="865">
          <cell r="A865">
            <v>41765</v>
          </cell>
          <cell r="B865">
            <v>32.24</v>
          </cell>
          <cell r="C865">
            <v>44.63</v>
          </cell>
          <cell r="D865">
            <v>54.28</v>
          </cell>
          <cell r="E865">
            <v>29.81</v>
          </cell>
          <cell r="I865">
            <v>40.24</v>
          </cell>
        </row>
        <row r="866">
          <cell r="A866">
            <v>41766</v>
          </cell>
          <cell r="B866">
            <v>32.229999999999997</v>
          </cell>
          <cell r="C866">
            <v>44.79</v>
          </cell>
          <cell r="D866">
            <v>54.6</v>
          </cell>
          <cell r="E866">
            <v>30.01</v>
          </cell>
          <cell r="I866">
            <v>40.407499999999999</v>
          </cell>
        </row>
        <row r="867">
          <cell r="A867">
            <v>41767</v>
          </cell>
          <cell r="B867">
            <v>32.29</v>
          </cell>
          <cell r="C867">
            <v>44.81</v>
          </cell>
          <cell r="D867">
            <v>54.64</v>
          </cell>
          <cell r="E867">
            <v>29.99</v>
          </cell>
          <cell r="I867">
            <v>40.432500000000005</v>
          </cell>
        </row>
        <row r="868">
          <cell r="A868">
            <v>41768</v>
          </cell>
          <cell r="B868">
            <v>32.380000000000003</v>
          </cell>
          <cell r="C868">
            <v>44.69</v>
          </cell>
          <cell r="D868">
            <v>54.68</v>
          </cell>
          <cell r="E868">
            <v>30.17</v>
          </cell>
          <cell r="I868">
            <v>40.480000000000004</v>
          </cell>
        </row>
        <row r="869">
          <cell r="A869">
            <v>41769</v>
          </cell>
          <cell r="B869">
            <v>32.479999999999997</v>
          </cell>
          <cell r="C869">
            <v>44.76</v>
          </cell>
          <cell r="D869">
            <v>54.82</v>
          </cell>
          <cell r="E869">
            <v>30.28</v>
          </cell>
          <cell r="I869">
            <v>40.585000000000001</v>
          </cell>
        </row>
        <row r="870">
          <cell r="A870">
            <v>41770</v>
          </cell>
          <cell r="B870">
            <v>32.479999999999997</v>
          </cell>
          <cell r="C870">
            <v>44.76</v>
          </cell>
          <cell r="D870">
            <v>54.82</v>
          </cell>
          <cell r="E870">
            <v>30.28</v>
          </cell>
          <cell r="I870">
            <v>40.585000000000001</v>
          </cell>
        </row>
        <row r="871">
          <cell r="A871">
            <v>41771</v>
          </cell>
          <cell r="B871">
            <v>32.51</v>
          </cell>
          <cell r="C871">
            <v>44.59</v>
          </cell>
          <cell r="D871">
            <v>54.67</v>
          </cell>
          <cell r="E871">
            <v>30.27</v>
          </cell>
          <cell r="I871">
            <v>40.51</v>
          </cell>
        </row>
        <row r="872">
          <cell r="A872">
            <v>41772</v>
          </cell>
          <cell r="B872">
            <v>32.5</v>
          </cell>
          <cell r="C872">
            <v>44.63</v>
          </cell>
          <cell r="D872">
            <v>54.82</v>
          </cell>
          <cell r="E872">
            <v>30.31</v>
          </cell>
          <cell r="I872">
            <v>40.564999999999998</v>
          </cell>
        </row>
        <row r="873">
          <cell r="A873">
            <v>41773</v>
          </cell>
          <cell r="B873">
            <v>32.4</v>
          </cell>
          <cell r="C873">
            <v>44.26</v>
          </cell>
          <cell r="D873">
            <v>54.42</v>
          </cell>
          <cell r="E873">
            <v>30.24</v>
          </cell>
          <cell r="I873">
            <v>40.33</v>
          </cell>
        </row>
        <row r="874">
          <cell r="A874">
            <v>41774</v>
          </cell>
          <cell r="B874">
            <v>32.299999999999997</v>
          </cell>
          <cell r="C874">
            <v>44.21</v>
          </cell>
          <cell r="D874">
            <v>54.06</v>
          </cell>
          <cell r="E874">
            <v>30.14</v>
          </cell>
          <cell r="I874">
            <v>40.177499999999995</v>
          </cell>
        </row>
        <row r="875">
          <cell r="A875">
            <v>41775</v>
          </cell>
          <cell r="B875">
            <v>32.35</v>
          </cell>
          <cell r="C875">
            <v>44.25</v>
          </cell>
          <cell r="D875">
            <v>54.17</v>
          </cell>
          <cell r="E875">
            <v>30.12</v>
          </cell>
          <cell r="I875">
            <v>40.222499999999997</v>
          </cell>
        </row>
        <row r="876">
          <cell r="A876">
            <v>41776</v>
          </cell>
          <cell r="B876">
            <v>32.380000000000003</v>
          </cell>
          <cell r="C876">
            <v>44.3</v>
          </cell>
          <cell r="D876">
            <v>54.31</v>
          </cell>
          <cell r="E876">
            <v>30.12</v>
          </cell>
          <cell r="I876">
            <v>40.277500000000003</v>
          </cell>
        </row>
        <row r="877">
          <cell r="A877">
            <v>41777</v>
          </cell>
          <cell r="B877">
            <v>32.380000000000003</v>
          </cell>
          <cell r="C877">
            <v>44.3</v>
          </cell>
          <cell r="D877">
            <v>54.31</v>
          </cell>
          <cell r="E877">
            <v>30.12</v>
          </cell>
          <cell r="I877">
            <v>40.277500000000003</v>
          </cell>
        </row>
        <row r="878">
          <cell r="A878">
            <v>41778</v>
          </cell>
          <cell r="B878">
            <v>32.35</v>
          </cell>
          <cell r="C878">
            <v>44.21</v>
          </cell>
          <cell r="D878">
            <v>54.32</v>
          </cell>
          <cell r="E878">
            <v>30.16</v>
          </cell>
          <cell r="I878">
            <v>40.26</v>
          </cell>
        </row>
        <row r="879">
          <cell r="A879">
            <v>41779</v>
          </cell>
          <cell r="B879">
            <v>32.43</v>
          </cell>
          <cell r="C879">
            <v>44.34</v>
          </cell>
          <cell r="D879">
            <v>54.4</v>
          </cell>
          <cell r="E879">
            <v>30.07</v>
          </cell>
          <cell r="I879">
            <v>40.31</v>
          </cell>
        </row>
        <row r="880">
          <cell r="A880">
            <v>41780</v>
          </cell>
          <cell r="B880">
            <v>32.42</v>
          </cell>
          <cell r="C880">
            <v>44.32</v>
          </cell>
          <cell r="D880">
            <v>54.45</v>
          </cell>
          <cell r="E880">
            <v>29.8</v>
          </cell>
          <cell r="I880">
            <v>40.247500000000002</v>
          </cell>
        </row>
        <row r="881">
          <cell r="A881">
            <v>41781</v>
          </cell>
          <cell r="B881">
            <v>32.28</v>
          </cell>
          <cell r="C881">
            <v>44.05</v>
          </cell>
          <cell r="D881">
            <v>54.4</v>
          </cell>
          <cell r="E881">
            <v>29.77</v>
          </cell>
          <cell r="I881">
            <v>40.125</v>
          </cell>
        </row>
        <row r="882">
          <cell r="A882">
            <v>41782</v>
          </cell>
          <cell r="B882">
            <v>32.340000000000003</v>
          </cell>
          <cell r="C882">
            <v>44.02</v>
          </cell>
          <cell r="D882">
            <v>54.42</v>
          </cell>
          <cell r="E882">
            <v>29.73</v>
          </cell>
          <cell r="I882">
            <v>40.127500000000005</v>
          </cell>
        </row>
        <row r="883">
          <cell r="A883">
            <v>41783</v>
          </cell>
          <cell r="B883">
            <v>32.47</v>
          </cell>
          <cell r="C883">
            <v>44.12</v>
          </cell>
          <cell r="D883">
            <v>54.6</v>
          </cell>
          <cell r="E883">
            <v>29.85</v>
          </cell>
          <cell r="I883">
            <v>40.26</v>
          </cell>
        </row>
        <row r="884">
          <cell r="A884">
            <v>41784</v>
          </cell>
          <cell r="B884">
            <v>32.47</v>
          </cell>
          <cell r="C884">
            <v>44.12</v>
          </cell>
          <cell r="D884">
            <v>54.6</v>
          </cell>
          <cell r="E884">
            <v>29.85</v>
          </cell>
          <cell r="I884">
            <v>40.26</v>
          </cell>
        </row>
        <row r="885">
          <cell r="A885">
            <v>41785</v>
          </cell>
          <cell r="B885">
            <v>32.46</v>
          </cell>
          <cell r="C885">
            <v>44.09</v>
          </cell>
          <cell r="D885">
            <v>54.52</v>
          </cell>
          <cell r="E885">
            <v>29.85</v>
          </cell>
          <cell r="I885">
            <v>40.230000000000004</v>
          </cell>
        </row>
        <row r="886">
          <cell r="A886">
            <v>41786</v>
          </cell>
          <cell r="B886">
            <v>32.43</v>
          </cell>
          <cell r="C886">
            <v>44.19</v>
          </cell>
          <cell r="D886">
            <v>54.58</v>
          </cell>
          <cell r="E886">
            <v>29.91</v>
          </cell>
          <cell r="I886">
            <v>40.277499999999996</v>
          </cell>
        </row>
        <row r="887">
          <cell r="A887">
            <v>41787</v>
          </cell>
          <cell r="B887">
            <v>32.54</v>
          </cell>
          <cell r="C887">
            <v>44.24</v>
          </cell>
          <cell r="D887">
            <v>54.59</v>
          </cell>
          <cell r="E887">
            <v>30.01</v>
          </cell>
          <cell r="I887">
            <v>40.344999999999999</v>
          </cell>
        </row>
        <row r="888">
          <cell r="A888">
            <v>41788</v>
          </cell>
          <cell r="B888">
            <v>32.57</v>
          </cell>
          <cell r="C888">
            <v>44.2</v>
          </cell>
          <cell r="D888">
            <v>54.36</v>
          </cell>
          <cell r="E888">
            <v>30.04</v>
          </cell>
          <cell r="I888">
            <v>40.292499999999997</v>
          </cell>
        </row>
        <row r="889">
          <cell r="A889">
            <v>41789</v>
          </cell>
          <cell r="B889">
            <v>32.64</v>
          </cell>
          <cell r="C889">
            <v>44.3</v>
          </cell>
          <cell r="D889">
            <v>54.48</v>
          </cell>
          <cell r="E889">
            <v>30.3</v>
          </cell>
          <cell r="I889">
            <v>40.43</v>
          </cell>
        </row>
        <row r="890">
          <cell r="A890">
            <v>41790</v>
          </cell>
          <cell r="B890">
            <v>32.71</v>
          </cell>
          <cell r="C890">
            <v>44.41</v>
          </cell>
          <cell r="D890">
            <v>54.63</v>
          </cell>
          <cell r="E890">
            <v>30.3</v>
          </cell>
          <cell r="I890">
            <v>40.512500000000003</v>
          </cell>
        </row>
        <row r="891">
          <cell r="A891">
            <v>41791</v>
          </cell>
          <cell r="B891">
            <v>32.71</v>
          </cell>
          <cell r="C891">
            <v>44.41</v>
          </cell>
          <cell r="D891">
            <v>54.63</v>
          </cell>
          <cell r="E891">
            <v>30.3</v>
          </cell>
          <cell r="I891">
            <v>40.512500000000003</v>
          </cell>
        </row>
        <row r="892">
          <cell r="A892">
            <v>41792</v>
          </cell>
          <cell r="B892">
            <v>32.72</v>
          </cell>
          <cell r="C892">
            <v>44.46</v>
          </cell>
          <cell r="D892">
            <v>54.69</v>
          </cell>
          <cell r="E892">
            <v>30.31</v>
          </cell>
          <cell r="I892">
            <v>40.545000000000002</v>
          </cell>
        </row>
        <row r="893">
          <cell r="A893">
            <v>41793</v>
          </cell>
          <cell r="B893">
            <v>32.65</v>
          </cell>
          <cell r="C893">
            <v>44.3</v>
          </cell>
          <cell r="D893">
            <v>54.56</v>
          </cell>
          <cell r="E893">
            <v>30.06</v>
          </cell>
          <cell r="I893">
            <v>40.392499999999998</v>
          </cell>
        </row>
        <row r="894">
          <cell r="A894">
            <v>41794</v>
          </cell>
          <cell r="B894">
            <v>32.53</v>
          </cell>
          <cell r="C894">
            <v>44.17</v>
          </cell>
          <cell r="D894">
            <v>54.28</v>
          </cell>
          <cell r="E894">
            <v>29.98</v>
          </cell>
          <cell r="I894">
            <v>40.24</v>
          </cell>
        </row>
        <row r="895">
          <cell r="A895">
            <v>41795</v>
          </cell>
          <cell r="B895">
            <v>32.549999999999997</v>
          </cell>
          <cell r="C895">
            <v>44.14</v>
          </cell>
          <cell r="D895">
            <v>54.38</v>
          </cell>
          <cell r="E895">
            <v>30.05</v>
          </cell>
          <cell r="I895">
            <v>40.28</v>
          </cell>
        </row>
        <row r="896">
          <cell r="A896">
            <v>41796</v>
          </cell>
          <cell r="B896">
            <v>32.450000000000003</v>
          </cell>
          <cell r="C896">
            <v>44.22</v>
          </cell>
          <cell r="D896">
            <v>54.44</v>
          </cell>
          <cell r="E896">
            <v>30.15</v>
          </cell>
          <cell r="I896">
            <v>40.315000000000005</v>
          </cell>
        </row>
        <row r="897">
          <cell r="A897">
            <v>41797</v>
          </cell>
          <cell r="B897">
            <v>32.43</v>
          </cell>
          <cell r="C897">
            <v>44.1</v>
          </cell>
          <cell r="D897">
            <v>54.4</v>
          </cell>
          <cell r="E897">
            <v>30.15</v>
          </cell>
          <cell r="I897">
            <v>40.270000000000003</v>
          </cell>
        </row>
        <row r="898">
          <cell r="A898">
            <v>41798</v>
          </cell>
          <cell r="B898">
            <v>32.43</v>
          </cell>
          <cell r="C898">
            <v>44.1</v>
          </cell>
          <cell r="D898">
            <v>54.4</v>
          </cell>
          <cell r="E898">
            <v>30.15</v>
          </cell>
          <cell r="I898">
            <v>40.270000000000003</v>
          </cell>
        </row>
        <row r="899">
          <cell r="A899">
            <v>41799</v>
          </cell>
          <cell r="B899">
            <v>32.31</v>
          </cell>
          <cell r="C899">
            <v>43.98</v>
          </cell>
          <cell r="D899">
            <v>54.2</v>
          </cell>
          <cell r="E899">
            <v>30.07</v>
          </cell>
          <cell r="I899">
            <v>40.14</v>
          </cell>
        </row>
        <row r="900">
          <cell r="A900">
            <v>41800</v>
          </cell>
          <cell r="B900">
            <v>32.299999999999997</v>
          </cell>
          <cell r="C900">
            <v>43.79</v>
          </cell>
          <cell r="D900">
            <v>54.15</v>
          </cell>
          <cell r="E900">
            <v>30.08</v>
          </cell>
          <cell r="I900">
            <v>40.08</v>
          </cell>
        </row>
        <row r="901">
          <cell r="A901">
            <v>41801</v>
          </cell>
          <cell r="B901">
            <v>32.299999999999997</v>
          </cell>
          <cell r="C901">
            <v>43.58</v>
          </cell>
          <cell r="D901">
            <v>53.98</v>
          </cell>
          <cell r="E901">
            <v>30.13</v>
          </cell>
          <cell r="I901">
            <v>39.997499999999995</v>
          </cell>
        </row>
        <row r="902">
          <cell r="A902">
            <v>41802</v>
          </cell>
          <cell r="B902">
            <v>32.35</v>
          </cell>
          <cell r="C902">
            <v>43.7</v>
          </cell>
          <cell r="D902">
            <v>54.21</v>
          </cell>
          <cell r="E902">
            <v>30.22</v>
          </cell>
          <cell r="I902">
            <v>40.120000000000005</v>
          </cell>
        </row>
        <row r="903">
          <cell r="A903">
            <v>41803</v>
          </cell>
          <cell r="B903">
            <v>32.299999999999997</v>
          </cell>
          <cell r="C903">
            <v>43.66</v>
          </cell>
          <cell r="D903">
            <v>54.61</v>
          </cell>
          <cell r="E903">
            <v>30.3</v>
          </cell>
          <cell r="I903">
            <v>40.217500000000001</v>
          </cell>
        </row>
        <row r="904">
          <cell r="A904">
            <v>41804</v>
          </cell>
          <cell r="B904">
            <v>32.26</v>
          </cell>
          <cell r="C904">
            <v>43.63</v>
          </cell>
          <cell r="D904">
            <v>54.64</v>
          </cell>
          <cell r="E904">
            <v>30.22</v>
          </cell>
          <cell r="I904">
            <v>40.1875</v>
          </cell>
        </row>
        <row r="905">
          <cell r="A905">
            <v>41805</v>
          </cell>
          <cell r="B905">
            <v>32.26</v>
          </cell>
          <cell r="C905">
            <v>43.63</v>
          </cell>
          <cell r="D905">
            <v>54.64</v>
          </cell>
          <cell r="E905">
            <v>30.22</v>
          </cell>
          <cell r="I905">
            <v>40.1875</v>
          </cell>
        </row>
        <row r="906">
          <cell r="A906">
            <v>41806</v>
          </cell>
          <cell r="B906">
            <v>32.24</v>
          </cell>
          <cell r="C906">
            <v>43.56</v>
          </cell>
          <cell r="D906">
            <v>54.63</v>
          </cell>
          <cell r="E906">
            <v>30.15</v>
          </cell>
          <cell r="I906">
            <v>40.145000000000003</v>
          </cell>
        </row>
        <row r="907">
          <cell r="A907">
            <v>41807</v>
          </cell>
          <cell r="B907">
            <v>32.25</v>
          </cell>
          <cell r="C907">
            <v>43.67</v>
          </cell>
          <cell r="D907">
            <v>54.63</v>
          </cell>
          <cell r="E907">
            <v>30.16</v>
          </cell>
          <cell r="I907">
            <v>40.177500000000002</v>
          </cell>
        </row>
        <row r="908">
          <cell r="A908">
            <v>41808</v>
          </cell>
          <cell r="B908">
            <v>32.369999999999997</v>
          </cell>
          <cell r="C908">
            <v>43.74</v>
          </cell>
          <cell r="D908">
            <v>54.79</v>
          </cell>
          <cell r="E908">
            <v>30.09</v>
          </cell>
          <cell r="I908">
            <v>40.247500000000002</v>
          </cell>
        </row>
        <row r="909">
          <cell r="A909">
            <v>41809</v>
          </cell>
          <cell r="B909">
            <v>32.26</v>
          </cell>
          <cell r="C909">
            <v>43.73</v>
          </cell>
          <cell r="D909">
            <v>54.72</v>
          </cell>
          <cell r="E909">
            <v>30.2</v>
          </cell>
          <cell r="I909">
            <v>40.227499999999992</v>
          </cell>
        </row>
        <row r="910">
          <cell r="A910">
            <v>41810</v>
          </cell>
          <cell r="B910">
            <v>32.32</v>
          </cell>
          <cell r="C910">
            <v>43.9</v>
          </cell>
          <cell r="D910">
            <v>54.96</v>
          </cell>
          <cell r="E910">
            <v>30.27</v>
          </cell>
          <cell r="I910">
            <v>40.362500000000004</v>
          </cell>
        </row>
        <row r="911">
          <cell r="A911">
            <v>41811</v>
          </cell>
          <cell r="B911">
            <v>32.33</v>
          </cell>
          <cell r="C911">
            <v>43.89</v>
          </cell>
          <cell r="D911">
            <v>55.05</v>
          </cell>
          <cell r="E911">
            <v>30.23</v>
          </cell>
          <cell r="I911">
            <v>40.374999999999993</v>
          </cell>
        </row>
        <row r="912">
          <cell r="A912">
            <v>41812</v>
          </cell>
          <cell r="B912">
            <v>32.33</v>
          </cell>
          <cell r="C912">
            <v>43.89</v>
          </cell>
          <cell r="D912">
            <v>55.05</v>
          </cell>
          <cell r="E912">
            <v>30.23</v>
          </cell>
          <cell r="I912">
            <v>40.374999999999993</v>
          </cell>
        </row>
        <row r="913">
          <cell r="A913">
            <v>41813</v>
          </cell>
          <cell r="B913">
            <v>32.26</v>
          </cell>
          <cell r="C913">
            <v>43.77</v>
          </cell>
          <cell r="D913">
            <v>54.81</v>
          </cell>
          <cell r="E913">
            <v>30.3</v>
          </cell>
          <cell r="I913">
            <v>40.285000000000004</v>
          </cell>
        </row>
        <row r="914">
          <cell r="A914">
            <v>41814</v>
          </cell>
          <cell r="B914">
            <v>32.29</v>
          </cell>
          <cell r="C914">
            <v>43.79</v>
          </cell>
          <cell r="D914">
            <v>54.85</v>
          </cell>
          <cell r="E914">
            <v>30.29</v>
          </cell>
          <cell r="I914">
            <v>40.305</v>
          </cell>
        </row>
        <row r="915">
          <cell r="A915">
            <v>41815</v>
          </cell>
          <cell r="B915">
            <v>32.33</v>
          </cell>
          <cell r="C915">
            <v>43.88</v>
          </cell>
          <cell r="D915">
            <v>54.77</v>
          </cell>
          <cell r="E915">
            <v>30.14</v>
          </cell>
          <cell r="I915">
            <v>40.28</v>
          </cell>
        </row>
        <row r="916">
          <cell r="A916">
            <v>41816</v>
          </cell>
          <cell r="B916">
            <v>32.31</v>
          </cell>
          <cell r="C916">
            <v>43.93</v>
          </cell>
          <cell r="D916">
            <v>54.78</v>
          </cell>
          <cell r="E916">
            <v>30.28</v>
          </cell>
          <cell r="I916">
            <v>40.325000000000003</v>
          </cell>
        </row>
        <row r="917">
          <cell r="A917">
            <v>41817</v>
          </cell>
          <cell r="B917">
            <v>32.35</v>
          </cell>
          <cell r="C917">
            <v>43.95</v>
          </cell>
          <cell r="D917">
            <v>54.98</v>
          </cell>
          <cell r="E917">
            <v>30.37</v>
          </cell>
          <cell r="I917">
            <v>40.412500000000001</v>
          </cell>
        </row>
        <row r="918">
          <cell r="A918">
            <v>41818</v>
          </cell>
          <cell r="B918">
            <v>32.340000000000003</v>
          </cell>
          <cell r="C918">
            <v>43.96</v>
          </cell>
          <cell r="D918">
            <v>55.01</v>
          </cell>
          <cell r="E918">
            <v>30.36</v>
          </cell>
          <cell r="I918">
            <v>40.417500000000004</v>
          </cell>
        </row>
        <row r="919">
          <cell r="A919">
            <v>41819</v>
          </cell>
          <cell r="B919">
            <v>32.340000000000003</v>
          </cell>
          <cell r="C919">
            <v>43.96</v>
          </cell>
          <cell r="D919">
            <v>55.01</v>
          </cell>
          <cell r="E919">
            <v>30.36</v>
          </cell>
          <cell r="I919">
            <v>40.417500000000004</v>
          </cell>
        </row>
        <row r="920">
          <cell r="A920">
            <v>41820</v>
          </cell>
          <cell r="B920">
            <v>32.33</v>
          </cell>
          <cell r="C920">
            <v>44.01</v>
          </cell>
          <cell r="D920">
            <v>54.95</v>
          </cell>
          <cell r="E920">
            <v>30.33</v>
          </cell>
          <cell r="I920">
            <v>40.405000000000001</v>
          </cell>
        </row>
        <row r="921">
          <cell r="A921">
            <v>41821</v>
          </cell>
          <cell r="B921">
            <v>32.32</v>
          </cell>
          <cell r="C921">
            <v>43.99</v>
          </cell>
          <cell r="D921">
            <v>54.93</v>
          </cell>
          <cell r="E921">
            <v>30.27</v>
          </cell>
          <cell r="I921">
            <v>40.377500000000005</v>
          </cell>
        </row>
        <row r="922">
          <cell r="A922">
            <v>41822</v>
          </cell>
          <cell r="B922">
            <v>32.24</v>
          </cell>
          <cell r="C922">
            <v>44</v>
          </cell>
          <cell r="D922">
            <v>55.15</v>
          </cell>
          <cell r="E922">
            <v>30.46</v>
          </cell>
          <cell r="I922">
            <v>40.462500000000006</v>
          </cell>
        </row>
        <row r="923">
          <cell r="A923">
            <v>41823</v>
          </cell>
          <cell r="B923">
            <v>32.229999999999997</v>
          </cell>
          <cell r="C923">
            <v>43.89</v>
          </cell>
          <cell r="D923">
            <v>55.16</v>
          </cell>
          <cell r="E923">
            <v>30.13</v>
          </cell>
          <cell r="I923">
            <v>40.352499999999999</v>
          </cell>
        </row>
        <row r="924">
          <cell r="A924">
            <v>41824</v>
          </cell>
          <cell r="B924">
            <v>32.28</v>
          </cell>
          <cell r="C924">
            <v>43.79</v>
          </cell>
          <cell r="D924">
            <v>55.27</v>
          </cell>
          <cell r="E924">
            <v>30.04</v>
          </cell>
          <cell r="I924">
            <v>40.344999999999999</v>
          </cell>
        </row>
        <row r="925">
          <cell r="A925">
            <v>41825</v>
          </cell>
          <cell r="B925">
            <v>32.25</v>
          </cell>
          <cell r="C925">
            <v>43.78</v>
          </cell>
          <cell r="D925">
            <v>55.28</v>
          </cell>
          <cell r="E925">
            <v>30.04</v>
          </cell>
          <cell r="I925">
            <v>40.337499999999999</v>
          </cell>
        </row>
        <row r="926">
          <cell r="A926">
            <v>41826</v>
          </cell>
          <cell r="B926">
            <v>32.25</v>
          </cell>
          <cell r="C926">
            <v>43.78</v>
          </cell>
          <cell r="D926">
            <v>55.28</v>
          </cell>
          <cell r="E926">
            <v>30.04</v>
          </cell>
          <cell r="I926">
            <v>40.337499999999999</v>
          </cell>
        </row>
        <row r="927">
          <cell r="A927">
            <v>41827</v>
          </cell>
          <cell r="B927">
            <v>32.25</v>
          </cell>
          <cell r="C927">
            <v>43.69</v>
          </cell>
          <cell r="D927">
            <v>55.17</v>
          </cell>
          <cell r="E927">
            <v>30.02</v>
          </cell>
          <cell r="I927">
            <v>40.282500000000006</v>
          </cell>
        </row>
        <row r="928">
          <cell r="A928">
            <v>41828</v>
          </cell>
          <cell r="B928">
            <v>32.26</v>
          </cell>
          <cell r="C928">
            <v>43.78</v>
          </cell>
          <cell r="D928">
            <v>55.18</v>
          </cell>
          <cell r="E928">
            <v>30.14</v>
          </cell>
          <cell r="I928">
            <v>40.340000000000003</v>
          </cell>
        </row>
        <row r="929">
          <cell r="A929">
            <v>41829</v>
          </cell>
          <cell r="B929">
            <v>32.229999999999997</v>
          </cell>
          <cell r="C929">
            <v>43.77</v>
          </cell>
          <cell r="D929">
            <v>55.1</v>
          </cell>
          <cell r="E929">
            <v>30.21</v>
          </cell>
          <cell r="I929">
            <v>40.327500000000001</v>
          </cell>
        </row>
        <row r="930">
          <cell r="A930">
            <v>41830</v>
          </cell>
          <cell r="B930">
            <v>31.99</v>
          </cell>
          <cell r="C930">
            <v>43.54</v>
          </cell>
          <cell r="D930">
            <v>54.79</v>
          </cell>
          <cell r="E930">
            <v>30.03</v>
          </cell>
          <cell r="I930">
            <v>40.087499999999999</v>
          </cell>
        </row>
        <row r="931">
          <cell r="A931">
            <v>41831</v>
          </cell>
          <cell r="B931">
            <v>32.049999999999997</v>
          </cell>
          <cell r="C931">
            <v>43.58</v>
          </cell>
          <cell r="D931">
            <v>54.82</v>
          </cell>
          <cell r="E931">
            <v>29.94</v>
          </cell>
          <cell r="I931">
            <v>40.097499999999997</v>
          </cell>
        </row>
        <row r="932">
          <cell r="A932">
            <v>41832</v>
          </cell>
          <cell r="B932">
            <v>32.049999999999997</v>
          </cell>
          <cell r="C932">
            <v>43.58</v>
          </cell>
          <cell r="D932">
            <v>54.82</v>
          </cell>
          <cell r="E932">
            <v>29.94</v>
          </cell>
          <cell r="I932">
            <v>40.097499999999997</v>
          </cell>
        </row>
        <row r="933">
          <cell r="A933">
            <v>41833</v>
          </cell>
          <cell r="B933">
            <v>32.049999999999997</v>
          </cell>
          <cell r="C933">
            <v>43.58</v>
          </cell>
          <cell r="D933">
            <v>54.82</v>
          </cell>
          <cell r="E933">
            <v>29.94</v>
          </cell>
          <cell r="I933">
            <v>40.097499999999997</v>
          </cell>
        </row>
        <row r="934">
          <cell r="A934">
            <v>41834</v>
          </cell>
          <cell r="B934">
            <v>32.01</v>
          </cell>
          <cell r="C934">
            <v>43.43</v>
          </cell>
          <cell r="D934">
            <v>54.68</v>
          </cell>
          <cell r="E934">
            <v>29.94</v>
          </cell>
          <cell r="I934">
            <v>40.015000000000001</v>
          </cell>
        </row>
        <row r="935">
          <cell r="A935">
            <v>41835</v>
          </cell>
          <cell r="B935">
            <v>32.01</v>
          </cell>
          <cell r="C935">
            <v>43.49</v>
          </cell>
          <cell r="D935">
            <v>54.58</v>
          </cell>
          <cell r="E935">
            <v>29.94</v>
          </cell>
          <cell r="I935">
            <v>40.004999999999995</v>
          </cell>
        </row>
        <row r="936">
          <cell r="A936">
            <v>41836</v>
          </cell>
          <cell r="B936">
            <v>32.04</v>
          </cell>
          <cell r="C936">
            <v>43.36</v>
          </cell>
          <cell r="D936">
            <v>54.79</v>
          </cell>
          <cell r="E936">
            <v>29.87</v>
          </cell>
          <cell r="I936">
            <v>40.015000000000001</v>
          </cell>
        </row>
        <row r="937">
          <cell r="A937">
            <v>41837</v>
          </cell>
          <cell r="B937">
            <v>31.99</v>
          </cell>
          <cell r="C937">
            <v>43.16</v>
          </cell>
          <cell r="D937">
            <v>54.71</v>
          </cell>
          <cell r="E937">
            <v>29.82</v>
          </cell>
          <cell r="I937">
            <v>39.919999999999995</v>
          </cell>
        </row>
        <row r="938">
          <cell r="A938">
            <v>41838</v>
          </cell>
          <cell r="B938">
            <v>32.08</v>
          </cell>
          <cell r="C938">
            <v>43.27</v>
          </cell>
          <cell r="D938">
            <v>54.7</v>
          </cell>
          <cell r="E938">
            <v>29.84</v>
          </cell>
          <cell r="I938">
            <v>39.972500000000004</v>
          </cell>
        </row>
        <row r="939">
          <cell r="A939">
            <v>41839</v>
          </cell>
          <cell r="B939">
            <v>32</v>
          </cell>
          <cell r="C939">
            <v>43.18</v>
          </cell>
          <cell r="D939">
            <v>54.66</v>
          </cell>
          <cell r="E939">
            <v>29.88</v>
          </cell>
          <cell r="I939">
            <v>39.93</v>
          </cell>
        </row>
        <row r="940">
          <cell r="A940">
            <v>41840</v>
          </cell>
          <cell r="B940">
            <v>32</v>
          </cell>
          <cell r="C940">
            <v>43.18</v>
          </cell>
          <cell r="D940">
            <v>54.66</v>
          </cell>
          <cell r="E940">
            <v>29.88</v>
          </cell>
          <cell r="I940">
            <v>39.93</v>
          </cell>
        </row>
        <row r="941">
          <cell r="A941">
            <v>41841</v>
          </cell>
          <cell r="B941">
            <v>31.93</v>
          </cell>
          <cell r="C941">
            <v>43.13</v>
          </cell>
          <cell r="D941">
            <v>54.51</v>
          </cell>
          <cell r="E941">
            <v>29.86</v>
          </cell>
          <cell r="I941">
            <v>39.857500000000002</v>
          </cell>
        </row>
        <row r="942">
          <cell r="A942">
            <v>41842</v>
          </cell>
          <cell r="B942">
            <v>31.72</v>
          </cell>
          <cell r="C942">
            <v>42.8</v>
          </cell>
          <cell r="D942">
            <v>54.05</v>
          </cell>
          <cell r="E942">
            <v>29.62</v>
          </cell>
          <cell r="I942">
            <v>39.547499999999999</v>
          </cell>
        </row>
        <row r="943">
          <cell r="A943">
            <v>41843</v>
          </cell>
          <cell r="B943">
            <v>31.64</v>
          </cell>
          <cell r="C943">
            <v>42.48</v>
          </cell>
          <cell r="D943">
            <v>53.89</v>
          </cell>
          <cell r="E943">
            <v>29.72</v>
          </cell>
          <cell r="I943">
            <v>39.432499999999997</v>
          </cell>
        </row>
        <row r="944">
          <cell r="A944">
            <v>41844</v>
          </cell>
          <cell r="B944">
            <v>31.69</v>
          </cell>
          <cell r="C944">
            <v>42.55</v>
          </cell>
          <cell r="D944">
            <v>53.89</v>
          </cell>
          <cell r="E944">
            <v>29.79</v>
          </cell>
          <cell r="I944">
            <v>39.479999999999997</v>
          </cell>
        </row>
        <row r="945">
          <cell r="A945">
            <v>41845</v>
          </cell>
          <cell r="B945">
            <v>31.72</v>
          </cell>
          <cell r="C945">
            <v>42.62</v>
          </cell>
          <cell r="D945">
            <v>53.8</v>
          </cell>
          <cell r="E945">
            <v>29.76</v>
          </cell>
          <cell r="I945">
            <v>39.474999999999994</v>
          </cell>
        </row>
        <row r="946">
          <cell r="A946">
            <v>41846</v>
          </cell>
          <cell r="B946">
            <v>31.72</v>
          </cell>
          <cell r="C946">
            <v>42.53</v>
          </cell>
          <cell r="D946">
            <v>53.75</v>
          </cell>
          <cell r="E946">
            <v>29.68</v>
          </cell>
          <cell r="I946">
            <v>39.42</v>
          </cell>
        </row>
        <row r="947">
          <cell r="A947">
            <v>41847</v>
          </cell>
          <cell r="B947">
            <v>31.72</v>
          </cell>
          <cell r="C947">
            <v>42.53</v>
          </cell>
          <cell r="D947">
            <v>53.75</v>
          </cell>
          <cell r="E947">
            <v>29.68</v>
          </cell>
          <cell r="I947">
            <v>39.42</v>
          </cell>
        </row>
        <row r="948">
          <cell r="A948">
            <v>41848</v>
          </cell>
          <cell r="B948">
            <v>31.68</v>
          </cell>
          <cell r="C948">
            <v>42.44</v>
          </cell>
          <cell r="D948">
            <v>53.68</v>
          </cell>
          <cell r="E948">
            <v>29.63</v>
          </cell>
          <cell r="I948">
            <v>39.357500000000002</v>
          </cell>
        </row>
        <row r="949">
          <cell r="A949">
            <v>41849</v>
          </cell>
          <cell r="B949">
            <v>31.67</v>
          </cell>
          <cell r="C949">
            <v>42.46</v>
          </cell>
          <cell r="D949">
            <v>53.68</v>
          </cell>
          <cell r="E949">
            <v>29.67</v>
          </cell>
          <cell r="I949">
            <v>39.370000000000005</v>
          </cell>
        </row>
        <row r="950">
          <cell r="A950">
            <v>41850</v>
          </cell>
          <cell r="B950">
            <v>31.7</v>
          </cell>
          <cell r="C950">
            <v>42.42</v>
          </cell>
          <cell r="D950">
            <v>53.64</v>
          </cell>
          <cell r="E950">
            <v>29.65</v>
          </cell>
          <cell r="I950">
            <v>39.352499999999999</v>
          </cell>
        </row>
        <row r="951">
          <cell r="A951">
            <v>41851</v>
          </cell>
          <cell r="B951">
            <v>31.84</v>
          </cell>
          <cell r="C951">
            <v>42.58</v>
          </cell>
          <cell r="D951">
            <v>53.78</v>
          </cell>
          <cell r="E951">
            <v>29.6</v>
          </cell>
          <cell r="I951">
            <v>39.449999999999996</v>
          </cell>
        </row>
        <row r="952">
          <cell r="A952">
            <v>41852</v>
          </cell>
          <cell r="B952">
            <v>32.020000000000003</v>
          </cell>
          <cell r="C952">
            <v>42.77</v>
          </cell>
          <cell r="D952">
            <v>53.96</v>
          </cell>
          <cell r="E952">
            <v>29.67</v>
          </cell>
          <cell r="I952">
            <v>39.605000000000004</v>
          </cell>
        </row>
        <row r="953">
          <cell r="A953">
            <v>41853</v>
          </cell>
          <cell r="B953">
            <v>32.1</v>
          </cell>
          <cell r="C953">
            <v>42.83</v>
          </cell>
          <cell r="D953">
            <v>54.05</v>
          </cell>
          <cell r="E953">
            <v>29.65</v>
          </cell>
          <cell r="I953">
            <v>39.657500000000006</v>
          </cell>
        </row>
        <row r="954">
          <cell r="A954">
            <v>41854</v>
          </cell>
          <cell r="B954">
            <v>32.1</v>
          </cell>
          <cell r="C954">
            <v>42.83</v>
          </cell>
          <cell r="D954">
            <v>54.05</v>
          </cell>
          <cell r="E954">
            <v>29.65</v>
          </cell>
          <cell r="I954">
            <v>39.657500000000006</v>
          </cell>
        </row>
        <row r="955">
          <cell r="A955">
            <v>41855</v>
          </cell>
          <cell r="B955">
            <v>31.99</v>
          </cell>
          <cell r="C955">
            <v>42.84</v>
          </cell>
          <cell r="D955">
            <v>53.71</v>
          </cell>
          <cell r="E955">
            <v>29.7</v>
          </cell>
          <cell r="I955">
            <v>39.559999999999995</v>
          </cell>
        </row>
        <row r="956">
          <cell r="A956">
            <v>41856</v>
          </cell>
          <cell r="B956">
            <v>32</v>
          </cell>
          <cell r="C956">
            <v>42.84</v>
          </cell>
          <cell r="D956">
            <v>53.88</v>
          </cell>
          <cell r="E956">
            <v>29.73</v>
          </cell>
          <cell r="I956">
            <v>39.612499999999997</v>
          </cell>
        </row>
        <row r="957">
          <cell r="A957">
            <v>41857</v>
          </cell>
          <cell r="B957">
            <v>32.03</v>
          </cell>
          <cell r="C957">
            <v>42.72</v>
          </cell>
          <cell r="D957">
            <v>53.94</v>
          </cell>
          <cell r="E957">
            <v>29.67</v>
          </cell>
          <cell r="I957">
            <v>39.590000000000003</v>
          </cell>
        </row>
        <row r="958">
          <cell r="A958">
            <v>41858</v>
          </cell>
          <cell r="B958">
            <v>32.04</v>
          </cell>
          <cell r="C958">
            <v>42.78</v>
          </cell>
          <cell r="D958">
            <v>53.89</v>
          </cell>
          <cell r="E958">
            <v>29.84</v>
          </cell>
          <cell r="I958">
            <v>39.637499999999996</v>
          </cell>
        </row>
        <row r="959">
          <cell r="A959">
            <v>41859</v>
          </cell>
          <cell r="B959">
            <v>32.14</v>
          </cell>
          <cell r="C959">
            <v>42.8</v>
          </cell>
          <cell r="D959">
            <v>53.92</v>
          </cell>
          <cell r="E959">
            <v>29.67</v>
          </cell>
          <cell r="I959">
            <v>39.632500000000007</v>
          </cell>
        </row>
        <row r="960">
          <cell r="A960">
            <v>41860</v>
          </cell>
          <cell r="B960">
            <v>32</v>
          </cell>
          <cell r="C960">
            <v>42.74</v>
          </cell>
          <cell r="D960">
            <v>53.7</v>
          </cell>
          <cell r="E960">
            <v>29.47</v>
          </cell>
          <cell r="I960">
            <v>39.477499999999999</v>
          </cell>
        </row>
        <row r="961">
          <cell r="A961">
            <v>41861</v>
          </cell>
          <cell r="B961">
            <v>32</v>
          </cell>
          <cell r="C961">
            <v>42.74</v>
          </cell>
          <cell r="D961">
            <v>53.7</v>
          </cell>
          <cell r="E961">
            <v>29.47</v>
          </cell>
          <cell r="I961">
            <v>39.477499999999999</v>
          </cell>
        </row>
        <row r="962">
          <cell r="A962">
            <v>41862</v>
          </cell>
          <cell r="B962">
            <v>32</v>
          </cell>
          <cell r="C962">
            <v>42.74</v>
          </cell>
          <cell r="D962">
            <v>53.7</v>
          </cell>
          <cell r="E962">
            <v>29.47</v>
          </cell>
          <cell r="I962">
            <v>39.477499999999999</v>
          </cell>
        </row>
        <row r="963">
          <cell r="A963">
            <v>41863</v>
          </cell>
          <cell r="B963">
            <v>32</v>
          </cell>
          <cell r="C963">
            <v>42.74</v>
          </cell>
          <cell r="D963">
            <v>53.7</v>
          </cell>
          <cell r="E963">
            <v>29.47</v>
          </cell>
          <cell r="I963">
            <v>39.477499999999999</v>
          </cell>
        </row>
        <row r="964">
          <cell r="A964">
            <v>41864</v>
          </cell>
          <cell r="B964">
            <v>31.89</v>
          </cell>
          <cell r="C964">
            <v>42.52</v>
          </cell>
          <cell r="D964">
            <v>53.48</v>
          </cell>
          <cell r="E964">
            <v>29.47</v>
          </cell>
          <cell r="I964">
            <v>39.339999999999996</v>
          </cell>
        </row>
        <row r="965">
          <cell r="A965">
            <v>41865</v>
          </cell>
          <cell r="B965">
            <v>31.78</v>
          </cell>
          <cell r="C965">
            <v>42.35</v>
          </cell>
          <cell r="D965">
            <v>52.91</v>
          </cell>
          <cell r="E965">
            <v>29.4</v>
          </cell>
          <cell r="I965">
            <v>39.11</v>
          </cell>
        </row>
        <row r="966">
          <cell r="A966">
            <v>41866</v>
          </cell>
          <cell r="B966">
            <v>31.74</v>
          </cell>
          <cell r="C966">
            <v>42.3</v>
          </cell>
          <cell r="D966">
            <v>52.83</v>
          </cell>
          <cell r="E966">
            <v>29.45</v>
          </cell>
          <cell r="I966">
            <v>39.08</v>
          </cell>
        </row>
        <row r="967">
          <cell r="A967">
            <v>41867</v>
          </cell>
          <cell r="B967">
            <v>31.73</v>
          </cell>
          <cell r="C967">
            <v>42.33</v>
          </cell>
          <cell r="D967">
            <v>52.88</v>
          </cell>
          <cell r="E967">
            <v>29.44</v>
          </cell>
          <cell r="I967">
            <v>39.094999999999999</v>
          </cell>
        </row>
        <row r="968">
          <cell r="A968">
            <v>41868</v>
          </cell>
          <cell r="B968">
            <v>31.73</v>
          </cell>
          <cell r="C968">
            <v>42.33</v>
          </cell>
          <cell r="D968">
            <v>52.88</v>
          </cell>
          <cell r="E968">
            <v>29.44</v>
          </cell>
          <cell r="I968">
            <v>39.094999999999999</v>
          </cell>
        </row>
        <row r="969">
          <cell r="A969">
            <v>41869</v>
          </cell>
          <cell r="B969">
            <v>31.67</v>
          </cell>
          <cell r="C969">
            <v>42.33</v>
          </cell>
          <cell r="D969">
            <v>52.88</v>
          </cell>
          <cell r="E969">
            <v>29.41</v>
          </cell>
          <cell r="I969">
            <v>39.072499999999998</v>
          </cell>
        </row>
        <row r="970">
          <cell r="A970">
            <v>41870</v>
          </cell>
          <cell r="B970">
            <v>31.74</v>
          </cell>
          <cell r="C970">
            <v>42.28</v>
          </cell>
          <cell r="D970">
            <v>52.96</v>
          </cell>
          <cell r="E970">
            <v>29.49</v>
          </cell>
          <cell r="I970">
            <v>39.1175</v>
          </cell>
        </row>
        <row r="971">
          <cell r="A971">
            <v>41871</v>
          </cell>
          <cell r="B971">
            <v>31.75</v>
          </cell>
          <cell r="C971">
            <v>42.19</v>
          </cell>
          <cell r="D971">
            <v>52.66</v>
          </cell>
          <cell r="E971">
            <v>29.42</v>
          </cell>
          <cell r="I971">
            <v>39.004999999999995</v>
          </cell>
        </row>
        <row r="972">
          <cell r="A972">
            <v>41872</v>
          </cell>
          <cell r="B972">
            <v>31.9</v>
          </cell>
          <cell r="C972">
            <v>42.19</v>
          </cell>
          <cell r="D972">
            <v>52.85</v>
          </cell>
          <cell r="E972">
            <v>29.5</v>
          </cell>
          <cell r="I972">
            <v>39.11</v>
          </cell>
        </row>
        <row r="973">
          <cell r="A973">
            <v>41873</v>
          </cell>
          <cell r="B973">
            <v>31.79</v>
          </cell>
          <cell r="C973">
            <v>42.11</v>
          </cell>
          <cell r="D973">
            <v>52.58</v>
          </cell>
          <cell r="E973">
            <v>29.46</v>
          </cell>
          <cell r="I973">
            <v>38.984999999999999</v>
          </cell>
        </row>
        <row r="974">
          <cell r="A974">
            <v>41874</v>
          </cell>
          <cell r="B974">
            <v>31.8</v>
          </cell>
          <cell r="C974">
            <v>42.13</v>
          </cell>
          <cell r="D974">
            <v>52.66</v>
          </cell>
          <cell r="E974">
            <v>29.49</v>
          </cell>
          <cell r="I974">
            <v>39.020000000000003</v>
          </cell>
        </row>
        <row r="975">
          <cell r="A975">
            <v>41875</v>
          </cell>
          <cell r="B975">
            <v>31.8</v>
          </cell>
          <cell r="C975">
            <v>42.13</v>
          </cell>
          <cell r="D975">
            <v>52.66</v>
          </cell>
          <cell r="E975">
            <v>29.49</v>
          </cell>
          <cell r="I975">
            <v>39.020000000000003</v>
          </cell>
        </row>
        <row r="976">
          <cell r="A976">
            <v>41876</v>
          </cell>
          <cell r="B976">
            <v>31.87</v>
          </cell>
          <cell r="C976">
            <v>41.96</v>
          </cell>
          <cell r="D976">
            <v>52.65</v>
          </cell>
          <cell r="E976">
            <v>29.53</v>
          </cell>
          <cell r="I976">
            <v>39.002499999999998</v>
          </cell>
        </row>
        <row r="977">
          <cell r="A977">
            <v>41877</v>
          </cell>
          <cell r="B977">
            <v>31.8</v>
          </cell>
          <cell r="C977">
            <v>41.86</v>
          </cell>
          <cell r="D977">
            <v>52.62</v>
          </cell>
          <cell r="E977">
            <v>29.42</v>
          </cell>
          <cell r="I977">
            <v>38.924999999999997</v>
          </cell>
        </row>
        <row r="978">
          <cell r="A978">
            <v>41878</v>
          </cell>
          <cell r="B978">
            <v>31.76</v>
          </cell>
          <cell r="C978">
            <v>41.71</v>
          </cell>
          <cell r="D978">
            <v>52.45</v>
          </cell>
          <cell r="E978">
            <v>29.48</v>
          </cell>
          <cell r="I978">
            <v>38.85</v>
          </cell>
        </row>
        <row r="979">
          <cell r="A979">
            <v>41879</v>
          </cell>
          <cell r="B979">
            <v>31.72</v>
          </cell>
          <cell r="C979">
            <v>41.78</v>
          </cell>
          <cell r="D979">
            <v>52.5</v>
          </cell>
          <cell r="E979">
            <v>29.51</v>
          </cell>
          <cell r="I979">
            <v>38.877499999999998</v>
          </cell>
        </row>
        <row r="980">
          <cell r="A980">
            <v>41880</v>
          </cell>
          <cell r="B980">
            <v>31.81</v>
          </cell>
          <cell r="C980">
            <v>41.82</v>
          </cell>
          <cell r="D980">
            <v>52.63</v>
          </cell>
          <cell r="E980">
            <v>29.62</v>
          </cell>
          <cell r="I980">
            <v>38.97</v>
          </cell>
        </row>
        <row r="981">
          <cell r="A981">
            <v>41881</v>
          </cell>
          <cell r="B981">
            <v>31.8</v>
          </cell>
          <cell r="C981">
            <v>41.77</v>
          </cell>
          <cell r="D981">
            <v>52.69</v>
          </cell>
          <cell r="E981">
            <v>29.6</v>
          </cell>
          <cell r="I981">
            <v>38.965000000000003</v>
          </cell>
        </row>
        <row r="982">
          <cell r="A982">
            <v>41882</v>
          </cell>
          <cell r="B982">
            <v>31.8</v>
          </cell>
          <cell r="C982">
            <v>41.77</v>
          </cell>
          <cell r="D982">
            <v>52.69</v>
          </cell>
          <cell r="E982">
            <v>29.6</v>
          </cell>
          <cell r="I982">
            <v>38.965000000000003</v>
          </cell>
        </row>
        <row r="983">
          <cell r="A983">
            <v>41883</v>
          </cell>
          <cell r="B983">
            <v>31.81</v>
          </cell>
          <cell r="C983">
            <v>41.66</v>
          </cell>
          <cell r="D983">
            <v>52.7</v>
          </cell>
          <cell r="E983">
            <v>29.56</v>
          </cell>
          <cell r="I983">
            <v>38.932499999999997</v>
          </cell>
        </row>
        <row r="984">
          <cell r="A984">
            <v>41884</v>
          </cell>
          <cell r="B984">
            <v>31.89</v>
          </cell>
          <cell r="C984">
            <v>41.73</v>
          </cell>
          <cell r="D984">
            <v>52.81</v>
          </cell>
          <cell r="E984">
            <v>29.63</v>
          </cell>
          <cell r="I984">
            <v>39.015000000000001</v>
          </cell>
        </row>
        <row r="985">
          <cell r="A985">
            <v>41885</v>
          </cell>
          <cell r="B985">
            <v>32</v>
          </cell>
          <cell r="C985">
            <v>41.93</v>
          </cell>
          <cell r="D985">
            <v>52.61</v>
          </cell>
          <cell r="E985">
            <v>29.61</v>
          </cell>
          <cell r="I985">
            <v>39.037500000000001</v>
          </cell>
        </row>
        <row r="986">
          <cell r="A986">
            <v>41886</v>
          </cell>
          <cell r="B986">
            <v>31.89</v>
          </cell>
          <cell r="C986">
            <v>41.83</v>
          </cell>
          <cell r="D986">
            <v>52.38</v>
          </cell>
          <cell r="E986">
            <v>29.71</v>
          </cell>
          <cell r="I986">
            <v>38.952500000000001</v>
          </cell>
        </row>
        <row r="987">
          <cell r="A987">
            <v>41887</v>
          </cell>
          <cell r="B987">
            <v>31.95</v>
          </cell>
          <cell r="C987">
            <v>41.24</v>
          </cell>
          <cell r="D987">
            <v>52</v>
          </cell>
          <cell r="E987">
            <v>29.75</v>
          </cell>
          <cell r="I987">
            <v>38.734999999999999</v>
          </cell>
        </row>
        <row r="988">
          <cell r="A988">
            <v>41888</v>
          </cell>
          <cell r="B988">
            <v>31.95</v>
          </cell>
          <cell r="C988">
            <v>41.25</v>
          </cell>
          <cell r="D988">
            <v>51.94</v>
          </cell>
          <cell r="E988">
            <v>29.76</v>
          </cell>
          <cell r="I988">
            <v>38.725000000000001</v>
          </cell>
        </row>
        <row r="989">
          <cell r="A989">
            <v>41889</v>
          </cell>
          <cell r="B989">
            <v>31.95</v>
          </cell>
          <cell r="C989">
            <v>41.25</v>
          </cell>
          <cell r="D989">
            <v>51.94</v>
          </cell>
          <cell r="E989">
            <v>29.76</v>
          </cell>
          <cell r="I989">
            <v>38.725000000000001</v>
          </cell>
        </row>
        <row r="990">
          <cell r="A990">
            <v>41890</v>
          </cell>
          <cell r="B990">
            <v>31.85</v>
          </cell>
          <cell r="C990">
            <v>41.17</v>
          </cell>
          <cell r="D990">
            <v>51.6</v>
          </cell>
          <cell r="E990">
            <v>29.72</v>
          </cell>
          <cell r="I990">
            <v>38.585000000000001</v>
          </cell>
        </row>
        <row r="991">
          <cell r="A991">
            <v>41891</v>
          </cell>
          <cell r="B991">
            <v>31.99</v>
          </cell>
          <cell r="C991">
            <v>41.15</v>
          </cell>
          <cell r="D991">
            <v>51.38</v>
          </cell>
          <cell r="E991">
            <v>29.55</v>
          </cell>
          <cell r="I991">
            <v>38.517500000000005</v>
          </cell>
        </row>
        <row r="992">
          <cell r="A992">
            <v>41892</v>
          </cell>
          <cell r="B992">
            <v>31.96</v>
          </cell>
          <cell r="C992">
            <v>41.27</v>
          </cell>
          <cell r="D992">
            <v>51.44</v>
          </cell>
          <cell r="E992">
            <v>29.31</v>
          </cell>
          <cell r="I992">
            <v>38.494999999999997</v>
          </cell>
        </row>
        <row r="993">
          <cell r="A993">
            <v>41893</v>
          </cell>
          <cell r="B993">
            <v>32.020000000000003</v>
          </cell>
          <cell r="C993">
            <v>41.26</v>
          </cell>
          <cell r="D993">
            <v>51.78</v>
          </cell>
          <cell r="E993">
            <v>29.2</v>
          </cell>
          <cell r="I993">
            <v>38.564999999999998</v>
          </cell>
        </row>
        <row r="994">
          <cell r="A994">
            <v>41894</v>
          </cell>
          <cell r="B994">
            <v>32.08</v>
          </cell>
          <cell r="C994">
            <v>41.34</v>
          </cell>
          <cell r="D994">
            <v>52</v>
          </cell>
          <cell r="E994">
            <v>29.04</v>
          </cell>
          <cell r="I994">
            <v>38.615000000000002</v>
          </cell>
        </row>
        <row r="995">
          <cell r="A995">
            <v>41895</v>
          </cell>
          <cell r="B995">
            <v>32.07</v>
          </cell>
          <cell r="C995">
            <v>41.34</v>
          </cell>
          <cell r="D995">
            <v>51.99</v>
          </cell>
          <cell r="E995">
            <v>28.89</v>
          </cell>
          <cell r="I995">
            <v>38.572500000000005</v>
          </cell>
        </row>
        <row r="996">
          <cell r="A996">
            <v>41896</v>
          </cell>
          <cell r="B996">
            <v>32.07</v>
          </cell>
          <cell r="C996">
            <v>41.34</v>
          </cell>
          <cell r="D996">
            <v>51.99</v>
          </cell>
          <cell r="E996">
            <v>28.89</v>
          </cell>
          <cell r="I996">
            <v>38.572500000000005</v>
          </cell>
        </row>
        <row r="997">
          <cell r="A997">
            <v>41897</v>
          </cell>
          <cell r="B997">
            <v>32.14</v>
          </cell>
          <cell r="C997">
            <v>41.53</v>
          </cell>
          <cell r="D997">
            <v>52.1</v>
          </cell>
          <cell r="E997">
            <v>28.84</v>
          </cell>
          <cell r="I997">
            <v>38.652500000000003</v>
          </cell>
        </row>
        <row r="998">
          <cell r="A998">
            <v>41898</v>
          </cell>
          <cell r="B998">
            <v>32.119999999999997</v>
          </cell>
          <cell r="C998">
            <v>41.47</v>
          </cell>
          <cell r="D998">
            <v>52.05</v>
          </cell>
          <cell r="E998">
            <v>28.93</v>
          </cell>
          <cell r="I998">
            <v>38.642499999999998</v>
          </cell>
        </row>
        <row r="999">
          <cell r="A999">
            <v>41899</v>
          </cell>
          <cell r="B999">
            <v>32.07</v>
          </cell>
          <cell r="C999">
            <v>41.42</v>
          </cell>
          <cell r="D999">
            <v>52.04</v>
          </cell>
          <cell r="E999">
            <v>28.97</v>
          </cell>
          <cell r="I999">
            <v>38.625</v>
          </cell>
        </row>
        <row r="1000">
          <cell r="A1000">
            <v>41900</v>
          </cell>
          <cell r="B1000">
            <v>32.17</v>
          </cell>
          <cell r="C1000">
            <v>41.26</v>
          </cell>
          <cell r="D1000">
            <v>52.22</v>
          </cell>
          <cell r="E1000">
            <v>28.7</v>
          </cell>
          <cell r="I1000">
            <v>38.587499999999999</v>
          </cell>
        </row>
        <row r="1001">
          <cell r="A1001">
            <v>41901</v>
          </cell>
          <cell r="B1001">
            <v>32.11</v>
          </cell>
          <cell r="C1001">
            <v>41.35</v>
          </cell>
          <cell r="D1001">
            <v>52.9</v>
          </cell>
          <cell r="E1001">
            <v>28.68</v>
          </cell>
          <cell r="I1001">
            <v>38.760000000000005</v>
          </cell>
        </row>
        <row r="1002">
          <cell r="A1002">
            <v>41902</v>
          </cell>
          <cell r="B1002">
            <v>32.1</v>
          </cell>
          <cell r="C1002">
            <v>41.2</v>
          </cell>
          <cell r="D1002">
            <v>52.44</v>
          </cell>
          <cell r="E1002">
            <v>28.54</v>
          </cell>
          <cell r="I1002">
            <v>38.57</v>
          </cell>
        </row>
        <row r="1003">
          <cell r="A1003">
            <v>41903</v>
          </cell>
          <cell r="B1003">
            <v>32.1</v>
          </cell>
          <cell r="C1003">
            <v>41.2</v>
          </cell>
          <cell r="D1003">
            <v>52.44</v>
          </cell>
          <cell r="E1003">
            <v>28.54</v>
          </cell>
          <cell r="I1003">
            <v>38.57</v>
          </cell>
        </row>
        <row r="1004">
          <cell r="A1004">
            <v>41904</v>
          </cell>
          <cell r="B1004">
            <v>32.07</v>
          </cell>
          <cell r="C1004">
            <v>41.09</v>
          </cell>
          <cell r="D1004">
            <v>52.26</v>
          </cell>
          <cell r="E1004">
            <v>28.52</v>
          </cell>
          <cell r="I1004">
            <v>38.484999999999999</v>
          </cell>
        </row>
        <row r="1005">
          <cell r="A1005">
            <v>41905</v>
          </cell>
          <cell r="B1005">
            <v>32.11</v>
          </cell>
          <cell r="C1005">
            <v>41.17</v>
          </cell>
          <cell r="D1005">
            <v>52.49</v>
          </cell>
          <cell r="E1005">
            <v>28.36</v>
          </cell>
          <cell r="I1005">
            <v>38.532499999999999</v>
          </cell>
        </row>
        <row r="1006">
          <cell r="A1006">
            <v>41906</v>
          </cell>
          <cell r="B1006">
            <v>32.11</v>
          </cell>
          <cell r="C1006">
            <v>41.16</v>
          </cell>
          <cell r="D1006">
            <v>52.52</v>
          </cell>
          <cell r="E1006">
            <v>28.28</v>
          </cell>
          <cell r="I1006">
            <v>38.517499999999998</v>
          </cell>
        </row>
        <row r="1007">
          <cell r="A1007">
            <v>41907</v>
          </cell>
          <cell r="B1007">
            <v>32.1</v>
          </cell>
          <cell r="C1007">
            <v>40.93</v>
          </cell>
          <cell r="D1007">
            <v>52.33</v>
          </cell>
          <cell r="E1007">
            <v>28.33</v>
          </cell>
          <cell r="I1007">
            <v>38.422499999999999</v>
          </cell>
        </row>
        <row r="1008">
          <cell r="A1008">
            <v>41908</v>
          </cell>
          <cell r="B1008">
            <v>32.18</v>
          </cell>
          <cell r="C1008">
            <v>40.92</v>
          </cell>
          <cell r="D1008">
            <v>52.39</v>
          </cell>
          <cell r="E1008">
            <v>28.2</v>
          </cell>
          <cell r="I1008">
            <v>38.422499999999999</v>
          </cell>
        </row>
        <row r="1009">
          <cell r="A1009">
            <v>41909</v>
          </cell>
          <cell r="B1009">
            <v>32.17</v>
          </cell>
          <cell r="C1009">
            <v>40.89</v>
          </cell>
          <cell r="D1009">
            <v>52.4</v>
          </cell>
          <cell r="E1009">
            <v>28.07</v>
          </cell>
          <cell r="I1009">
            <v>38.3825</v>
          </cell>
        </row>
        <row r="1010">
          <cell r="A1010">
            <v>41910</v>
          </cell>
          <cell r="B1010">
            <v>32.17</v>
          </cell>
          <cell r="C1010">
            <v>40.89</v>
          </cell>
          <cell r="D1010">
            <v>52.4</v>
          </cell>
          <cell r="E1010">
            <v>28.07</v>
          </cell>
          <cell r="I1010">
            <v>38.3825</v>
          </cell>
        </row>
        <row r="1011">
          <cell r="A1011">
            <v>41911</v>
          </cell>
          <cell r="B1011">
            <v>32.22</v>
          </cell>
          <cell r="C1011">
            <v>40.78</v>
          </cell>
          <cell r="D1011">
            <v>52.23</v>
          </cell>
          <cell r="E1011">
            <v>28.05</v>
          </cell>
          <cell r="I1011">
            <v>38.32</v>
          </cell>
        </row>
        <row r="1012">
          <cell r="A1012">
            <v>41912</v>
          </cell>
          <cell r="B1012">
            <v>32.25</v>
          </cell>
          <cell r="C1012">
            <v>40.82</v>
          </cell>
          <cell r="D1012">
            <v>52.25</v>
          </cell>
          <cell r="E1012">
            <v>27.97</v>
          </cell>
          <cell r="I1012">
            <v>38.322499999999998</v>
          </cell>
        </row>
        <row r="1013">
          <cell r="A1013">
            <v>41913</v>
          </cell>
          <cell r="B1013">
            <v>32.299999999999997</v>
          </cell>
          <cell r="C1013">
            <v>40.64</v>
          </cell>
          <cell r="D1013">
            <v>52.18</v>
          </cell>
          <cell r="E1013">
            <v>28.04</v>
          </cell>
          <cell r="I1013">
            <v>38.29</v>
          </cell>
        </row>
        <row r="1014">
          <cell r="A1014">
            <v>41914</v>
          </cell>
          <cell r="B1014">
            <v>32.26</v>
          </cell>
          <cell r="C1014">
            <v>40.619999999999997</v>
          </cell>
          <cell r="D1014">
            <v>52.12</v>
          </cell>
          <cell r="E1014">
            <v>28.14</v>
          </cell>
          <cell r="I1014">
            <v>38.284999999999997</v>
          </cell>
        </row>
        <row r="1015">
          <cell r="A1015">
            <v>41915</v>
          </cell>
          <cell r="B1015">
            <v>32.31</v>
          </cell>
          <cell r="C1015">
            <v>40.479999999999997</v>
          </cell>
          <cell r="D1015">
            <v>52.01</v>
          </cell>
          <cell r="E1015">
            <v>28.26</v>
          </cell>
          <cell r="I1015">
            <v>38.264999999999993</v>
          </cell>
        </row>
        <row r="1016">
          <cell r="A1016">
            <v>41916</v>
          </cell>
          <cell r="B1016">
            <v>32.36</v>
          </cell>
          <cell r="C1016">
            <v>40.81</v>
          </cell>
          <cell r="D1016">
            <v>52.07</v>
          </cell>
          <cell r="E1016">
            <v>28.3</v>
          </cell>
          <cell r="I1016">
            <v>38.385000000000005</v>
          </cell>
        </row>
        <row r="1017">
          <cell r="A1017">
            <v>41917</v>
          </cell>
          <cell r="B1017">
            <v>32.36</v>
          </cell>
          <cell r="C1017">
            <v>40.81</v>
          </cell>
          <cell r="D1017">
            <v>52.07</v>
          </cell>
          <cell r="E1017">
            <v>28.3</v>
          </cell>
          <cell r="I1017">
            <v>38.385000000000005</v>
          </cell>
        </row>
        <row r="1018">
          <cell r="A1018">
            <v>41918</v>
          </cell>
          <cell r="B1018">
            <v>32.47</v>
          </cell>
          <cell r="C1018">
            <v>40.549999999999997</v>
          </cell>
          <cell r="D1018">
            <v>51.78</v>
          </cell>
          <cell r="E1018">
            <v>28.09</v>
          </cell>
          <cell r="I1018">
            <v>38.222499999999997</v>
          </cell>
        </row>
        <row r="1019">
          <cell r="A1019">
            <v>41919</v>
          </cell>
          <cell r="B1019">
            <v>32.47</v>
          </cell>
          <cell r="C1019">
            <v>40.869999999999997</v>
          </cell>
          <cell r="D1019">
            <v>51.99</v>
          </cell>
          <cell r="E1019">
            <v>28.27</v>
          </cell>
          <cell r="I1019">
            <v>38.400000000000006</v>
          </cell>
        </row>
        <row r="1020">
          <cell r="A1020">
            <v>41920</v>
          </cell>
          <cell r="B1020">
            <v>32.49</v>
          </cell>
          <cell r="C1020">
            <v>40.96</v>
          </cell>
          <cell r="D1020">
            <v>52.08</v>
          </cell>
          <cell r="E1020">
            <v>28.44</v>
          </cell>
          <cell r="I1020">
            <v>38.4925</v>
          </cell>
        </row>
        <row r="1021">
          <cell r="A1021">
            <v>41921</v>
          </cell>
          <cell r="B1021">
            <v>32.35</v>
          </cell>
          <cell r="C1021">
            <v>41.09</v>
          </cell>
          <cell r="D1021">
            <v>52.2</v>
          </cell>
          <cell r="E1021">
            <v>28.51</v>
          </cell>
          <cell r="I1021">
            <v>38.537500000000001</v>
          </cell>
        </row>
        <row r="1022">
          <cell r="A1022">
            <v>41922</v>
          </cell>
          <cell r="B1022">
            <v>32.31</v>
          </cell>
          <cell r="C1022">
            <v>40.96</v>
          </cell>
          <cell r="D1022">
            <v>51.99</v>
          </cell>
          <cell r="E1022">
            <v>28.16</v>
          </cell>
          <cell r="I1022">
            <v>38.355000000000004</v>
          </cell>
        </row>
        <row r="1023">
          <cell r="A1023">
            <v>41923</v>
          </cell>
          <cell r="B1023">
            <v>32.340000000000003</v>
          </cell>
          <cell r="C1023">
            <v>40.82</v>
          </cell>
          <cell r="D1023">
            <v>51.82</v>
          </cell>
          <cell r="E1023">
            <v>28.03</v>
          </cell>
          <cell r="I1023">
            <v>38.252499999999998</v>
          </cell>
        </row>
        <row r="1024">
          <cell r="A1024">
            <v>41924</v>
          </cell>
          <cell r="B1024">
            <v>32.340000000000003</v>
          </cell>
          <cell r="C1024">
            <v>40.82</v>
          </cell>
          <cell r="D1024">
            <v>51.82</v>
          </cell>
          <cell r="E1024">
            <v>28.03</v>
          </cell>
          <cell r="I1024">
            <v>38.252499999999998</v>
          </cell>
        </row>
        <row r="1025">
          <cell r="A1025">
            <v>41925</v>
          </cell>
          <cell r="B1025">
            <v>32.299999999999997</v>
          </cell>
          <cell r="C1025">
            <v>40.799999999999997</v>
          </cell>
          <cell r="D1025">
            <v>51.93</v>
          </cell>
          <cell r="E1025">
            <v>27.98</v>
          </cell>
          <cell r="I1025">
            <v>38.252499999999998</v>
          </cell>
        </row>
        <row r="1026">
          <cell r="A1026">
            <v>41926</v>
          </cell>
          <cell r="B1026">
            <v>32.28</v>
          </cell>
          <cell r="C1026">
            <v>40.97</v>
          </cell>
          <cell r="D1026">
            <v>51.76</v>
          </cell>
          <cell r="E1026">
            <v>28.32</v>
          </cell>
          <cell r="I1026">
            <v>38.332499999999996</v>
          </cell>
        </row>
        <row r="1027">
          <cell r="A1027">
            <v>41927</v>
          </cell>
          <cell r="B1027">
            <v>32.380000000000003</v>
          </cell>
          <cell r="C1027">
            <v>40.82</v>
          </cell>
          <cell r="D1027">
            <v>51.33</v>
          </cell>
          <cell r="E1027">
            <v>28.02</v>
          </cell>
          <cell r="I1027">
            <v>38.137500000000003</v>
          </cell>
        </row>
        <row r="1028">
          <cell r="A1028">
            <v>41928</v>
          </cell>
          <cell r="B1028">
            <v>32.270000000000003</v>
          </cell>
          <cell r="C1028">
            <v>41.33</v>
          </cell>
          <cell r="D1028">
            <v>51.52</v>
          </cell>
          <cell r="E1028">
            <v>28.27</v>
          </cell>
          <cell r="I1028">
            <v>38.347500000000004</v>
          </cell>
        </row>
        <row r="1029">
          <cell r="A1029">
            <v>41929</v>
          </cell>
          <cell r="B1029">
            <v>32.29</v>
          </cell>
          <cell r="C1029">
            <v>41.26</v>
          </cell>
          <cell r="D1029">
            <v>51.78</v>
          </cell>
          <cell r="E1029">
            <v>28.23</v>
          </cell>
          <cell r="I1029">
            <v>38.39</v>
          </cell>
        </row>
        <row r="1030">
          <cell r="A1030">
            <v>41930</v>
          </cell>
          <cell r="B1030">
            <v>32.25</v>
          </cell>
          <cell r="C1030">
            <v>41.18</v>
          </cell>
          <cell r="D1030">
            <v>51.76</v>
          </cell>
          <cell r="E1030">
            <v>28.12</v>
          </cell>
          <cell r="I1030">
            <v>38.327500000000001</v>
          </cell>
        </row>
        <row r="1031">
          <cell r="A1031">
            <v>41931</v>
          </cell>
          <cell r="B1031">
            <v>32.25</v>
          </cell>
          <cell r="C1031">
            <v>41.18</v>
          </cell>
          <cell r="D1031">
            <v>51.76</v>
          </cell>
          <cell r="E1031">
            <v>28.12</v>
          </cell>
          <cell r="I1031">
            <v>38.327500000000001</v>
          </cell>
        </row>
        <row r="1032">
          <cell r="A1032">
            <v>41932</v>
          </cell>
          <cell r="B1032">
            <v>32.24</v>
          </cell>
          <cell r="C1032">
            <v>41</v>
          </cell>
          <cell r="D1032">
            <v>51.76</v>
          </cell>
          <cell r="E1032">
            <v>28.17</v>
          </cell>
          <cell r="I1032">
            <v>38.292500000000004</v>
          </cell>
        </row>
        <row r="1033">
          <cell r="A1033">
            <v>41933</v>
          </cell>
          <cell r="B1033">
            <v>32.119999999999997</v>
          </cell>
          <cell r="C1033">
            <v>40.98</v>
          </cell>
          <cell r="D1033">
            <v>51.76</v>
          </cell>
          <cell r="E1033">
            <v>28.06</v>
          </cell>
          <cell r="I1033">
            <v>38.229999999999997</v>
          </cell>
        </row>
        <row r="1034">
          <cell r="A1034">
            <v>41934</v>
          </cell>
          <cell r="B1034">
            <v>32.14</v>
          </cell>
          <cell r="C1034">
            <v>40.78</v>
          </cell>
          <cell r="D1034">
            <v>51.68</v>
          </cell>
          <cell r="E1034">
            <v>28.08</v>
          </cell>
          <cell r="I1034">
            <v>38.17</v>
          </cell>
        </row>
        <row r="1035">
          <cell r="A1035">
            <v>41935</v>
          </cell>
          <cell r="B1035">
            <v>32.18</v>
          </cell>
          <cell r="C1035">
            <v>40.729999999999997</v>
          </cell>
          <cell r="D1035">
            <v>51.6</v>
          </cell>
          <cell r="E1035">
            <v>28.13</v>
          </cell>
          <cell r="I1035">
            <v>38.159999999999997</v>
          </cell>
        </row>
        <row r="1036">
          <cell r="A1036">
            <v>41936</v>
          </cell>
          <cell r="B1036">
            <v>32.26</v>
          </cell>
          <cell r="C1036">
            <v>40.72</v>
          </cell>
          <cell r="D1036">
            <v>51.62</v>
          </cell>
          <cell r="E1036">
            <v>28.04</v>
          </cell>
          <cell r="I1036">
            <v>38.159999999999997</v>
          </cell>
        </row>
        <row r="1037">
          <cell r="A1037">
            <v>41937</v>
          </cell>
          <cell r="B1037">
            <v>32.28</v>
          </cell>
          <cell r="C1037">
            <v>40.71</v>
          </cell>
          <cell r="D1037">
            <v>51.63</v>
          </cell>
          <cell r="E1037">
            <v>28.1</v>
          </cell>
          <cell r="I1037">
            <v>38.18</v>
          </cell>
        </row>
        <row r="1038">
          <cell r="A1038">
            <v>41938</v>
          </cell>
          <cell r="B1038">
            <v>32.28</v>
          </cell>
          <cell r="C1038">
            <v>40.71</v>
          </cell>
          <cell r="D1038">
            <v>51.63</v>
          </cell>
          <cell r="E1038">
            <v>28.1</v>
          </cell>
          <cell r="I1038">
            <v>38.18</v>
          </cell>
        </row>
        <row r="1039">
          <cell r="A1039">
            <v>41939</v>
          </cell>
          <cell r="B1039">
            <v>32.24</v>
          </cell>
          <cell r="C1039">
            <v>40.81</v>
          </cell>
          <cell r="D1039">
            <v>51.8</v>
          </cell>
          <cell r="E1039">
            <v>28.28</v>
          </cell>
          <cell r="I1039">
            <v>38.282499999999999</v>
          </cell>
        </row>
        <row r="1040">
          <cell r="A1040">
            <v>41940</v>
          </cell>
          <cell r="B1040">
            <v>32.29</v>
          </cell>
          <cell r="C1040">
            <v>40.93</v>
          </cell>
          <cell r="D1040">
            <v>51.94</v>
          </cell>
          <cell r="E1040">
            <v>28.32</v>
          </cell>
          <cell r="I1040">
            <v>38.369999999999997</v>
          </cell>
        </row>
        <row r="1041">
          <cell r="A1041">
            <v>41941</v>
          </cell>
          <cell r="B1041">
            <v>32.33</v>
          </cell>
          <cell r="C1041">
            <v>41.05</v>
          </cell>
          <cell r="D1041">
            <v>52.04</v>
          </cell>
          <cell r="E1041">
            <v>28.51</v>
          </cell>
          <cell r="I1041">
            <v>38.482499999999995</v>
          </cell>
        </row>
        <row r="1042">
          <cell r="A1042">
            <v>41942</v>
          </cell>
          <cell r="B1042">
            <v>32.43</v>
          </cell>
          <cell r="C1042">
            <v>40.840000000000003</v>
          </cell>
          <cell r="D1042">
            <v>51.71</v>
          </cell>
          <cell r="E1042">
            <v>28.32</v>
          </cell>
          <cell r="I1042">
            <v>38.325000000000003</v>
          </cell>
        </row>
        <row r="1043">
          <cell r="A1043">
            <v>41943</v>
          </cell>
          <cell r="B1043">
            <v>32.36</v>
          </cell>
          <cell r="C1043">
            <v>40.700000000000003</v>
          </cell>
          <cell r="D1043">
            <v>51.67</v>
          </cell>
          <cell r="E1043">
            <v>28.43</v>
          </cell>
          <cell r="I1043">
            <v>38.29</v>
          </cell>
        </row>
        <row r="1044">
          <cell r="A1044">
            <v>41944</v>
          </cell>
          <cell r="B1044">
            <v>32.44</v>
          </cell>
          <cell r="C1044">
            <v>40.65</v>
          </cell>
          <cell r="D1044">
            <v>51.77</v>
          </cell>
          <cell r="E1044">
            <v>28.43</v>
          </cell>
          <cell r="I1044">
            <v>38.322500000000005</v>
          </cell>
        </row>
        <row r="1045">
          <cell r="A1045">
            <v>41945</v>
          </cell>
          <cell r="B1045">
            <v>32.44</v>
          </cell>
          <cell r="C1045">
            <v>40.65</v>
          </cell>
          <cell r="D1045">
            <v>51.77</v>
          </cell>
          <cell r="E1045">
            <v>28.43</v>
          </cell>
          <cell r="I1045">
            <v>38.322500000000005</v>
          </cell>
        </row>
        <row r="1046">
          <cell r="A1046">
            <v>41946</v>
          </cell>
          <cell r="B1046">
            <v>32.479999999999997</v>
          </cell>
          <cell r="C1046">
            <v>40.43</v>
          </cell>
          <cell r="D1046">
            <v>51.71</v>
          </cell>
          <cell r="E1046">
            <v>28.22</v>
          </cell>
          <cell r="I1046">
            <v>38.21</v>
          </cell>
        </row>
        <row r="1047">
          <cell r="A1047">
            <v>41947</v>
          </cell>
          <cell r="B1047">
            <v>32.53</v>
          </cell>
          <cell r="C1047">
            <v>40.56</v>
          </cell>
          <cell r="D1047">
            <v>51.87</v>
          </cell>
          <cell r="E1047">
            <v>28.14</v>
          </cell>
          <cell r="I1047">
            <v>38.275000000000006</v>
          </cell>
        </row>
        <row r="1048">
          <cell r="A1048">
            <v>41948</v>
          </cell>
          <cell r="B1048">
            <v>32.53</v>
          </cell>
          <cell r="C1048">
            <v>40.729999999999997</v>
          </cell>
          <cell r="D1048">
            <v>51.97</v>
          </cell>
          <cell r="E1048">
            <v>28.31</v>
          </cell>
          <cell r="I1048">
            <v>38.384999999999998</v>
          </cell>
        </row>
        <row r="1049">
          <cell r="A1049">
            <v>41949</v>
          </cell>
          <cell r="B1049">
            <v>32.630000000000003</v>
          </cell>
          <cell r="C1049">
            <v>40.630000000000003</v>
          </cell>
          <cell r="D1049">
            <v>51.98</v>
          </cell>
          <cell r="E1049">
            <v>27.86</v>
          </cell>
          <cell r="I1049">
            <v>38.275000000000006</v>
          </cell>
        </row>
        <row r="1050">
          <cell r="A1050">
            <v>41950</v>
          </cell>
          <cell r="B1050">
            <v>32.72</v>
          </cell>
          <cell r="C1050">
            <v>40.4</v>
          </cell>
          <cell r="D1050">
            <v>51.7</v>
          </cell>
          <cell r="E1050">
            <v>27.87</v>
          </cell>
          <cell r="I1050">
            <v>38.172499999999999</v>
          </cell>
        </row>
        <row r="1051">
          <cell r="A1051">
            <v>41951</v>
          </cell>
          <cell r="B1051">
            <v>32.700000000000003</v>
          </cell>
          <cell r="C1051">
            <v>40.4</v>
          </cell>
          <cell r="D1051">
            <v>51.61</v>
          </cell>
          <cell r="E1051">
            <v>27.93</v>
          </cell>
          <cell r="I1051">
            <v>38.159999999999997</v>
          </cell>
        </row>
        <row r="1052">
          <cell r="A1052">
            <v>41952</v>
          </cell>
          <cell r="B1052">
            <v>32.700000000000003</v>
          </cell>
          <cell r="C1052">
            <v>40.4</v>
          </cell>
          <cell r="D1052">
            <v>51.61</v>
          </cell>
          <cell r="E1052">
            <v>27.93</v>
          </cell>
          <cell r="I1052">
            <v>38.159999999999997</v>
          </cell>
        </row>
        <row r="1053">
          <cell r="A1053">
            <v>41953</v>
          </cell>
          <cell r="B1053">
            <v>32.6</v>
          </cell>
          <cell r="C1053">
            <v>40.51</v>
          </cell>
          <cell r="D1053">
            <v>51.66</v>
          </cell>
          <cell r="E1053">
            <v>28.08</v>
          </cell>
          <cell r="I1053">
            <v>38.212499999999999</v>
          </cell>
        </row>
        <row r="1054">
          <cell r="A1054">
            <v>41954</v>
          </cell>
          <cell r="B1054">
            <v>32.65</v>
          </cell>
          <cell r="C1054">
            <v>40.51</v>
          </cell>
          <cell r="D1054">
            <v>51.66</v>
          </cell>
          <cell r="E1054">
            <v>28.09</v>
          </cell>
          <cell r="I1054">
            <v>38.227499999999999</v>
          </cell>
        </row>
        <row r="1055">
          <cell r="A1055">
            <v>41955</v>
          </cell>
          <cell r="B1055">
            <v>32.72</v>
          </cell>
          <cell r="C1055">
            <v>40.659999999999997</v>
          </cell>
          <cell r="D1055">
            <v>51.95</v>
          </cell>
          <cell r="E1055">
            <v>28.31</v>
          </cell>
          <cell r="I1055">
            <v>38.409999999999997</v>
          </cell>
        </row>
        <row r="1056">
          <cell r="A1056">
            <v>41956</v>
          </cell>
          <cell r="B1056">
            <v>32.64</v>
          </cell>
          <cell r="C1056">
            <v>40.53</v>
          </cell>
          <cell r="D1056">
            <v>51.38</v>
          </cell>
          <cell r="E1056">
            <v>28.37</v>
          </cell>
          <cell r="I1056">
            <v>38.230000000000004</v>
          </cell>
        </row>
        <row r="1057">
          <cell r="A1057">
            <v>41957</v>
          </cell>
          <cell r="B1057">
            <v>32.68</v>
          </cell>
          <cell r="C1057">
            <v>40.61</v>
          </cell>
          <cell r="D1057">
            <v>51.16</v>
          </cell>
          <cell r="E1057">
            <v>28.31</v>
          </cell>
          <cell r="I1057">
            <v>38.19</v>
          </cell>
        </row>
        <row r="1058">
          <cell r="A1058">
            <v>41958</v>
          </cell>
          <cell r="B1058">
            <v>32.729999999999997</v>
          </cell>
          <cell r="C1058">
            <v>40.64</v>
          </cell>
          <cell r="D1058">
            <v>51.21</v>
          </cell>
          <cell r="E1058">
            <v>28.29</v>
          </cell>
          <cell r="I1058">
            <v>38.217500000000001</v>
          </cell>
        </row>
        <row r="1059">
          <cell r="A1059">
            <v>41959</v>
          </cell>
          <cell r="B1059">
            <v>32.729999999999997</v>
          </cell>
          <cell r="C1059">
            <v>40.64</v>
          </cell>
          <cell r="D1059">
            <v>51.21</v>
          </cell>
          <cell r="E1059">
            <v>28.29</v>
          </cell>
          <cell r="I1059">
            <v>38.217500000000001</v>
          </cell>
        </row>
        <row r="1060">
          <cell r="A1060">
            <v>41960</v>
          </cell>
          <cell r="B1060">
            <v>32.65</v>
          </cell>
          <cell r="C1060">
            <v>40.82</v>
          </cell>
          <cell r="D1060">
            <v>51.08</v>
          </cell>
          <cell r="E1060">
            <v>28.48</v>
          </cell>
          <cell r="I1060">
            <v>38.2575</v>
          </cell>
        </row>
        <row r="1061">
          <cell r="A1061">
            <v>41961</v>
          </cell>
          <cell r="B1061">
            <v>32.64</v>
          </cell>
          <cell r="C1061">
            <v>40.590000000000003</v>
          </cell>
          <cell r="D1061">
            <v>50.95</v>
          </cell>
          <cell r="E1061">
            <v>28.34</v>
          </cell>
          <cell r="I1061">
            <v>38.130000000000003</v>
          </cell>
        </row>
        <row r="1062">
          <cell r="A1062">
            <v>41962</v>
          </cell>
          <cell r="B1062">
            <v>32.659999999999997</v>
          </cell>
          <cell r="C1062">
            <v>40.78</v>
          </cell>
          <cell r="D1062">
            <v>50.87</v>
          </cell>
          <cell r="E1062">
            <v>28.24</v>
          </cell>
          <cell r="I1062">
            <v>38.137500000000003</v>
          </cell>
        </row>
        <row r="1063">
          <cell r="A1063">
            <v>41963</v>
          </cell>
          <cell r="B1063">
            <v>32.700000000000003</v>
          </cell>
          <cell r="C1063">
            <v>40.869999999999997</v>
          </cell>
          <cell r="D1063">
            <v>51.13</v>
          </cell>
          <cell r="E1063">
            <v>28.03</v>
          </cell>
          <cell r="I1063">
            <v>38.182499999999997</v>
          </cell>
        </row>
        <row r="1064">
          <cell r="A1064">
            <v>41964</v>
          </cell>
          <cell r="B1064">
            <v>32.65</v>
          </cell>
          <cell r="C1064">
            <v>40.869999999999997</v>
          </cell>
          <cell r="D1064">
            <v>51.13</v>
          </cell>
          <cell r="E1064">
            <v>28.05</v>
          </cell>
          <cell r="I1064">
            <v>38.175000000000004</v>
          </cell>
        </row>
        <row r="1065">
          <cell r="A1065">
            <v>41965</v>
          </cell>
          <cell r="B1065">
            <v>32.67</v>
          </cell>
          <cell r="C1065">
            <v>40.520000000000003</v>
          </cell>
          <cell r="D1065">
            <v>51.1</v>
          </cell>
          <cell r="E1065">
            <v>28.22</v>
          </cell>
          <cell r="I1065">
            <v>38.127499999999998</v>
          </cell>
        </row>
        <row r="1066">
          <cell r="A1066">
            <v>41966</v>
          </cell>
          <cell r="B1066">
            <v>32.67</v>
          </cell>
          <cell r="C1066">
            <v>40.520000000000003</v>
          </cell>
          <cell r="D1066">
            <v>51.1</v>
          </cell>
          <cell r="E1066">
            <v>28.22</v>
          </cell>
          <cell r="I1066">
            <v>38.127499999999998</v>
          </cell>
        </row>
        <row r="1067">
          <cell r="A1067">
            <v>41967</v>
          </cell>
          <cell r="B1067">
            <v>32.619999999999997</v>
          </cell>
          <cell r="C1067">
            <v>40.29</v>
          </cell>
          <cell r="D1067">
            <v>50.94</v>
          </cell>
          <cell r="E1067">
            <v>28.19</v>
          </cell>
          <cell r="I1067">
            <v>38.01</v>
          </cell>
        </row>
        <row r="1068">
          <cell r="A1068">
            <v>41968</v>
          </cell>
          <cell r="B1068">
            <v>32.69</v>
          </cell>
          <cell r="C1068">
            <v>40.53</v>
          </cell>
          <cell r="D1068">
            <v>51.18</v>
          </cell>
          <cell r="E1068">
            <v>28.02</v>
          </cell>
          <cell r="I1068">
            <v>38.105000000000004</v>
          </cell>
        </row>
        <row r="1069">
          <cell r="A1069">
            <v>41969</v>
          </cell>
          <cell r="B1069">
            <v>32.619999999999997</v>
          </cell>
          <cell r="C1069">
            <v>40.6</v>
          </cell>
          <cell r="D1069">
            <v>51.15</v>
          </cell>
          <cell r="E1069">
            <v>27.75</v>
          </cell>
          <cell r="I1069">
            <v>38.03</v>
          </cell>
        </row>
        <row r="1070">
          <cell r="A1070">
            <v>41970</v>
          </cell>
          <cell r="B1070">
            <v>32.619999999999997</v>
          </cell>
          <cell r="C1070">
            <v>40.65</v>
          </cell>
          <cell r="D1070">
            <v>51.38</v>
          </cell>
          <cell r="E1070">
            <v>27.77</v>
          </cell>
          <cell r="I1070">
            <v>38.105000000000004</v>
          </cell>
        </row>
        <row r="1071">
          <cell r="A1071">
            <v>41971</v>
          </cell>
          <cell r="B1071">
            <v>32.67</v>
          </cell>
          <cell r="C1071">
            <v>40.57</v>
          </cell>
          <cell r="D1071">
            <v>51.21</v>
          </cell>
          <cell r="E1071">
            <v>27.66</v>
          </cell>
          <cell r="I1071">
            <v>38.027500000000003</v>
          </cell>
        </row>
        <row r="1072">
          <cell r="A1072">
            <v>41972</v>
          </cell>
          <cell r="B1072">
            <v>32.700000000000003</v>
          </cell>
          <cell r="C1072">
            <v>40.56</v>
          </cell>
          <cell r="D1072">
            <v>51.23</v>
          </cell>
          <cell r="E1072">
            <v>27.64</v>
          </cell>
          <cell r="I1072">
            <v>38.032499999999999</v>
          </cell>
        </row>
        <row r="1073">
          <cell r="A1073">
            <v>41973</v>
          </cell>
          <cell r="B1073">
            <v>32.700000000000003</v>
          </cell>
          <cell r="C1073">
            <v>40.56</v>
          </cell>
          <cell r="D1073">
            <v>51.23</v>
          </cell>
          <cell r="E1073">
            <v>27.64</v>
          </cell>
          <cell r="I1073">
            <v>38.032499999999999</v>
          </cell>
        </row>
        <row r="1074">
          <cell r="A1074">
            <v>41974</v>
          </cell>
          <cell r="B1074">
            <v>32.78</v>
          </cell>
          <cell r="C1074">
            <v>40.65</v>
          </cell>
          <cell r="D1074">
            <v>51.06</v>
          </cell>
          <cell r="E1074">
            <v>27.51</v>
          </cell>
          <cell r="I1074">
            <v>38</v>
          </cell>
        </row>
        <row r="1075">
          <cell r="A1075">
            <v>41975</v>
          </cell>
          <cell r="B1075">
            <v>32.64</v>
          </cell>
          <cell r="C1075">
            <v>40.58</v>
          </cell>
          <cell r="D1075">
            <v>51.23</v>
          </cell>
          <cell r="E1075">
            <v>27.55</v>
          </cell>
          <cell r="I1075">
            <v>38</v>
          </cell>
        </row>
        <row r="1076">
          <cell r="A1076">
            <v>41976</v>
          </cell>
          <cell r="B1076">
            <v>32.75</v>
          </cell>
          <cell r="C1076">
            <v>40.44</v>
          </cell>
          <cell r="D1076">
            <v>51.11</v>
          </cell>
          <cell r="E1076">
            <v>27.39</v>
          </cell>
          <cell r="I1076">
            <v>37.922499999999999</v>
          </cell>
        </row>
        <row r="1077">
          <cell r="A1077">
            <v>41977</v>
          </cell>
          <cell r="B1077">
            <v>32.74</v>
          </cell>
          <cell r="C1077">
            <v>40.19</v>
          </cell>
          <cell r="D1077">
            <v>51.27</v>
          </cell>
          <cell r="E1077">
            <v>27.39</v>
          </cell>
          <cell r="I1077">
            <v>37.897500000000008</v>
          </cell>
        </row>
        <row r="1078">
          <cell r="A1078">
            <v>41978</v>
          </cell>
          <cell r="B1078">
            <v>32.75</v>
          </cell>
          <cell r="C1078">
            <v>40.200000000000003</v>
          </cell>
          <cell r="D1078">
            <v>51.27</v>
          </cell>
          <cell r="E1078">
            <v>27.28</v>
          </cell>
          <cell r="I1078">
            <v>37.875</v>
          </cell>
        </row>
        <row r="1079">
          <cell r="A1079">
            <v>41979</v>
          </cell>
          <cell r="B1079">
            <v>32.75</v>
          </cell>
          <cell r="C1079">
            <v>40.200000000000003</v>
          </cell>
          <cell r="D1079">
            <v>51.27</v>
          </cell>
          <cell r="E1079">
            <v>27.28</v>
          </cell>
          <cell r="I1079">
            <v>37.875</v>
          </cell>
        </row>
        <row r="1080">
          <cell r="A1080">
            <v>41980</v>
          </cell>
          <cell r="B1080">
            <v>32.75</v>
          </cell>
          <cell r="C1080">
            <v>40.200000000000003</v>
          </cell>
          <cell r="D1080">
            <v>51.27</v>
          </cell>
          <cell r="E1080">
            <v>27.28</v>
          </cell>
          <cell r="I1080">
            <v>37.875</v>
          </cell>
        </row>
        <row r="1081">
          <cell r="A1081">
            <v>41981</v>
          </cell>
          <cell r="B1081">
            <v>32.950000000000003</v>
          </cell>
          <cell r="C1081">
            <v>40.380000000000003</v>
          </cell>
          <cell r="D1081">
            <v>51.19</v>
          </cell>
          <cell r="E1081">
            <v>27.26</v>
          </cell>
          <cell r="I1081">
            <v>37.945</v>
          </cell>
        </row>
        <row r="1082">
          <cell r="A1082">
            <v>41982</v>
          </cell>
          <cell r="B1082">
            <v>32.89</v>
          </cell>
          <cell r="C1082">
            <v>40.36</v>
          </cell>
          <cell r="D1082">
            <v>51.31</v>
          </cell>
          <cell r="E1082">
            <v>27.08</v>
          </cell>
          <cell r="I1082">
            <v>37.909999999999997</v>
          </cell>
        </row>
        <row r="1083">
          <cell r="A1083">
            <v>41983</v>
          </cell>
          <cell r="B1083">
            <v>32.81</v>
          </cell>
          <cell r="C1083">
            <v>40.04</v>
          </cell>
          <cell r="D1083">
            <v>51.33</v>
          </cell>
          <cell r="E1083">
            <v>26.96</v>
          </cell>
          <cell r="I1083">
            <v>37.784999999999997</v>
          </cell>
        </row>
        <row r="1084">
          <cell r="A1084">
            <v>41984</v>
          </cell>
          <cell r="B1084">
            <v>32.65</v>
          </cell>
          <cell r="C1084">
            <v>40.6</v>
          </cell>
          <cell r="D1084">
            <v>51.26</v>
          </cell>
          <cell r="E1084">
            <v>27.16</v>
          </cell>
          <cell r="I1084">
            <v>37.917499999999997</v>
          </cell>
        </row>
        <row r="1085">
          <cell r="A1085">
            <v>41985</v>
          </cell>
          <cell r="B1085">
            <v>32.67</v>
          </cell>
          <cell r="C1085">
            <v>40.39</v>
          </cell>
          <cell r="D1085">
            <v>51.24</v>
          </cell>
          <cell r="E1085">
            <v>26.84</v>
          </cell>
          <cell r="I1085">
            <v>37.785000000000004</v>
          </cell>
        </row>
        <row r="1086">
          <cell r="A1086">
            <v>41986</v>
          </cell>
          <cell r="B1086">
            <v>32.659999999999997</v>
          </cell>
          <cell r="C1086">
            <v>40.479999999999997</v>
          </cell>
          <cell r="D1086">
            <v>51.21</v>
          </cell>
          <cell r="E1086">
            <v>26.86</v>
          </cell>
          <cell r="I1086">
            <v>37.802499999999995</v>
          </cell>
        </row>
        <row r="1087">
          <cell r="A1087">
            <v>41987</v>
          </cell>
          <cell r="B1087">
            <v>32.659999999999997</v>
          </cell>
          <cell r="C1087">
            <v>40.479999999999997</v>
          </cell>
          <cell r="D1087">
            <v>51.21</v>
          </cell>
          <cell r="E1087">
            <v>26.86</v>
          </cell>
          <cell r="I1087">
            <v>37.802499999999995</v>
          </cell>
        </row>
        <row r="1088">
          <cell r="A1088">
            <v>41988</v>
          </cell>
          <cell r="B1088">
            <v>32.67</v>
          </cell>
          <cell r="C1088">
            <v>40.549999999999997</v>
          </cell>
          <cell r="D1088">
            <v>51.2</v>
          </cell>
          <cell r="E1088">
            <v>26.7</v>
          </cell>
          <cell r="I1088">
            <v>37.78</v>
          </cell>
        </row>
        <row r="1089">
          <cell r="A1089">
            <v>41989</v>
          </cell>
          <cell r="B1089">
            <v>32.869999999999997</v>
          </cell>
          <cell r="C1089">
            <v>40.81</v>
          </cell>
          <cell r="D1089">
            <v>51.31</v>
          </cell>
          <cell r="E1089">
            <v>26.89</v>
          </cell>
          <cell r="I1089">
            <v>37.97</v>
          </cell>
        </row>
        <row r="1090">
          <cell r="A1090">
            <v>41990</v>
          </cell>
          <cell r="B1090">
            <v>32.869999999999997</v>
          </cell>
          <cell r="C1090">
            <v>41</v>
          </cell>
          <cell r="D1090">
            <v>51.61</v>
          </cell>
          <cell r="E1090">
            <v>26.91</v>
          </cell>
          <cell r="I1090">
            <v>38.097500000000004</v>
          </cell>
        </row>
        <row r="1091">
          <cell r="A1091">
            <v>41991</v>
          </cell>
          <cell r="B1091">
            <v>32.81</v>
          </cell>
          <cell r="C1091">
            <v>40.4</v>
          </cell>
          <cell r="D1091">
            <v>51.02</v>
          </cell>
          <cell r="E1091">
            <v>26.55</v>
          </cell>
          <cell r="I1091">
            <v>37.695000000000007</v>
          </cell>
        </row>
        <row r="1092">
          <cell r="A1092">
            <v>41992</v>
          </cell>
          <cell r="B1092">
            <v>32.72</v>
          </cell>
          <cell r="C1092">
            <v>40.07</v>
          </cell>
          <cell r="D1092">
            <v>51.09</v>
          </cell>
          <cell r="E1092">
            <v>26.59</v>
          </cell>
          <cell r="I1092">
            <v>37.6175</v>
          </cell>
        </row>
        <row r="1093">
          <cell r="A1093">
            <v>41993</v>
          </cell>
          <cell r="B1093">
            <v>32.729999999999997</v>
          </cell>
          <cell r="C1093">
            <v>40.11</v>
          </cell>
          <cell r="D1093">
            <v>51.15</v>
          </cell>
          <cell r="E1093">
            <v>26.59</v>
          </cell>
          <cell r="I1093">
            <v>37.645000000000003</v>
          </cell>
        </row>
        <row r="1094">
          <cell r="A1094">
            <v>41994</v>
          </cell>
          <cell r="B1094">
            <v>32.729999999999997</v>
          </cell>
          <cell r="C1094">
            <v>40.11</v>
          </cell>
          <cell r="D1094">
            <v>51.15</v>
          </cell>
          <cell r="E1094">
            <v>26.59</v>
          </cell>
          <cell r="I1094">
            <v>37.645000000000003</v>
          </cell>
        </row>
        <row r="1095">
          <cell r="A1095">
            <v>41995</v>
          </cell>
          <cell r="B1095">
            <v>32.71</v>
          </cell>
          <cell r="C1095">
            <v>39.9</v>
          </cell>
          <cell r="D1095">
            <v>50.98</v>
          </cell>
          <cell r="E1095">
            <v>26.49</v>
          </cell>
          <cell r="I1095">
            <v>37.520000000000003</v>
          </cell>
        </row>
        <row r="1096">
          <cell r="A1096">
            <v>41996</v>
          </cell>
          <cell r="B1096">
            <v>32.770000000000003</v>
          </cell>
          <cell r="C1096">
            <v>39.97</v>
          </cell>
          <cell r="D1096">
            <v>50.94</v>
          </cell>
          <cell r="E1096">
            <v>26.5</v>
          </cell>
          <cell r="I1096">
            <v>37.545000000000002</v>
          </cell>
        </row>
        <row r="1097">
          <cell r="A1097">
            <v>41997</v>
          </cell>
          <cell r="B1097">
            <v>32.75</v>
          </cell>
          <cell r="C1097">
            <v>39.78</v>
          </cell>
          <cell r="D1097">
            <v>50.72</v>
          </cell>
          <cell r="E1097">
            <v>26.48</v>
          </cell>
          <cell r="I1097">
            <v>37.432499999999997</v>
          </cell>
        </row>
        <row r="1098">
          <cell r="A1098">
            <v>41998</v>
          </cell>
          <cell r="B1098">
            <v>32.75</v>
          </cell>
          <cell r="C1098">
            <v>39.81</v>
          </cell>
          <cell r="D1098">
            <v>50.85</v>
          </cell>
          <cell r="E1098">
            <v>26.45</v>
          </cell>
          <cell r="I1098">
            <v>37.464999999999996</v>
          </cell>
        </row>
        <row r="1099">
          <cell r="A1099">
            <v>41999</v>
          </cell>
          <cell r="B1099">
            <v>32.74</v>
          </cell>
          <cell r="C1099">
            <v>39.9</v>
          </cell>
          <cell r="D1099">
            <v>50.86</v>
          </cell>
          <cell r="E1099">
            <v>26.46</v>
          </cell>
          <cell r="I1099">
            <v>37.49</v>
          </cell>
        </row>
        <row r="1100">
          <cell r="A1100">
            <v>42000</v>
          </cell>
          <cell r="B1100">
            <v>32.82</v>
          </cell>
          <cell r="C1100">
            <v>39.909999999999997</v>
          </cell>
          <cell r="D1100">
            <v>50.96</v>
          </cell>
          <cell r="E1100">
            <v>26.5</v>
          </cell>
          <cell r="I1100">
            <v>37.547499999999999</v>
          </cell>
        </row>
        <row r="1101">
          <cell r="A1101">
            <v>42001</v>
          </cell>
          <cell r="B1101">
            <v>32.82</v>
          </cell>
          <cell r="C1101">
            <v>39.909999999999997</v>
          </cell>
          <cell r="D1101">
            <v>50.96</v>
          </cell>
          <cell r="E1101">
            <v>26.5</v>
          </cell>
          <cell r="I1101">
            <v>37.547499999999999</v>
          </cell>
        </row>
        <row r="1102">
          <cell r="A1102">
            <v>42002</v>
          </cell>
          <cell r="B1102">
            <v>32.82</v>
          </cell>
          <cell r="C1102">
            <v>39.909999999999997</v>
          </cell>
          <cell r="D1102">
            <v>50.96</v>
          </cell>
          <cell r="E1102">
            <v>26.5</v>
          </cell>
          <cell r="I1102">
            <v>37.547499999999999</v>
          </cell>
        </row>
        <row r="1103">
          <cell r="A1103">
            <v>42003</v>
          </cell>
          <cell r="B1103">
            <v>32.82</v>
          </cell>
          <cell r="C1103">
            <v>39.909999999999997</v>
          </cell>
          <cell r="D1103">
            <v>50.96</v>
          </cell>
          <cell r="E1103">
            <v>26.5</v>
          </cell>
          <cell r="I1103">
            <v>37.547499999999999</v>
          </cell>
        </row>
        <row r="1104">
          <cell r="A1104">
            <v>42004</v>
          </cell>
          <cell r="B1104">
            <v>32.82</v>
          </cell>
          <cell r="C1104">
            <v>39.909999999999997</v>
          </cell>
          <cell r="D1104">
            <v>50.96</v>
          </cell>
          <cell r="E1104">
            <v>26.5</v>
          </cell>
          <cell r="I1104">
            <v>37.547499999999999</v>
          </cell>
        </row>
        <row r="1105">
          <cell r="A1105">
            <v>42005</v>
          </cell>
          <cell r="B1105">
            <v>32.82</v>
          </cell>
          <cell r="C1105">
            <v>39.909999999999997</v>
          </cell>
          <cell r="D1105">
            <v>50.96</v>
          </cell>
          <cell r="E1105">
            <v>26.5</v>
          </cell>
          <cell r="I1105">
            <v>37.547499999999999</v>
          </cell>
        </row>
        <row r="1106">
          <cell r="A1106">
            <v>42006</v>
          </cell>
          <cell r="B1106">
            <v>32.79</v>
          </cell>
          <cell r="C1106">
            <v>39.81</v>
          </cell>
          <cell r="D1106">
            <v>50.84</v>
          </cell>
          <cell r="E1106">
            <v>26.61</v>
          </cell>
          <cell r="I1106">
            <v>37.512500000000003</v>
          </cell>
        </row>
        <row r="1107">
          <cell r="A1107">
            <v>42007</v>
          </cell>
          <cell r="B1107">
            <v>32.79</v>
          </cell>
          <cell r="C1107">
            <v>39.81</v>
          </cell>
          <cell r="D1107">
            <v>50.84</v>
          </cell>
          <cell r="E1107">
            <v>26.61</v>
          </cell>
          <cell r="I1107">
            <v>37.512500000000003</v>
          </cell>
        </row>
        <row r="1108">
          <cell r="A1108">
            <v>42008</v>
          </cell>
          <cell r="B1108">
            <v>32.79</v>
          </cell>
          <cell r="C1108">
            <v>39.81</v>
          </cell>
          <cell r="D1108">
            <v>50.84</v>
          </cell>
          <cell r="E1108">
            <v>26.61</v>
          </cell>
          <cell r="I1108">
            <v>37.512500000000003</v>
          </cell>
        </row>
        <row r="1109">
          <cell r="A1109">
            <v>42009</v>
          </cell>
          <cell r="B1109">
            <v>32.85</v>
          </cell>
          <cell r="C1109">
            <v>39.200000000000003</v>
          </cell>
          <cell r="D1109">
            <v>50.18</v>
          </cell>
          <cell r="E1109">
            <v>26.45</v>
          </cell>
          <cell r="I1109">
            <v>37.17</v>
          </cell>
        </row>
        <row r="1110">
          <cell r="A1110">
            <v>42010</v>
          </cell>
          <cell r="B1110">
            <v>32.83</v>
          </cell>
          <cell r="C1110">
            <v>39.090000000000003</v>
          </cell>
          <cell r="D1110">
            <v>49.99</v>
          </cell>
          <cell r="E1110">
            <v>26.5</v>
          </cell>
          <cell r="I1110">
            <v>37.102499999999999</v>
          </cell>
        </row>
        <row r="1111">
          <cell r="A1111">
            <v>42011</v>
          </cell>
          <cell r="B1111">
            <v>32.770000000000003</v>
          </cell>
          <cell r="C1111">
            <v>38.79</v>
          </cell>
          <cell r="D1111">
            <v>49.5</v>
          </cell>
          <cell r="E1111">
            <v>26.3</v>
          </cell>
          <cell r="I1111">
            <v>36.840000000000003</v>
          </cell>
        </row>
        <row r="1112">
          <cell r="A1112">
            <v>42012</v>
          </cell>
          <cell r="B1112">
            <v>32.729999999999997</v>
          </cell>
          <cell r="C1112">
            <v>38.64</v>
          </cell>
          <cell r="D1112">
            <v>49.34</v>
          </cell>
          <cell r="E1112">
            <v>26.4</v>
          </cell>
          <cell r="I1112">
            <v>36.777500000000003</v>
          </cell>
        </row>
        <row r="1113">
          <cell r="A1113">
            <v>42013</v>
          </cell>
          <cell r="B1113">
            <v>32.700000000000003</v>
          </cell>
          <cell r="C1113">
            <v>38.49</v>
          </cell>
          <cell r="D1113">
            <v>49.27</v>
          </cell>
          <cell r="E1113">
            <v>26.46</v>
          </cell>
          <cell r="I1113">
            <v>36.730000000000004</v>
          </cell>
        </row>
        <row r="1114">
          <cell r="A1114">
            <v>42014</v>
          </cell>
          <cell r="B1114">
            <v>32.76</v>
          </cell>
          <cell r="C1114">
            <v>38.5</v>
          </cell>
          <cell r="D1114">
            <v>49.35</v>
          </cell>
          <cell r="E1114">
            <v>26.46</v>
          </cell>
          <cell r="I1114">
            <v>36.767499999999998</v>
          </cell>
        </row>
        <row r="1115">
          <cell r="A1115">
            <v>42015</v>
          </cell>
          <cell r="B1115">
            <v>32.76</v>
          </cell>
          <cell r="C1115">
            <v>38.5</v>
          </cell>
          <cell r="D1115">
            <v>49.35</v>
          </cell>
          <cell r="E1115">
            <v>26.46</v>
          </cell>
          <cell r="I1115">
            <v>36.767499999999998</v>
          </cell>
        </row>
        <row r="1116">
          <cell r="A1116">
            <v>42016</v>
          </cell>
          <cell r="B1116">
            <v>32.700000000000003</v>
          </cell>
          <cell r="C1116">
            <v>38.71</v>
          </cell>
          <cell r="D1116">
            <v>49.49</v>
          </cell>
          <cell r="E1116">
            <v>26.79</v>
          </cell>
          <cell r="I1116">
            <v>36.922499999999999</v>
          </cell>
        </row>
        <row r="1117">
          <cell r="A1117">
            <v>42017</v>
          </cell>
          <cell r="B1117">
            <v>32.71</v>
          </cell>
          <cell r="C1117">
            <v>38.65</v>
          </cell>
          <cell r="D1117">
            <v>49.53</v>
          </cell>
          <cell r="E1117">
            <v>26.58</v>
          </cell>
          <cell r="I1117">
            <v>36.8675</v>
          </cell>
        </row>
        <row r="1118">
          <cell r="A1118">
            <v>42018</v>
          </cell>
          <cell r="B1118">
            <v>32.659999999999997</v>
          </cell>
          <cell r="C1118">
            <v>38.33</v>
          </cell>
          <cell r="D1118">
            <v>49.42</v>
          </cell>
          <cell r="E1118">
            <v>26.56</v>
          </cell>
          <cell r="I1118">
            <v>36.7425</v>
          </cell>
        </row>
        <row r="1119">
          <cell r="A1119">
            <v>42019</v>
          </cell>
          <cell r="B1119">
            <v>32.61</v>
          </cell>
          <cell r="C1119">
            <v>38.29</v>
          </cell>
          <cell r="D1119">
            <v>49.59</v>
          </cell>
          <cell r="E1119">
            <v>26.65</v>
          </cell>
          <cell r="I1119">
            <v>36.785000000000004</v>
          </cell>
        </row>
        <row r="1120">
          <cell r="A1120">
            <v>42020</v>
          </cell>
          <cell r="B1120">
            <v>32.520000000000003</v>
          </cell>
          <cell r="C1120">
            <v>37.69</v>
          </cell>
          <cell r="D1120">
            <v>49.25</v>
          </cell>
          <cell r="E1120">
            <v>26.64</v>
          </cell>
          <cell r="I1120">
            <v>36.525000000000006</v>
          </cell>
        </row>
        <row r="1121">
          <cell r="A1121">
            <v>42021</v>
          </cell>
          <cell r="B1121">
            <v>32.53</v>
          </cell>
          <cell r="C1121">
            <v>37.71</v>
          </cell>
          <cell r="D1121">
            <v>49.41</v>
          </cell>
          <cell r="E1121">
            <v>26.56</v>
          </cell>
          <cell r="I1121">
            <v>36.552500000000002</v>
          </cell>
        </row>
        <row r="1122">
          <cell r="A1122">
            <v>42022</v>
          </cell>
          <cell r="B1122">
            <v>32.53</v>
          </cell>
          <cell r="C1122">
            <v>37.71</v>
          </cell>
          <cell r="D1122">
            <v>49.41</v>
          </cell>
          <cell r="E1122">
            <v>26.56</v>
          </cell>
          <cell r="I1122">
            <v>36.552500000000002</v>
          </cell>
        </row>
        <row r="1123">
          <cell r="A1123">
            <v>42023</v>
          </cell>
          <cell r="B1123">
            <v>32.42</v>
          </cell>
          <cell r="C1123">
            <v>37.380000000000003</v>
          </cell>
          <cell r="D1123">
            <v>48.97</v>
          </cell>
          <cell r="E1123">
            <v>26.54</v>
          </cell>
          <cell r="I1123">
            <v>36.327500000000001</v>
          </cell>
        </row>
        <row r="1124">
          <cell r="A1124">
            <v>42024</v>
          </cell>
          <cell r="B1124">
            <v>32.549999999999997</v>
          </cell>
          <cell r="C1124">
            <v>37.58</v>
          </cell>
          <cell r="D1124">
            <v>48.93</v>
          </cell>
          <cell r="E1124">
            <v>26.47</v>
          </cell>
          <cell r="I1124">
            <v>36.3825</v>
          </cell>
        </row>
        <row r="1125">
          <cell r="A1125">
            <v>42025</v>
          </cell>
          <cell r="B1125">
            <v>32.6</v>
          </cell>
          <cell r="C1125">
            <v>37.56</v>
          </cell>
          <cell r="D1125">
            <v>49.26</v>
          </cell>
          <cell r="E1125">
            <v>26.51</v>
          </cell>
          <cell r="I1125">
            <v>36.482499999999995</v>
          </cell>
        </row>
        <row r="1126">
          <cell r="A1126">
            <v>42026</v>
          </cell>
          <cell r="B1126">
            <v>32.4</v>
          </cell>
          <cell r="C1126">
            <v>37.5</v>
          </cell>
          <cell r="D1126">
            <v>48.99</v>
          </cell>
          <cell r="E1126">
            <v>26.09</v>
          </cell>
          <cell r="I1126">
            <v>36.245000000000005</v>
          </cell>
        </row>
        <row r="1127">
          <cell r="A1127">
            <v>42027</v>
          </cell>
          <cell r="B1127">
            <v>32.43</v>
          </cell>
          <cell r="C1127">
            <v>36.74</v>
          </cell>
          <cell r="D1127">
            <v>48.6</v>
          </cell>
          <cell r="E1127">
            <v>25.92</v>
          </cell>
          <cell r="I1127">
            <v>35.922499999999999</v>
          </cell>
        </row>
        <row r="1128">
          <cell r="A1128">
            <v>42028</v>
          </cell>
          <cell r="B1128">
            <v>32.49</v>
          </cell>
          <cell r="C1128">
            <v>36.380000000000003</v>
          </cell>
          <cell r="D1128">
            <v>48.56</v>
          </cell>
          <cell r="E1128">
            <v>25.71</v>
          </cell>
          <cell r="I1128">
            <v>35.785000000000004</v>
          </cell>
        </row>
        <row r="1129">
          <cell r="A1129">
            <v>42029</v>
          </cell>
          <cell r="B1129">
            <v>32.49</v>
          </cell>
          <cell r="C1129">
            <v>36.380000000000003</v>
          </cell>
          <cell r="D1129">
            <v>48.56</v>
          </cell>
          <cell r="E1129">
            <v>25.71</v>
          </cell>
          <cell r="I1129">
            <v>35.785000000000004</v>
          </cell>
        </row>
        <row r="1130">
          <cell r="A1130">
            <v>42030</v>
          </cell>
          <cell r="B1130">
            <v>32.42</v>
          </cell>
          <cell r="C1130">
            <v>36.119999999999997</v>
          </cell>
          <cell r="D1130">
            <v>48.52</v>
          </cell>
          <cell r="E1130">
            <v>25.49</v>
          </cell>
          <cell r="I1130">
            <v>35.637500000000003</v>
          </cell>
        </row>
        <row r="1131">
          <cell r="A1131">
            <v>42031</v>
          </cell>
          <cell r="B1131">
            <v>32.43</v>
          </cell>
          <cell r="C1131">
            <v>36.340000000000003</v>
          </cell>
          <cell r="D1131">
            <v>48.83</v>
          </cell>
          <cell r="E1131">
            <v>25.55</v>
          </cell>
          <cell r="I1131">
            <v>35.787500000000001</v>
          </cell>
        </row>
        <row r="1132">
          <cell r="A1132">
            <v>42032</v>
          </cell>
          <cell r="B1132">
            <v>32.46</v>
          </cell>
          <cell r="C1132">
            <v>36.68</v>
          </cell>
          <cell r="D1132">
            <v>49.1</v>
          </cell>
          <cell r="E1132">
            <v>25.81</v>
          </cell>
          <cell r="I1132">
            <v>36.012500000000003</v>
          </cell>
        </row>
        <row r="1133">
          <cell r="A1133">
            <v>42033</v>
          </cell>
          <cell r="B1133">
            <v>32.450000000000003</v>
          </cell>
          <cell r="C1133">
            <v>36.51</v>
          </cell>
          <cell r="D1133">
            <v>49.04</v>
          </cell>
          <cell r="E1133">
            <v>25.48</v>
          </cell>
          <cell r="I1133">
            <v>35.869999999999997</v>
          </cell>
        </row>
        <row r="1134">
          <cell r="A1134">
            <v>42034</v>
          </cell>
          <cell r="B1134">
            <v>32.6</v>
          </cell>
          <cell r="C1134">
            <v>36.82</v>
          </cell>
          <cell r="D1134">
            <v>49.03</v>
          </cell>
          <cell r="E1134">
            <v>25.24</v>
          </cell>
          <cell r="I1134">
            <v>35.922499999999999</v>
          </cell>
        </row>
        <row r="1135">
          <cell r="A1135">
            <v>42035</v>
          </cell>
          <cell r="B1135">
            <v>32.61</v>
          </cell>
          <cell r="C1135">
            <v>36.770000000000003</v>
          </cell>
          <cell r="D1135">
            <v>49.08</v>
          </cell>
          <cell r="E1135">
            <v>25.16</v>
          </cell>
          <cell r="I1135">
            <v>35.905000000000001</v>
          </cell>
        </row>
        <row r="1136">
          <cell r="A1136">
            <v>42036</v>
          </cell>
          <cell r="B1136">
            <v>32.61</v>
          </cell>
          <cell r="C1136">
            <v>36.770000000000003</v>
          </cell>
          <cell r="D1136">
            <v>49.08</v>
          </cell>
          <cell r="E1136">
            <v>25.16</v>
          </cell>
          <cell r="I1136">
            <v>35.905000000000001</v>
          </cell>
        </row>
        <row r="1137">
          <cell r="A1137">
            <v>42037</v>
          </cell>
          <cell r="B1137">
            <v>32.54</v>
          </cell>
          <cell r="C1137">
            <v>36.69</v>
          </cell>
          <cell r="D1137">
            <v>48.96</v>
          </cell>
          <cell r="E1137">
            <v>25.19</v>
          </cell>
          <cell r="I1137">
            <v>35.844999999999999</v>
          </cell>
        </row>
        <row r="1138">
          <cell r="A1138">
            <v>42038</v>
          </cell>
          <cell r="B1138">
            <v>32.4</v>
          </cell>
          <cell r="C1138">
            <v>36.630000000000003</v>
          </cell>
          <cell r="D1138">
            <v>48.59</v>
          </cell>
          <cell r="E1138">
            <v>25.17</v>
          </cell>
          <cell r="I1138">
            <v>35.697500000000005</v>
          </cell>
        </row>
        <row r="1139">
          <cell r="A1139">
            <v>42039</v>
          </cell>
          <cell r="B1139">
            <v>32.46</v>
          </cell>
          <cell r="C1139">
            <v>37.1</v>
          </cell>
          <cell r="D1139">
            <v>49.08</v>
          </cell>
          <cell r="E1139">
            <v>25.16</v>
          </cell>
          <cell r="I1139">
            <v>35.950000000000003</v>
          </cell>
        </row>
        <row r="1140">
          <cell r="A1140">
            <v>42040</v>
          </cell>
          <cell r="B1140">
            <v>32.47</v>
          </cell>
          <cell r="C1140">
            <v>36.69</v>
          </cell>
          <cell r="D1140">
            <v>49.18</v>
          </cell>
          <cell r="E1140">
            <v>25.07</v>
          </cell>
          <cell r="I1140">
            <v>35.852499999999999</v>
          </cell>
        </row>
        <row r="1141">
          <cell r="A1141">
            <v>42041</v>
          </cell>
          <cell r="B1141">
            <v>32.43</v>
          </cell>
          <cell r="C1141">
            <v>37.049999999999997</v>
          </cell>
          <cell r="D1141">
            <v>49.57</v>
          </cell>
          <cell r="E1141">
            <v>25.25</v>
          </cell>
          <cell r="I1141">
            <v>36.074999999999996</v>
          </cell>
        </row>
        <row r="1142">
          <cell r="A1142">
            <v>42042</v>
          </cell>
          <cell r="B1142">
            <v>32.4</v>
          </cell>
          <cell r="C1142">
            <v>37</v>
          </cell>
          <cell r="D1142">
            <v>49.54</v>
          </cell>
          <cell r="E1142">
            <v>25.25</v>
          </cell>
          <cell r="I1142">
            <v>36.047499999999999</v>
          </cell>
        </row>
        <row r="1143">
          <cell r="A1143">
            <v>42043</v>
          </cell>
          <cell r="B1143">
            <v>32.4</v>
          </cell>
          <cell r="C1143">
            <v>37</v>
          </cell>
          <cell r="D1143">
            <v>49.54</v>
          </cell>
          <cell r="E1143">
            <v>25.25</v>
          </cell>
          <cell r="I1143">
            <v>36.047499999999999</v>
          </cell>
        </row>
        <row r="1144">
          <cell r="A1144">
            <v>42044</v>
          </cell>
          <cell r="B1144">
            <v>32.49</v>
          </cell>
          <cell r="C1144">
            <v>36.68</v>
          </cell>
          <cell r="D1144">
            <v>49.44</v>
          </cell>
          <cell r="E1144">
            <v>25.07</v>
          </cell>
          <cell r="I1144">
            <v>35.92</v>
          </cell>
        </row>
        <row r="1145">
          <cell r="A1145">
            <v>42045</v>
          </cell>
          <cell r="B1145">
            <v>32.44</v>
          </cell>
          <cell r="C1145">
            <v>36.64</v>
          </cell>
          <cell r="D1145">
            <v>49.26</v>
          </cell>
          <cell r="E1145">
            <v>25.19</v>
          </cell>
          <cell r="I1145">
            <v>35.8825</v>
          </cell>
        </row>
        <row r="1146">
          <cell r="A1146">
            <v>42046</v>
          </cell>
          <cell r="B1146">
            <v>32.5</v>
          </cell>
          <cell r="C1146">
            <v>36.69</v>
          </cell>
          <cell r="D1146">
            <v>49.47</v>
          </cell>
          <cell r="E1146">
            <v>25.12</v>
          </cell>
          <cell r="I1146">
            <v>35.945</v>
          </cell>
        </row>
        <row r="1147">
          <cell r="A1147">
            <v>42047</v>
          </cell>
          <cell r="B1147">
            <v>32.520000000000003</v>
          </cell>
          <cell r="C1147">
            <v>36.67</v>
          </cell>
          <cell r="D1147">
            <v>49.42</v>
          </cell>
          <cell r="E1147">
            <v>24.75</v>
          </cell>
          <cell r="I1147">
            <v>35.840000000000003</v>
          </cell>
        </row>
        <row r="1148">
          <cell r="A1148">
            <v>42048</v>
          </cell>
          <cell r="B1148">
            <v>32.49</v>
          </cell>
          <cell r="C1148">
            <v>36.909999999999997</v>
          </cell>
          <cell r="D1148">
            <v>49.88</v>
          </cell>
          <cell r="E1148">
            <v>25.02</v>
          </cell>
          <cell r="I1148">
            <v>36.075000000000003</v>
          </cell>
        </row>
        <row r="1149">
          <cell r="A1149">
            <v>42049</v>
          </cell>
          <cell r="B1149">
            <v>32.479999999999997</v>
          </cell>
          <cell r="C1149">
            <v>36.9</v>
          </cell>
          <cell r="D1149">
            <v>49.84</v>
          </cell>
          <cell r="E1149">
            <v>24.94</v>
          </cell>
          <cell r="I1149">
            <v>36.04</v>
          </cell>
        </row>
        <row r="1150">
          <cell r="A1150">
            <v>42050</v>
          </cell>
          <cell r="B1150">
            <v>32.479999999999997</v>
          </cell>
          <cell r="C1150">
            <v>36.9</v>
          </cell>
          <cell r="D1150">
            <v>49.84</v>
          </cell>
          <cell r="E1150">
            <v>24.94</v>
          </cell>
          <cell r="I1150">
            <v>36.04</v>
          </cell>
        </row>
        <row r="1151">
          <cell r="A1151">
            <v>42051</v>
          </cell>
          <cell r="B1151">
            <v>32.46</v>
          </cell>
          <cell r="C1151">
            <v>36.909999999999997</v>
          </cell>
          <cell r="D1151">
            <v>49.91</v>
          </cell>
          <cell r="E1151">
            <v>25.11</v>
          </cell>
          <cell r="I1151">
            <v>36.097499999999997</v>
          </cell>
        </row>
        <row r="1152">
          <cell r="A1152">
            <v>42052</v>
          </cell>
          <cell r="B1152">
            <v>32.46</v>
          </cell>
          <cell r="C1152">
            <v>36.659999999999997</v>
          </cell>
          <cell r="D1152">
            <v>49.75</v>
          </cell>
          <cell r="E1152">
            <v>25.12</v>
          </cell>
          <cell r="I1152">
            <v>35.997500000000002</v>
          </cell>
        </row>
        <row r="1153">
          <cell r="A1153">
            <v>42053</v>
          </cell>
          <cell r="B1153">
            <v>32.450000000000003</v>
          </cell>
          <cell r="C1153">
            <v>36.880000000000003</v>
          </cell>
          <cell r="D1153">
            <v>49.68</v>
          </cell>
          <cell r="E1153">
            <v>25.21</v>
          </cell>
          <cell r="I1153">
            <v>36.055000000000007</v>
          </cell>
        </row>
        <row r="1154">
          <cell r="A1154">
            <v>42054</v>
          </cell>
          <cell r="B1154">
            <v>32.42</v>
          </cell>
          <cell r="C1154">
            <v>36.85</v>
          </cell>
          <cell r="D1154">
            <v>49.91</v>
          </cell>
          <cell r="E1154">
            <v>25.19</v>
          </cell>
          <cell r="I1154">
            <v>36.092500000000001</v>
          </cell>
        </row>
        <row r="1155">
          <cell r="A1155">
            <v>42055</v>
          </cell>
          <cell r="B1155">
            <v>32.42</v>
          </cell>
          <cell r="C1155">
            <v>36.729999999999997</v>
          </cell>
          <cell r="D1155">
            <v>49.9</v>
          </cell>
          <cell r="E1155">
            <v>25.13</v>
          </cell>
          <cell r="I1155">
            <v>36.045000000000002</v>
          </cell>
        </row>
        <row r="1156">
          <cell r="A1156">
            <v>42056</v>
          </cell>
          <cell r="B1156">
            <v>32.43</v>
          </cell>
          <cell r="C1156">
            <v>36.67</v>
          </cell>
          <cell r="D1156">
            <v>49.78</v>
          </cell>
          <cell r="E1156">
            <v>25.27</v>
          </cell>
          <cell r="I1156">
            <v>36.037500000000001</v>
          </cell>
        </row>
        <row r="1157">
          <cell r="A1157">
            <v>42057</v>
          </cell>
          <cell r="B1157">
            <v>32.43</v>
          </cell>
          <cell r="C1157">
            <v>36.67</v>
          </cell>
          <cell r="D1157">
            <v>49.78</v>
          </cell>
          <cell r="E1157">
            <v>25.27</v>
          </cell>
          <cell r="I1157">
            <v>36.037500000000001</v>
          </cell>
        </row>
        <row r="1158">
          <cell r="A1158">
            <v>42058</v>
          </cell>
          <cell r="B1158">
            <v>32.39</v>
          </cell>
          <cell r="C1158">
            <v>36.75</v>
          </cell>
          <cell r="D1158">
            <v>49.7</v>
          </cell>
          <cell r="E1158">
            <v>25.23</v>
          </cell>
          <cell r="I1158">
            <v>36.017499999999998</v>
          </cell>
        </row>
        <row r="1159">
          <cell r="A1159">
            <v>42059</v>
          </cell>
          <cell r="B1159">
            <v>32.42</v>
          </cell>
          <cell r="C1159">
            <v>36.630000000000003</v>
          </cell>
          <cell r="D1159">
            <v>49.98</v>
          </cell>
          <cell r="E1159">
            <v>25.16</v>
          </cell>
          <cell r="I1159">
            <v>36.047499999999999</v>
          </cell>
        </row>
        <row r="1160">
          <cell r="A1160">
            <v>42060</v>
          </cell>
          <cell r="B1160">
            <v>32.409999999999997</v>
          </cell>
          <cell r="C1160">
            <v>36.659999999999997</v>
          </cell>
          <cell r="D1160">
            <v>50.01</v>
          </cell>
          <cell r="E1160">
            <v>25.31</v>
          </cell>
          <cell r="I1160">
            <v>36.097499999999997</v>
          </cell>
        </row>
        <row r="1161">
          <cell r="A1161">
            <v>42061</v>
          </cell>
          <cell r="B1161">
            <v>32.39</v>
          </cell>
          <cell r="C1161">
            <v>36.700000000000003</v>
          </cell>
          <cell r="D1161">
            <v>50.18</v>
          </cell>
          <cell r="E1161">
            <v>25.28</v>
          </cell>
          <cell r="I1161">
            <v>36.137500000000003</v>
          </cell>
        </row>
        <row r="1162">
          <cell r="A1162">
            <v>42062</v>
          </cell>
          <cell r="B1162">
            <v>32.24</v>
          </cell>
          <cell r="C1162">
            <v>36.01</v>
          </cell>
          <cell r="D1162">
            <v>49.6</v>
          </cell>
          <cell r="E1162">
            <v>25</v>
          </cell>
          <cell r="I1162">
            <v>35.712499999999999</v>
          </cell>
        </row>
        <row r="1163">
          <cell r="A1163">
            <v>42063</v>
          </cell>
          <cell r="B1163">
            <v>32.200000000000003</v>
          </cell>
          <cell r="C1163">
            <v>36.020000000000003</v>
          </cell>
          <cell r="D1163">
            <v>49.51</v>
          </cell>
          <cell r="E1163">
            <v>25.02</v>
          </cell>
          <cell r="I1163">
            <v>35.6875</v>
          </cell>
        </row>
        <row r="1164">
          <cell r="A1164">
            <v>42064</v>
          </cell>
          <cell r="B1164">
            <v>32.200000000000003</v>
          </cell>
          <cell r="C1164">
            <v>36.020000000000003</v>
          </cell>
          <cell r="D1164">
            <v>49.51</v>
          </cell>
          <cell r="E1164">
            <v>25.02</v>
          </cell>
          <cell r="I1164">
            <v>35.6875</v>
          </cell>
        </row>
        <row r="1165">
          <cell r="A1165">
            <v>42065</v>
          </cell>
          <cell r="B1165">
            <v>32.229999999999997</v>
          </cell>
          <cell r="C1165">
            <v>35.9</v>
          </cell>
          <cell r="D1165">
            <v>49.56</v>
          </cell>
          <cell r="E1165">
            <v>24.95</v>
          </cell>
          <cell r="I1165">
            <v>35.659999999999997</v>
          </cell>
        </row>
        <row r="1166">
          <cell r="A1166">
            <v>42066</v>
          </cell>
          <cell r="B1166">
            <v>32.21</v>
          </cell>
          <cell r="C1166">
            <v>35.909999999999997</v>
          </cell>
          <cell r="D1166">
            <v>49.38</v>
          </cell>
          <cell r="E1166">
            <v>24.87</v>
          </cell>
          <cell r="I1166">
            <v>35.592500000000001</v>
          </cell>
        </row>
        <row r="1167">
          <cell r="A1167">
            <v>42067</v>
          </cell>
          <cell r="B1167">
            <v>32.22</v>
          </cell>
          <cell r="C1167">
            <v>35.97</v>
          </cell>
          <cell r="D1167">
            <v>49.44</v>
          </cell>
          <cell r="E1167">
            <v>25.03</v>
          </cell>
          <cell r="I1167">
            <v>35.664999999999999</v>
          </cell>
        </row>
        <row r="1168">
          <cell r="A1168">
            <v>42068</v>
          </cell>
          <cell r="B1168">
            <v>32.26</v>
          </cell>
          <cell r="C1168">
            <v>35.630000000000003</v>
          </cell>
          <cell r="D1168">
            <v>49.12</v>
          </cell>
          <cell r="E1168">
            <v>25.07</v>
          </cell>
          <cell r="I1168">
            <v>35.519999999999996</v>
          </cell>
        </row>
        <row r="1169">
          <cell r="A1169">
            <v>42069</v>
          </cell>
          <cell r="B1169">
            <v>32.29</v>
          </cell>
          <cell r="C1169">
            <v>35.47</v>
          </cell>
          <cell r="D1169">
            <v>49.1</v>
          </cell>
          <cell r="E1169">
            <v>25.02</v>
          </cell>
          <cell r="I1169">
            <v>35.47</v>
          </cell>
        </row>
        <row r="1170">
          <cell r="A1170">
            <v>42070</v>
          </cell>
          <cell r="B1170">
            <v>32.28</v>
          </cell>
          <cell r="C1170">
            <v>35.49</v>
          </cell>
          <cell r="D1170">
            <v>49.12</v>
          </cell>
          <cell r="E1170">
            <v>25.03</v>
          </cell>
          <cell r="I1170">
            <v>35.480000000000004</v>
          </cell>
        </row>
        <row r="1171">
          <cell r="A1171">
            <v>42071</v>
          </cell>
          <cell r="B1171">
            <v>32.28</v>
          </cell>
          <cell r="C1171">
            <v>35.49</v>
          </cell>
          <cell r="D1171">
            <v>49.12</v>
          </cell>
          <cell r="E1171">
            <v>25.03</v>
          </cell>
          <cell r="I1171">
            <v>35.480000000000004</v>
          </cell>
        </row>
        <row r="1172">
          <cell r="A1172">
            <v>42072</v>
          </cell>
          <cell r="B1172">
            <v>32.44</v>
          </cell>
          <cell r="C1172">
            <v>35.1</v>
          </cell>
          <cell r="D1172">
            <v>48.74</v>
          </cell>
          <cell r="E1172">
            <v>24.87</v>
          </cell>
          <cell r="I1172">
            <v>35.287500000000001</v>
          </cell>
        </row>
        <row r="1173">
          <cell r="A1173">
            <v>42073</v>
          </cell>
          <cell r="B1173">
            <v>32.450000000000003</v>
          </cell>
          <cell r="C1173">
            <v>35.049999999999997</v>
          </cell>
          <cell r="D1173">
            <v>48.87</v>
          </cell>
          <cell r="E1173">
            <v>24.75</v>
          </cell>
          <cell r="I1173">
            <v>35.28</v>
          </cell>
        </row>
        <row r="1174">
          <cell r="A1174">
            <v>42074</v>
          </cell>
          <cell r="B1174">
            <v>32.520000000000003</v>
          </cell>
          <cell r="C1174">
            <v>34.72</v>
          </cell>
          <cell r="D1174">
            <v>48.93</v>
          </cell>
          <cell r="E1174">
            <v>24.72</v>
          </cell>
          <cell r="I1174">
            <v>35.222500000000004</v>
          </cell>
        </row>
        <row r="1175">
          <cell r="A1175">
            <v>42075</v>
          </cell>
          <cell r="B1175">
            <v>32.75</v>
          </cell>
          <cell r="C1175">
            <v>34.44</v>
          </cell>
          <cell r="D1175">
            <v>48.8</v>
          </cell>
          <cell r="E1175">
            <v>24.77</v>
          </cell>
          <cell r="I1175">
            <v>35.19</v>
          </cell>
        </row>
        <row r="1176">
          <cell r="A1176">
            <v>42076</v>
          </cell>
          <cell r="B1176">
            <v>32.68</v>
          </cell>
          <cell r="C1176">
            <v>34.56</v>
          </cell>
          <cell r="D1176">
            <v>48.52</v>
          </cell>
          <cell r="E1176">
            <v>25.01</v>
          </cell>
          <cell r="I1176">
            <v>35.192500000000003</v>
          </cell>
        </row>
        <row r="1177">
          <cell r="A1177">
            <v>42077</v>
          </cell>
          <cell r="B1177">
            <v>32.79</v>
          </cell>
          <cell r="C1177">
            <v>34.54</v>
          </cell>
          <cell r="D1177">
            <v>48.39</v>
          </cell>
          <cell r="E1177">
            <v>24.71</v>
          </cell>
          <cell r="I1177">
            <v>35.107500000000002</v>
          </cell>
        </row>
        <row r="1178">
          <cell r="A1178">
            <v>42078</v>
          </cell>
          <cell r="B1178">
            <v>32.79</v>
          </cell>
          <cell r="C1178">
            <v>34.54</v>
          </cell>
          <cell r="D1178">
            <v>48.39</v>
          </cell>
          <cell r="E1178">
            <v>24.71</v>
          </cell>
          <cell r="I1178">
            <v>35.107500000000002</v>
          </cell>
        </row>
        <row r="1179">
          <cell r="A1179">
            <v>42079</v>
          </cell>
          <cell r="B1179">
            <v>32.770000000000003</v>
          </cell>
          <cell r="C1179">
            <v>34.36</v>
          </cell>
          <cell r="D1179">
            <v>48.26</v>
          </cell>
          <cell r="E1179">
            <v>24.91</v>
          </cell>
          <cell r="I1179">
            <v>35.074999999999996</v>
          </cell>
        </row>
        <row r="1180">
          <cell r="A1180">
            <v>42080</v>
          </cell>
          <cell r="B1180">
            <v>32.78</v>
          </cell>
          <cell r="C1180">
            <v>34.47</v>
          </cell>
          <cell r="D1180">
            <v>48.45</v>
          </cell>
          <cell r="E1180">
            <v>24.82</v>
          </cell>
          <cell r="I1180">
            <v>35.130000000000003</v>
          </cell>
        </row>
        <row r="1181">
          <cell r="A1181">
            <v>42081</v>
          </cell>
          <cell r="B1181">
            <v>32.76</v>
          </cell>
          <cell r="C1181">
            <v>34.64</v>
          </cell>
          <cell r="D1181">
            <v>48.26</v>
          </cell>
          <cell r="E1181">
            <v>24.82</v>
          </cell>
          <cell r="I1181">
            <v>35.119999999999997</v>
          </cell>
        </row>
        <row r="1182">
          <cell r="A1182">
            <v>42082</v>
          </cell>
          <cell r="B1182">
            <v>32.590000000000003</v>
          </cell>
          <cell r="C1182">
            <v>35.229999999999997</v>
          </cell>
          <cell r="D1182">
            <v>48.61</v>
          </cell>
          <cell r="E1182">
            <v>25.15</v>
          </cell>
          <cell r="I1182">
            <v>35.394999999999996</v>
          </cell>
        </row>
        <row r="1183">
          <cell r="A1183">
            <v>42083</v>
          </cell>
          <cell r="B1183">
            <v>32.6</v>
          </cell>
          <cell r="C1183">
            <v>34.67</v>
          </cell>
          <cell r="D1183">
            <v>48</v>
          </cell>
          <cell r="E1183">
            <v>24.86</v>
          </cell>
          <cell r="I1183">
            <v>35.032499999999999</v>
          </cell>
        </row>
        <row r="1184">
          <cell r="A1184">
            <v>42084</v>
          </cell>
          <cell r="B1184">
            <v>32.619999999999997</v>
          </cell>
          <cell r="C1184">
            <v>34.950000000000003</v>
          </cell>
          <cell r="D1184">
            <v>48.3</v>
          </cell>
          <cell r="E1184">
            <v>24.89</v>
          </cell>
          <cell r="I1184">
            <v>35.19</v>
          </cell>
        </row>
        <row r="1185">
          <cell r="A1185">
            <v>42085</v>
          </cell>
          <cell r="B1185">
            <v>32.619999999999997</v>
          </cell>
          <cell r="C1185">
            <v>34.950000000000003</v>
          </cell>
          <cell r="D1185">
            <v>48.3</v>
          </cell>
          <cell r="E1185">
            <v>24.89</v>
          </cell>
          <cell r="I1185">
            <v>35.19</v>
          </cell>
        </row>
        <row r="1186">
          <cell r="A1186">
            <v>42086</v>
          </cell>
          <cell r="B1186">
            <v>32.46</v>
          </cell>
          <cell r="C1186">
            <v>34.93</v>
          </cell>
          <cell r="D1186">
            <v>48.34</v>
          </cell>
          <cell r="E1186">
            <v>25.08</v>
          </cell>
          <cell r="I1186">
            <v>35.202500000000001</v>
          </cell>
        </row>
        <row r="1187">
          <cell r="A1187">
            <v>42087</v>
          </cell>
          <cell r="B1187">
            <v>32.39</v>
          </cell>
          <cell r="C1187">
            <v>35.31</v>
          </cell>
          <cell r="D1187">
            <v>48.28</v>
          </cell>
          <cell r="E1187">
            <v>25.32</v>
          </cell>
          <cell r="I1187">
            <v>35.325000000000003</v>
          </cell>
        </row>
        <row r="1188">
          <cell r="A1188">
            <v>42088</v>
          </cell>
          <cell r="B1188">
            <v>32.380000000000003</v>
          </cell>
          <cell r="C1188">
            <v>35.25</v>
          </cell>
          <cell r="D1188">
            <v>48.01</v>
          </cell>
          <cell r="E1188">
            <v>25.34</v>
          </cell>
          <cell r="I1188">
            <v>35.244999999999997</v>
          </cell>
        </row>
        <row r="1189">
          <cell r="A1189">
            <v>42089</v>
          </cell>
          <cell r="B1189">
            <v>32.4</v>
          </cell>
          <cell r="C1189">
            <v>35.450000000000003</v>
          </cell>
          <cell r="D1189">
            <v>48.13</v>
          </cell>
          <cell r="E1189">
            <v>25.21</v>
          </cell>
          <cell r="I1189">
            <v>35.297499999999999</v>
          </cell>
        </row>
        <row r="1190">
          <cell r="A1190">
            <v>42090</v>
          </cell>
          <cell r="B1190">
            <v>32.44</v>
          </cell>
          <cell r="C1190">
            <v>35.229999999999997</v>
          </cell>
          <cell r="D1190">
            <v>48.13</v>
          </cell>
          <cell r="E1190">
            <v>25.26</v>
          </cell>
          <cell r="I1190">
            <v>35.264999999999993</v>
          </cell>
        </row>
        <row r="1191">
          <cell r="A1191">
            <v>42091</v>
          </cell>
          <cell r="B1191">
            <v>32.47</v>
          </cell>
          <cell r="C1191">
            <v>35.1</v>
          </cell>
          <cell r="D1191">
            <v>47.99</v>
          </cell>
          <cell r="E1191">
            <v>24.92</v>
          </cell>
          <cell r="I1191">
            <v>35.120000000000005</v>
          </cell>
        </row>
        <row r="1192">
          <cell r="A1192">
            <v>42092</v>
          </cell>
          <cell r="B1192">
            <v>32.47</v>
          </cell>
          <cell r="C1192">
            <v>35.1</v>
          </cell>
          <cell r="D1192">
            <v>47.99</v>
          </cell>
          <cell r="E1192">
            <v>24.92</v>
          </cell>
          <cell r="I1192">
            <v>35.120000000000005</v>
          </cell>
        </row>
        <row r="1193">
          <cell r="A1193">
            <v>42093</v>
          </cell>
          <cell r="B1193">
            <v>32.49</v>
          </cell>
          <cell r="C1193">
            <v>35.15</v>
          </cell>
          <cell r="D1193">
            <v>48.15</v>
          </cell>
          <cell r="E1193">
            <v>24.87</v>
          </cell>
          <cell r="I1193">
            <v>35.164999999999999</v>
          </cell>
        </row>
        <row r="1194">
          <cell r="A1194">
            <v>42094</v>
          </cell>
          <cell r="B1194">
            <v>32.409999999999997</v>
          </cell>
          <cell r="C1194">
            <v>34.909999999999997</v>
          </cell>
          <cell r="D1194">
            <v>47.8</v>
          </cell>
          <cell r="E1194">
            <v>24.6</v>
          </cell>
          <cell r="I1194">
            <v>34.93</v>
          </cell>
        </row>
        <row r="1195">
          <cell r="A1195">
            <v>42095</v>
          </cell>
          <cell r="B1195">
            <v>32.36</v>
          </cell>
          <cell r="C1195">
            <v>34.69</v>
          </cell>
          <cell r="D1195">
            <v>47.91</v>
          </cell>
          <cell r="E1195">
            <v>24.55</v>
          </cell>
          <cell r="I1195">
            <v>34.877499999999998</v>
          </cell>
        </row>
        <row r="1196">
          <cell r="A1196">
            <v>42096</v>
          </cell>
          <cell r="B1196">
            <v>32.299999999999997</v>
          </cell>
          <cell r="C1196">
            <v>34.58</v>
          </cell>
          <cell r="D1196">
            <v>47.74</v>
          </cell>
          <cell r="E1196">
            <v>24.31</v>
          </cell>
          <cell r="I1196">
            <v>34.732500000000002</v>
          </cell>
        </row>
        <row r="1197">
          <cell r="A1197">
            <v>42097</v>
          </cell>
          <cell r="B1197">
            <v>32.32</v>
          </cell>
          <cell r="C1197">
            <v>34.97</v>
          </cell>
          <cell r="D1197">
            <v>47.79</v>
          </cell>
          <cell r="E1197">
            <v>24.27</v>
          </cell>
          <cell r="I1197">
            <v>34.837499999999999</v>
          </cell>
        </row>
        <row r="1198">
          <cell r="A1198">
            <v>42098</v>
          </cell>
          <cell r="B1198">
            <v>32.36</v>
          </cell>
          <cell r="C1198">
            <v>35.03</v>
          </cell>
          <cell r="D1198">
            <v>47.8</v>
          </cell>
          <cell r="E1198">
            <v>24.22</v>
          </cell>
          <cell r="I1198">
            <v>34.852499999999999</v>
          </cell>
        </row>
        <row r="1199">
          <cell r="A1199">
            <v>42099</v>
          </cell>
          <cell r="B1199">
            <v>32.36</v>
          </cell>
          <cell r="C1199">
            <v>35.03</v>
          </cell>
          <cell r="D1199">
            <v>47.8</v>
          </cell>
          <cell r="E1199">
            <v>24.22</v>
          </cell>
          <cell r="I1199">
            <v>34.852499999999999</v>
          </cell>
        </row>
        <row r="1200">
          <cell r="A1200">
            <v>42100</v>
          </cell>
          <cell r="B1200">
            <v>32.36</v>
          </cell>
          <cell r="C1200">
            <v>35.03</v>
          </cell>
          <cell r="D1200">
            <v>47.8</v>
          </cell>
          <cell r="E1200">
            <v>24.22</v>
          </cell>
          <cell r="I1200">
            <v>34.852499999999999</v>
          </cell>
        </row>
        <row r="1201">
          <cell r="A1201">
            <v>42101</v>
          </cell>
          <cell r="B1201">
            <v>32.32</v>
          </cell>
          <cell r="C1201">
            <v>35.130000000000003</v>
          </cell>
          <cell r="D1201">
            <v>47.93</v>
          </cell>
          <cell r="E1201">
            <v>24.3</v>
          </cell>
          <cell r="I1201">
            <v>34.92</v>
          </cell>
        </row>
        <row r="1202">
          <cell r="A1202">
            <v>42102</v>
          </cell>
          <cell r="B1202">
            <v>32.42</v>
          </cell>
          <cell r="C1202">
            <v>34.96</v>
          </cell>
          <cell r="D1202">
            <v>47.92</v>
          </cell>
          <cell r="E1202">
            <v>24.57</v>
          </cell>
          <cell r="I1202">
            <v>34.967500000000001</v>
          </cell>
        </row>
        <row r="1203">
          <cell r="A1203">
            <v>42103</v>
          </cell>
          <cell r="B1203">
            <v>32.450000000000003</v>
          </cell>
          <cell r="C1203">
            <v>34.79</v>
          </cell>
          <cell r="D1203">
            <v>48.07</v>
          </cell>
          <cell r="E1203">
            <v>24.68</v>
          </cell>
          <cell r="I1203">
            <v>34.997500000000002</v>
          </cell>
        </row>
        <row r="1204">
          <cell r="A1204">
            <v>42104</v>
          </cell>
          <cell r="B1204">
            <v>32.4</v>
          </cell>
          <cell r="C1204">
            <v>34.43</v>
          </cell>
          <cell r="D1204">
            <v>47.55</v>
          </cell>
          <cell r="E1204">
            <v>24.77</v>
          </cell>
          <cell r="I1204">
            <v>34.787500000000001</v>
          </cell>
        </row>
        <row r="1205">
          <cell r="A1205">
            <v>42105</v>
          </cell>
          <cell r="B1205">
            <v>32.42</v>
          </cell>
          <cell r="C1205">
            <v>34.14</v>
          </cell>
          <cell r="D1205">
            <v>47.25</v>
          </cell>
          <cell r="E1205">
            <v>24.49</v>
          </cell>
          <cell r="I1205">
            <v>34.575000000000003</v>
          </cell>
        </row>
        <row r="1206">
          <cell r="A1206">
            <v>42106</v>
          </cell>
          <cell r="B1206">
            <v>32.42</v>
          </cell>
          <cell r="C1206">
            <v>34.14</v>
          </cell>
          <cell r="D1206">
            <v>47.25</v>
          </cell>
          <cell r="E1206">
            <v>24.49</v>
          </cell>
          <cell r="I1206">
            <v>34.575000000000003</v>
          </cell>
        </row>
        <row r="1207">
          <cell r="A1207">
            <v>42107</v>
          </cell>
          <cell r="B1207">
            <v>32.42</v>
          </cell>
          <cell r="C1207">
            <v>34.14</v>
          </cell>
          <cell r="D1207">
            <v>47.25</v>
          </cell>
          <cell r="E1207">
            <v>24.49</v>
          </cell>
          <cell r="I1207">
            <v>34.575000000000003</v>
          </cell>
        </row>
        <row r="1208">
          <cell r="A1208">
            <v>42108</v>
          </cell>
          <cell r="B1208">
            <v>32.42</v>
          </cell>
          <cell r="C1208">
            <v>34.14</v>
          </cell>
          <cell r="D1208">
            <v>47.25</v>
          </cell>
          <cell r="E1208">
            <v>24.49</v>
          </cell>
          <cell r="I1208">
            <v>34.575000000000003</v>
          </cell>
        </row>
        <row r="1209">
          <cell r="A1209">
            <v>42109</v>
          </cell>
          <cell r="B1209">
            <v>32.42</v>
          </cell>
          <cell r="C1209">
            <v>34.14</v>
          </cell>
          <cell r="D1209">
            <v>47.25</v>
          </cell>
          <cell r="E1209">
            <v>24.49</v>
          </cell>
          <cell r="I1209">
            <v>34.575000000000003</v>
          </cell>
        </row>
        <row r="1210">
          <cell r="A1210">
            <v>42110</v>
          </cell>
          <cell r="B1210">
            <v>32.28</v>
          </cell>
          <cell r="C1210">
            <v>34.43</v>
          </cell>
          <cell r="D1210">
            <v>47.77</v>
          </cell>
          <cell r="E1210">
            <v>24.63</v>
          </cell>
          <cell r="I1210">
            <v>34.777500000000003</v>
          </cell>
        </row>
        <row r="1211">
          <cell r="A1211">
            <v>42111</v>
          </cell>
          <cell r="B1211">
            <v>32.25</v>
          </cell>
          <cell r="C1211">
            <v>34.56</v>
          </cell>
          <cell r="D1211">
            <v>47.99</v>
          </cell>
          <cell r="E1211">
            <v>24.88</v>
          </cell>
          <cell r="I1211">
            <v>34.92</v>
          </cell>
        </row>
        <row r="1212">
          <cell r="A1212">
            <v>42112</v>
          </cell>
          <cell r="B1212">
            <v>32.25</v>
          </cell>
          <cell r="C1212">
            <v>34.69</v>
          </cell>
          <cell r="D1212">
            <v>48.22</v>
          </cell>
          <cell r="E1212">
            <v>24.81</v>
          </cell>
          <cell r="I1212">
            <v>34.9925</v>
          </cell>
        </row>
        <row r="1213">
          <cell r="A1213">
            <v>42113</v>
          </cell>
          <cell r="B1213">
            <v>32.25</v>
          </cell>
          <cell r="C1213">
            <v>34.69</v>
          </cell>
          <cell r="D1213">
            <v>48.22</v>
          </cell>
          <cell r="E1213">
            <v>24.81</v>
          </cell>
          <cell r="I1213">
            <v>34.9925</v>
          </cell>
        </row>
        <row r="1214">
          <cell r="A1214">
            <v>42114</v>
          </cell>
          <cell r="B1214">
            <v>32.21</v>
          </cell>
          <cell r="C1214">
            <v>34.64</v>
          </cell>
          <cell r="D1214">
            <v>48.03</v>
          </cell>
          <cell r="E1214">
            <v>24.95</v>
          </cell>
          <cell r="I1214">
            <v>34.957499999999996</v>
          </cell>
        </row>
        <row r="1215">
          <cell r="A1215">
            <v>42115</v>
          </cell>
          <cell r="B1215">
            <v>32.270000000000003</v>
          </cell>
          <cell r="C1215">
            <v>34.5</v>
          </cell>
          <cell r="D1215">
            <v>47.89</v>
          </cell>
          <cell r="E1215">
            <v>24.62</v>
          </cell>
          <cell r="I1215">
            <v>34.82</v>
          </cell>
        </row>
        <row r="1216">
          <cell r="A1216">
            <v>42116</v>
          </cell>
          <cell r="B1216">
            <v>32.24</v>
          </cell>
          <cell r="C1216">
            <v>34.4</v>
          </cell>
          <cell r="D1216">
            <v>47.92</v>
          </cell>
          <cell r="E1216">
            <v>24.63</v>
          </cell>
          <cell r="I1216">
            <v>34.797499999999999</v>
          </cell>
        </row>
        <row r="1217">
          <cell r="A1217">
            <v>42117</v>
          </cell>
          <cell r="B1217">
            <v>32.25</v>
          </cell>
          <cell r="C1217">
            <v>34.36</v>
          </cell>
          <cell r="D1217">
            <v>48.28</v>
          </cell>
          <cell r="E1217">
            <v>24.7</v>
          </cell>
          <cell r="I1217">
            <v>34.897500000000001</v>
          </cell>
        </row>
        <row r="1218">
          <cell r="A1218">
            <v>42118</v>
          </cell>
          <cell r="B1218">
            <v>32.29</v>
          </cell>
          <cell r="C1218">
            <v>34.76</v>
          </cell>
          <cell r="D1218">
            <v>48.39</v>
          </cell>
          <cell r="E1218">
            <v>24.86</v>
          </cell>
          <cell r="I1218">
            <v>35.075000000000003</v>
          </cell>
        </row>
        <row r="1219">
          <cell r="A1219">
            <v>42119</v>
          </cell>
          <cell r="B1219">
            <v>32.43</v>
          </cell>
          <cell r="C1219">
            <v>34.93</v>
          </cell>
          <cell r="D1219">
            <v>48.82</v>
          </cell>
          <cell r="E1219">
            <v>24.84</v>
          </cell>
          <cell r="I1219">
            <v>35.255000000000003</v>
          </cell>
        </row>
        <row r="1220">
          <cell r="A1220">
            <v>42120</v>
          </cell>
          <cell r="B1220">
            <v>32.43</v>
          </cell>
          <cell r="C1220">
            <v>34.93</v>
          </cell>
          <cell r="D1220">
            <v>48.82</v>
          </cell>
          <cell r="E1220">
            <v>24.84</v>
          </cell>
          <cell r="I1220">
            <v>35.255000000000003</v>
          </cell>
        </row>
        <row r="1221">
          <cell r="A1221">
            <v>42121</v>
          </cell>
          <cell r="B1221">
            <v>32.43</v>
          </cell>
          <cell r="C1221">
            <v>35.07</v>
          </cell>
          <cell r="D1221">
            <v>49.03</v>
          </cell>
          <cell r="E1221">
            <v>25.13</v>
          </cell>
          <cell r="I1221">
            <v>35.414999999999999</v>
          </cell>
        </row>
        <row r="1222">
          <cell r="A1222">
            <v>42122</v>
          </cell>
          <cell r="B1222">
            <v>32.49</v>
          </cell>
          <cell r="C1222">
            <v>35.15</v>
          </cell>
          <cell r="D1222">
            <v>49.29</v>
          </cell>
          <cell r="E1222">
            <v>25.29</v>
          </cell>
          <cell r="I1222">
            <v>35.555</v>
          </cell>
        </row>
        <row r="1223">
          <cell r="A1223">
            <v>42123</v>
          </cell>
          <cell r="B1223">
            <v>32.49</v>
          </cell>
          <cell r="C1223">
            <v>35.479999999999997</v>
          </cell>
          <cell r="D1223">
            <v>49.64</v>
          </cell>
          <cell r="E1223">
            <v>25.75</v>
          </cell>
          <cell r="I1223">
            <v>35.840000000000003</v>
          </cell>
        </row>
        <row r="1224">
          <cell r="A1224">
            <v>42124</v>
          </cell>
          <cell r="B1224">
            <v>32.71</v>
          </cell>
          <cell r="C1224">
            <v>36.19</v>
          </cell>
          <cell r="D1224">
            <v>50.29</v>
          </cell>
          <cell r="E1224">
            <v>25.92</v>
          </cell>
          <cell r="I1224">
            <v>36.277500000000003</v>
          </cell>
        </row>
        <row r="1225">
          <cell r="A1225">
            <v>42125</v>
          </cell>
          <cell r="B1225">
            <v>32.71</v>
          </cell>
          <cell r="C1225">
            <v>36.19</v>
          </cell>
          <cell r="D1225">
            <v>50.29</v>
          </cell>
          <cell r="E1225">
            <v>25.92</v>
          </cell>
          <cell r="I1225">
            <v>36.277500000000003</v>
          </cell>
        </row>
        <row r="1226">
          <cell r="A1226">
            <v>42126</v>
          </cell>
          <cell r="B1226">
            <v>32.83</v>
          </cell>
          <cell r="C1226">
            <v>36.61</v>
          </cell>
          <cell r="D1226">
            <v>50.31</v>
          </cell>
          <cell r="E1226">
            <v>27.12</v>
          </cell>
          <cell r="I1226">
            <v>36.717500000000001</v>
          </cell>
        </row>
        <row r="1227">
          <cell r="A1227">
            <v>42127</v>
          </cell>
          <cell r="B1227">
            <v>32.83</v>
          </cell>
          <cell r="C1227">
            <v>36.61</v>
          </cell>
          <cell r="D1227">
            <v>50.31</v>
          </cell>
          <cell r="E1227">
            <v>27.12</v>
          </cell>
          <cell r="I1227">
            <v>36.717500000000001</v>
          </cell>
        </row>
        <row r="1228">
          <cell r="A1228">
            <v>42128</v>
          </cell>
          <cell r="B1228">
            <v>32.83</v>
          </cell>
          <cell r="C1228">
            <v>36.61</v>
          </cell>
          <cell r="D1228">
            <v>50.31</v>
          </cell>
          <cell r="E1228">
            <v>27.12</v>
          </cell>
          <cell r="I1228">
            <v>36.717500000000001</v>
          </cell>
        </row>
        <row r="1229">
          <cell r="A1229">
            <v>42129</v>
          </cell>
          <cell r="B1229">
            <v>32.83</v>
          </cell>
          <cell r="C1229">
            <v>36.61</v>
          </cell>
          <cell r="D1229">
            <v>50.31</v>
          </cell>
          <cell r="E1229">
            <v>27.12</v>
          </cell>
          <cell r="I1229">
            <v>36.717500000000001</v>
          </cell>
        </row>
        <row r="1230">
          <cell r="A1230">
            <v>42130</v>
          </cell>
          <cell r="B1230">
            <v>33.130000000000003</v>
          </cell>
          <cell r="C1230">
            <v>36.85</v>
          </cell>
          <cell r="D1230">
            <v>50.04</v>
          </cell>
          <cell r="E1230">
            <v>26.02</v>
          </cell>
          <cell r="I1230">
            <v>36.510000000000005</v>
          </cell>
        </row>
        <row r="1231">
          <cell r="A1231">
            <v>42131</v>
          </cell>
          <cell r="B1231">
            <v>33.18</v>
          </cell>
          <cell r="C1231">
            <v>37.39</v>
          </cell>
          <cell r="D1231">
            <v>50.33</v>
          </cell>
          <cell r="E1231">
            <v>26.16</v>
          </cell>
          <cell r="I1231">
            <v>36.765000000000001</v>
          </cell>
        </row>
        <row r="1232">
          <cell r="A1232">
            <v>42132</v>
          </cell>
          <cell r="B1232">
            <v>33.409999999999997</v>
          </cell>
          <cell r="C1232">
            <v>37.35</v>
          </cell>
          <cell r="D1232">
            <v>51.52</v>
          </cell>
          <cell r="E1232">
            <v>26.11</v>
          </cell>
          <cell r="I1232">
            <v>37.097499999999997</v>
          </cell>
        </row>
        <row r="1233">
          <cell r="A1233">
            <v>42133</v>
          </cell>
          <cell r="B1233">
            <v>33.4</v>
          </cell>
          <cell r="C1233">
            <v>37.32</v>
          </cell>
          <cell r="D1233">
            <v>51.5</v>
          </cell>
          <cell r="E1233">
            <v>26.08</v>
          </cell>
          <cell r="I1233">
            <v>37.075000000000003</v>
          </cell>
        </row>
        <row r="1234">
          <cell r="A1234">
            <v>42134</v>
          </cell>
          <cell r="B1234">
            <v>33.4</v>
          </cell>
          <cell r="C1234">
            <v>37.32</v>
          </cell>
          <cell r="D1234">
            <v>51.5</v>
          </cell>
          <cell r="E1234">
            <v>26.08</v>
          </cell>
          <cell r="I1234">
            <v>37.075000000000003</v>
          </cell>
        </row>
        <row r="1235">
          <cell r="A1235">
            <v>42135</v>
          </cell>
          <cell r="B1235">
            <v>33.4</v>
          </cell>
          <cell r="C1235">
            <v>37.11</v>
          </cell>
          <cell r="D1235">
            <v>51.32</v>
          </cell>
          <cell r="E1235">
            <v>26.17</v>
          </cell>
          <cell r="I1235">
            <v>37</v>
          </cell>
        </row>
        <row r="1236">
          <cell r="A1236">
            <v>42136</v>
          </cell>
          <cell r="B1236">
            <v>33.630000000000003</v>
          </cell>
          <cell r="C1236">
            <v>37.299999999999997</v>
          </cell>
          <cell r="D1236">
            <v>52.14</v>
          </cell>
          <cell r="E1236">
            <v>26.28</v>
          </cell>
          <cell r="I1236">
            <v>37.337500000000006</v>
          </cell>
        </row>
        <row r="1237">
          <cell r="A1237">
            <v>42137</v>
          </cell>
          <cell r="B1237">
            <v>33.549999999999997</v>
          </cell>
          <cell r="C1237">
            <v>37.44</v>
          </cell>
          <cell r="D1237">
            <v>52.34</v>
          </cell>
          <cell r="E1237">
            <v>26.54</v>
          </cell>
          <cell r="I1237">
            <v>37.467500000000001</v>
          </cell>
        </row>
        <row r="1238">
          <cell r="A1238">
            <v>42138</v>
          </cell>
          <cell r="B1238">
            <v>33.36</v>
          </cell>
          <cell r="C1238">
            <v>37.729999999999997</v>
          </cell>
          <cell r="D1238">
            <v>52.33</v>
          </cell>
          <cell r="E1238">
            <v>26.92</v>
          </cell>
          <cell r="I1238">
            <v>37.585000000000001</v>
          </cell>
        </row>
        <row r="1239">
          <cell r="A1239">
            <v>42139</v>
          </cell>
          <cell r="B1239">
            <v>33.380000000000003</v>
          </cell>
          <cell r="C1239">
            <v>37.869999999999997</v>
          </cell>
          <cell r="D1239">
            <v>52.39</v>
          </cell>
          <cell r="E1239">
            <v>26.64</v>
          </cell>
          <cell r="I1239">
            <v>37.57</v>
          </cell>
        </row>
        <row r="1240">
          <cell r="A1240">
            <v>42140</v>
          </cell>
          <cell r="B1240">
            <v>33.380000000000003</v>
          </cell>
          <cell r="C1240">
            <v>37.869999999999997</v>
          </cell>
          <cell r="D1240">
            <v>52.39</v>
          </cell>
          <cell r="E1240">
            <v>26.64</v>
          </cell>
          <cell r="I1240">
            <v>37.57</v>
          </cell>
        </row>
        <row r="1241">
          <cell r="A1241">
            <v>42141</v>
          </cell>
          <cell r="B1241">
            <v>33.380000000000003</v>
          </cell>
          <cell r="C1241">
            <v>37.869999999999997</v>
          </cell>
          <cell r="D1241">
            <v>52.39</v>
          </cell>
          <cell r="E1241">
            <v>26.64</v>
          </cell>
          <cell r="I1241">
            <v>37.57</v>
          </cell>
        </row>
        <row r="1242">
          <cell r="A1242">
            <v>42142</v>
          </cell>
          <cell r="B1242">
            <v>33.32</v>
          </cell>
          <cell r="C1242">
            <v>37.9</v>
          </cell>
          <cell r="D1242">
            <v>52.18</v>
          </cell>
          <cell r="E1242">
            <v>26.44</v>
          </cell>
          <cell r="I1242">
            <v>37.46</v>
          </cell>
        </row>
        <row r="1243">
          <cell r="A1243">
            <v>42143</v>
          </cell>
          <cell r="B1243">
            <v>33.229999999999997</v>
          </cell>
          <cell r="C1243">
            <v>37.42</v>
          </cell>
          <cell r="D1243">
            <v>51.81</v>
          </cell>
          <cell r="E1243">
            <v>26.3</v>
          </cell>
          <cell r="I1243">
            <v>37.190000000000005</v>
          </cell>
        </row>
        <row r="1244">
          <cell r="A1244">
            <v>42144</v>
          </cell>
          <cell r="B1244">
            <v>33.4</v>
          </cell>
          <cell r="C1244">
            <v>37.01</v>
          </cell>
          <cell r="D1244">
            <v>51.6</v>
          </cell>
          <cell r="E1244">
            <v>26.17</v>
          </cell>
          <cell r="I1244">
            <v>37.045000000000002</v>
          </cell>
        </row>
        <row r="1245">
          <cell r="A1245">
            <v>42145</v>
          </cell>
          <cell r="B1245">
            <v>33.31</v>
          </cell>
          <cell r="C1245">
            <v>36.869999999999997</v>
          </cell>
          <cell r="D1245">
            <v>51.61</v>
          </cell>
          <cell r="E1245">
            <v>26.03</v>
          </cell>
          <cell r="I1245">
            <v>36.954999999999998</v>
          </cell>
        </row>
        <row r="1246">
          <cell r="A1246">
            <v>42146</v>
          </cell>
          <cell r="B1246">
            <v>33.29</v>
          </cell>
          <cell r="C1246">
            <v>36.85</v>
          </cell>
          <cell r="D1246">
            <v>51.97</v>
          </cell>
          <cell r="E1246">
            <v>26.1</v>
          </cell>
          <cell r="I1246">
            <v>37.052500000000002</v>
          </cell>
        </row>
        <row r="1247">
          <cell r="A1247">
            <v>42147</v>
          </cell>
          <cell r="B1247">
            <v>33.25</v>
          </cell>
          <cell r="C1247">
            <v>36.9</v>
          </cell>
          <cell r="D1247">
            <v>51.88</v>
          </cell>
          <cell r="E1247">
            <v>25.89</v>
          </cell>
          <cell r="I1247">
            <v>36.980000000000004</v>
          </cell>
        </row>
        <row r="1248">
          <cell r="A1248">
            <v>42148</v>
          </cell>
          <cell r="B1248">
            <v>33.25</v>
          </cell>
          <cell r="C1248">
            <v>36.9</v>
          </cell>
          <cell r="D1248">
            <v>51.88</v>
          </cell>
          <cell r="E1248">
            <v>25.89</v>
          </cell>
          <cell r="I1248">
            <v>36.980000000000004</v>
          </cell>
        </row>
        <row r="1249">
          <cell r="A1249">
            <v>42149</v>
          </cell>
          <cell r="B1249">
            <v>33.35</v>
          </cell>
          <cell r="C1249">
            <v>36.450000000000003</v>
          </cell>
          <cell r="D1249">
            <v>51.39</v>
          </cell>
          <cell r="E1249">
            <v>25.8</v>
          </cell>
          <cell r="I1249">
            <v>36.747500000000002</v>
          </cell>
        </row>
        <row r="1250">
          <cell r="A1250">
            <v>42150</v>
          </cell>
          <cell r="B1250">
            <v>33.5</v>
          </cell>
          <cell r="C1250">
            <v>36.46</v>
          </cell>
          <cell r="D1250">
            <v>51.56</v>
          </cell>
          <cell r="E1250">
            <v>25.95</v>
          </cell>
          <cell r="I1250">
            <v>36.8675</v>
          </cell>
        </row>
        <row r="1251">
          <cell r="A1251">
            <v>42151</v>
          </cell>
          <cell r="B1251">
            <v>33.67</v>
          </cell>
          <cell r="C1251">
            <v>36.43</v>
          </cell>
          <cell r="D1251">
            <v>51.58</v>
          </cell>
          <cell r="E1251">
            <v>25.82</v>
          </cell>
          <cell r="I1251">
            <v>36.875</v>
          </cell>
        </row>
        <row r="1252">
          <cell r="A1252">
            <v>42152</v>
          </cell>
          <cell r="B1252">
            <v>33.72</v>
          </cell>
          <cell r="C1252">
            <v>36.6</v>
          </cell>
          <cell r="D1252">
            <v>51.57</v>
          </cell>
          <cell r="E1252">
            <v>25.64</v>
          </cell>
          <cell r="I1252">
            <v>36.882499999999993</v>
          </cell>
        </row>
        <row r="1253">
          <cell r="A1253">
            <v>42153</v>
          </cell>
          <cell r="B1253">
            <v>33.590000000000003</v>
          </cell>
          <cell r="C1253">
            <v>36.65</v>
          </cell>
          <cell r="D1253">
            <v>51.24</v>
          </cell>
          <cell r="E1253">
            <v>25.48</v>
          </cell>
          <cell r="I1253">
            <v>36.74</v>
          </cell>
        </row>
        <row r="1254">
          <cell r="A1254">
            <v>42154</v>
          </cell>
          <cell r="B1254">
            <v>33.56</v>
          </cell>
          <cell r="C1254">
            <v>36.543750000000003</v>
          </cell>
          <cell r="D1254">
            <v>51.138750000000002</v>
          </cell>
          <cell r="E1254">
            <v>25.305</v>
          </cell>
          <cell r="I1254">
            <v>36.636875000000003</v>
          </cell>
        </row>
        <row r="1255">
          <cell r="A1255">
            <v>42155</v>
          </cell>
          <cell r="B1255">
            <v>33.56</v>
          </cell>
          <cell r="C1255">
            <v>36.543750000000003</v>
          </cell>
          <cell r="D1255">
            <v>51.138750000000002</v>
          </cell>
          <cell r="E1255">
            <v>25.305</v>
          </cell>
          <cell r="I1255">
            <v>36.636875000000003</v>
          </cell>
        </row>
        <row r="1256">
          <cell r="A1256">
            <v>42156</v>
          </cell>
          <cell r="B1256">
            <v>33.56</v>
          </cell>
          <cell r="C1256">
            <v>36.54</v>
          </cell>
          <cell r="D1256">
            <v>51.14</v>
          </cell>
          <cell r="E1256">
            <v>25.31</v>
          </cell>
          <cell r="I1256">
            <v>36.637499999999996</v>
          </cell>
        </row>
        <row r="1257">
          <cell r="A1257">
            <v>42157</v>
          </cell>
          <cell r="B1257">
            <v>33.6</v>
          </cell>
          <cell r="C1257">
            <v>36.54</v>
          </cell>
          <cell r="D1257">
            <v>50.87</v>
          </cell>
          <cell r="E1257">
            <v>25.37</v>
          </cell>
          <cell r="I1257">
            <v>36.594999999999999</v>
          </cell>
        </row>
        <row r="1258">
          <cell r="A1258">
            <v>42158</v>
          </cell>
          <cell r="B1258">
            <v>33.61</v>
          </cell>
          <cell r="C1258">
            <v>37.29</v>
          </cell>
          <cell r="D1258">
            <v>51.34</v>
          </cell>
          <cell r="E1258">
            <v>25.86</v>
          </cell>
          <cell r="I1258">
            <v>37.025000000000006</v>
          </cell>
        </row>
        <row r="1259">
          <cell r="A1259">
            <v>42159</v>
          </cell>
          <cell r="B1259">
            <v>33.549999999999997</v>
          </cell>
          <cell r="C1259">
            <v>37.630000000000003</v>
          </cell>
          <cell r="D1259">
            <v>51.23</v>
          </cell>
          <cell r="E1259">
            <v>25.65</v>
          </cell>
          <cell r="I1259">
            <v>37.015000000000001</v>
          </cell>
        </row>
        <row r="1260">
          <cell r="A1260">
            <v>42160</v>
          </cell>
          <cell r="B1260">
            <v>33.619999999999997</v>
          </cell>
          <cell r="C1260">
            <v>37.5</v>
          </cell>
          <cell r="D1260">
            <v>51.42</v>
          </cell>
          <cell r="E1260">
            <v>25.6</v>
          </cell>
          <cell r="I1260">
            <v>37.035000000000004</v>
          </cell>
        </row>
        <row r="1261">
          <cell r="A1261">
            <v>42161</v>
          </cell>
          <cell r="B1261">
            <v>33.6</v>
          </cell>
          <cell r="C1261">
            <v>37.630000000000003</v>
          </cell>
          <cell r="D1261">
            <v>51.28</v>
          </cell>
          <cell r="E1261">
            <v>25.46</v>
          </cell>
          <cell r="I1261">
            <v>36.9925</v>
          </cell>
        </row>
        <row r="1262">
          <cell r="A1262">
            <v>42162</v>
          </cell>
          <cell r="B1262">
            <v>33.6</v>
          </cell>
          <cell r="C1262">
            <v>37.630000000000003</v>
          </cell>
          <cell r="D1262">
            <v>51.28</v>
          </cell>
          <cell r="E1262">
            <v>25.46</v>
          </cell>
          <cell r="I1262">
            <v>36.9925</v>
          </cell>
        </row>
        <row r="1263">
          <cell r="A1263">
            <v>42163</v>
          </cell>
          <cell r="B1263">
            <v>33.74</v>
          </cell>
          <cell r="C1263">
            <v>37.25</v>
          </cell>
          <cell r="D1263">
            <v>51.3</v>
          </cell>
          <cell r="E1263">
            <v>25.46</v>
          </cell>
          <cell r="I1263">
            <v>36.9375</v>
          </cell>
        </row>
        <row r="1264">
          <cell r="A1264">
            <v>42164</v>
          </cell>
          <cell r="B1264">
            <v>33.58</v>
          </cell>
          <cell r="C1264">
            <v>37.74</v>
          </cell>
          <cell r="D1264">
            <v>51.31</v>
          </cell>
          <cell r="E1264">
            <v>25.59</v>
          </cell>
          <cell r="I1264">
            <v>37.055</v>
          </cell>
        </row>
        <row r="1265">
          <cell r="A1265">
            <v>42165</v>
          </cell>
          <cell r="B1265">
            <v>33.57</v>
          </cell>
          <cell r="C1265">
            <v>37.75</v>
          </cell>
          <cell r="D1265">
            <v>51.45</v>
          </cell>
          <cell r="E1265">
            <v>25.55</v>
          </cell>
          <cell r="I1265">
            <v>37.08</v>
          </cell>
        </row>
        <row r="1266">
          <cell r="A1266">
            <v>42166</v>
          </cell>
          <cell r="B1266">
            <v>33.49</v>
          </cell>
          <cell r="C1266">
            <v>37.65</v>
          </cell>
          <cell r="D1266">
            <v>51.68</v>
          </cell>
          <cell r="E1266">
            <v>25.59</v>
          </cell>
          <cell r="I1266">
            <v>37.102499999999999</v>
          </cell>
        </row>
        <row r="1267">
          <cell r="A1267">
            <v>42167</v>
          </cell>
          <cell r="B1267">
            <v>33.549999999999997</v>
          </cell>
          <cell r="C1267">
            <v>37.58</v>
          </cell>
          <cell r="D1267">
            <v>51.87</v>
          </cell>
          <cell r="E1267">
            <v>25.77</v>
          </cell>
          <cell r="I1267">
            <v>37.192500000000003</v>
          </cell>
        </row>
        <row r="1268">
          <cell r="A1268">
            <v>42168</v>
          </cell>
          <cell r="B1268">
            <v>33.619999999999997</v>
          </cell>
          <cell r="C1268">
            <v>37.36</v>
          </cell>
          <cell r="D1268">
            <v>51.94</v>
          </cell>
          <cell r="E1268">
            <v>25.49</v>
          </cell>
          <cell r="I1268">
            <v>37.102499999999999</v>
          </cell>
        </row>
        <row r="1269">
          <cell r="A1269">
            <v>42169</v>
          </cell>
          <cell r="B1269">
            <v>33.619999999999997</v>
          </cell>
          <cell r="C1269">
            <v>37.36</v>
          </cell>
          <cell r="D1269">
            <v>51.94</v>
          </cell>
          <cell r="E1269">
            <v>25.49</v>
          </cell>
          <cell r="I1269">
            <v>37.102499999999999</v>
          </cell>
        </row>
        <row r="1270">
          <cell r="A1270">
            <v>42170</v>
          </cell>
          <cell r="B1270">
            <v>33.549999999999997</v>
          </cell>
          <cell r="C1270">
            <v>37.46</v>
          </cell>
          <cell r="D1270">
            <v>51.94</v>
          </cell>
          <cell r="E1270">
            <v>25.63</v>
          </cell>
          <cell r="I1270">
            <v>37.144999999999996</v>
          </cell>
        </row>
        <row r="1271">
          <cell r="A1271">
            <v>42171</v>
          </cell>
          <cell r="B1271">
            <v>33.549999999999997</v>
          </cell>
          <cell r="C1271">
            <v>37.64</v>
          </cell>
          <cell r="D1271">
            <v>52.1</v>
          </cell>
          <cell r="E1271">
            <v>25.78</v>
          </cell>
          <cell r="I1271">
            <v>37.267499999999998</v>
          </cell>
        </row>
        <row r="1272">
          <cell r="A1272">
            <v>42172</v>
          </cell>
          <cell r="B1272">
            <v>33.53</v>
          </cell>
          <cell r="C1272">
            <v>37.549999999999997</v>
          </cell>
          <cell r="D1272">
            <v>52.24</v>
          </cell>
          <cell r="E1272">
            <v>25.68</v>
          </cell>
          <cell r="I1272">
            <v>37.25</v>
          </cell>
        </row>
        <row r="1273">
          <cell r="A1273">
            <v>42173</v>
          </cell>
          <cell r="B1273">
            <v>33.5</v>
          </cell>
          <cell r="C1273">
            <v>37.869999999999997</v>
          </cell>
          <cell r="D1273">
            <v>52.85</v>
          </cell>
          <cell r="E1273">
            <v>25.63</v>
          </cell>
          <cell r="I1273">
            <v>37.462499999999999</v>
          </cell>
        </row>
        <row r="1274">
          <cell r="A1274">
            <v>42174</v>
          </cell>
          <cell r="B1274">
            <v>33.51</v>
          </cell>
          <cell r="C1274">
            <v>37.950000000000003</v>
          </cell>
          <cell r="D1274">
            <v>53.01</v>
          </cell>
          <cell r="E1274">
            <v>25.87</v>
          </cell>
          <cell r="I1274">
            <v>37.585000000000001</v>
          </cell>
        </row>
        <row r="1275">
          <cell r="A1275">
            <v>42175</v>
          </cell>
          <cell r="B1275">
            <v>33.549999999999997</v>
          </cell>
          <cell r="C1275">
            <v>37.71</v>
          </cell>
          <cell r="D1275">
            <v>52.99</v>
          </cell>
          <cell r="E1275">
            <v>25.63</v>
          </cell>
          <cell r="I1275">
            <v>37.47</v>
          </cell>
        </row>
        <row r="1276">
          <cell r="A1276">
            <v>42176</v>
          </cell>
          <cell r="B1276">
            <v>33.549999999999997</v>
          </cell>
          <cell r="C1276">
            <v>37.71</v>
          </cell>
          <cell r="D1276">
            <v>52.99</v>
          </cell>
          <cell r="E1276">
            <v>25.63</v>
          </cell>
          <cell r="I1276">
            <v>37.47</v>
          </cell>
        </row>
        <row r="1277">
          <cell r="A1277">
            <v>42177</v>
          </cell>
          <cell r="B1277">
            <v>33.520000000000003</v>
          </cell>
          <cell r="C1277">
            <v>37.979999999999997</v>
          </cell>
          <cell r="D1277">
            <v>53.05</v>
          </cell>
          <cell r="E1277">
            <v>25.83</v>
          </cell>
          <cell r="I1277">
            <v>37.594999999999999</v>
          </cell>
        </row>
        <row r="1278">
          <cell r="A1278">
            <v>42178</v>
          </cell>
          <cell r="B1278">
            <v>33.57</v>
          </cell>
          <cell r="C1278">
            <v>37.869999999999997</v>
          </cell>
          <cell r="D1278">
            <v>52.91</v>
          </cell>
          <cell r="E1278">
            <v>25.66</v>
          </cell>
          <cell r="I1278">
            <v>37.502499999999998</v>
          </cell>
        </row>
        <row r="1279">
          <cell r="A1279">
            <v>42179</v>
          </cell>
          <cell r="B1279">
            <v>33.65</v>
          </cell>
          <cell r="C1279">
            <v>37.450000000000003</v>
          </cell>
          <cell r="D1279">
            <v>52.76</v>
          </cell>
          <cell r="E1279">
            <v>25.79</v>
          </cell>
          <cell r="I1279">
            <v>37.412499999999994</v>
          </cell>
        </row>
        <row r="1280">
          <cell r="A1280">
            <v>42180</v>
          </cell>
          <cell r="B1280">
            <v>33.64</v>
          </cell>
          <cell r="C1280">
            <v>37.53</v>
          </cell>
          <cell r="D1280">
            <v>52.6</v>
          </cell>
          <cell r="E1280">
            <v>25.73</v>
          </cell>
          <cell r="I1280">
            <v>37.375</v>
          </cell>
        </row>
        <row r="1281">
          <cell r="A1281">
            <v>42181</v>
          </cell>
          <cell r="B1281">
            <v>33.65</v>
          </cell>
          <cell r="C1281">
            <v>37.47</v>
          </cell>
          <cell r="D1281">
            <v>52.75</v>
          </cell>
          <cell r="E1281">
            <v>25.71</v>
          </cell>
          <cell r="I1281">
            <v>37.395000000000003</v>
          </cell>
        </row>
        <row r="1282">
          <cell r="A1282">
            <v>42182</v>
          </cell>
          <cell r="B1282">
            <v>33.659999999999997</v>
          </cell>
          <cell r="C1282">
            <v>37.479999999999997</v>
          </cell>
          <cell r="D1282">
            <v>52.82</v>
          </cell>
          <cell r="E1282">
            <v>25.51</v>
          </cell>
          <cell r="I1282">
            <v>37.367499999999993</v>
          </cell>
        </row>
        <row r="1283">
          <cell r="A1283">
            <v>42183</v>
          </cell>
          <cell r="B1283">
            <v>33.659999999999997</v>
          </cell>
          <cell r="C1283">
            <v>37.479999999999997</v>
          </cell>
          <cell r="D1283">
            <v>52.82</v>
          </cell>
          <cell r="E1283">
            <v>25.51</v>
          </cell>
          <cell r="I1283">
            <v>37.367499999999993</v>
          </cell>
        </row>
        <row r="1284">
          <cell r="A1284">
            <v>42184</v>
          </cell>
          <cell r="B1284">
            <v>33.72</v>
          </cell>
          <cell r="C1284">
            <v>36.94</v>
          </cell>
          <cell r="D1284">
            <v>52.77</v>
          </cell>
          <cell r="E1284">
            <v>25.51</v>
          </cell>
          <cell r="I1284">
            <v>37.234999999999999</v>
          </cell>
        </row>
        <row r="1285">
          <cell r="A1285">
            <v>42185</v>
          </cell>
          <cell r="B1285">
            <v>33.630000000000003</v>
          </cell>
          <cell r="C1285">
            <v>37.409999999999997</v>
          </cell>
          <cell r="D1285">
            <v>52.66</v>
          </cell>
          <cell r="E1285">
            <v>25.51</v>
          </cell>
          <cell r="I1285">
            <v>37.302499999999995</v>
          </cell>
        </row>
        <row r="1286">
          <cell r="A1286">
            <v>42186</v>
          </cell>
          <cell r="B1286">
            <v>33.619999999999997</v>
          </cell>
          <cell r="C1286">
            <v>37.4</v>
          </cell>
          <cell r="D1286">
            <v>52.65</v>
          </cell>
          <cell r="E1286">
            <v>25.58</v>
          </cell>
          <cell r="I1286">
            <v>37.3125</v>
          </cell>
        </row>
        <row r="1287">
          <cell r="A1287">
            <v>42187</v>
          </cell>
          <cell r="B1287">
            <v>33.659999999999997</v>
          </cell>
          <cell r="C1287">
            <v>36.96</v>
          </cell>
          <cell r="D1287">
            <v>52.32</v>
          </cell>
          <cell r="E1287">
            <v>25.48</v>
          </cell>
          <cell r="I1287">
            <v>37.104999999999997</v>
          </cell>
        </row>
        <row r="1288">
          <cell r="A1288">
            <v>42188</v>
          </cell>
          <cell r="B1288">
            <v>33.630000000000003</v>
          </cell>
          <cell r="C1288">
            <v>37.08</v>
          </cell>
          <cell r="D1288">
            <v>52.29</v>
          </cell>
          <cell r="E1288">
            <v>25.44</v>
          </cell>
          <cell r="I1288">
            <v>37.11</v>
          </cell>
        </row>
        <row r="1289">
          <cell r="A1289">
            <v>42189</v>
          </cell>
          <cell r="B1289">
            <v>33.659999999999997</v>
          </cell>
          <cell r="C1289">
            <v>37.19</v>
          </cell>
          <cell r="D1289">
            <v>52.4</v>
          </cell>
          <cell r="E1289">
            <v>25.01</v>
          </cell>
          <cell r="I1289">
            <v>37.064999999999998</v>
          </cell>
        </row>
        <row r="1290">
          <cell r="A1290">
            <v>42190</v>
          </cell>
          <cell r="B1290">
            <v>33.659999999999997</v>
          </cell>
          <cell r="C1290">
            <v>37.19</v>
          </cell>
          <cell r="D1290">
            <v>52.4</v>
          </cell>
          <cell r="E1290">
            <v>25.01</v>
          </cell>
          <cell r="I1290">
            <v>37.064999999999998</v>
          </cell>
        </row>
        <row r="1291">
          <cell r="A1291">
            <v>42191</v>
          </cell>
          <cell r="B1291">
            <v>33.67</v>
          </cell>
          <cell r="C1291">
            <v>36.950000000000003</v>
          </cell>
          <cell r="D1291">
            <v>52.17</v>
          </cell>
          <cell r="E1291">
            <v>25.03</v>
          </cell>
          <cell r="I1291">
            <v>36.954999999999998</v>
          </cell>
        </row>
        <row r="1292">
          <cell r="A1292">
            <v>42192</v>
          </cell>
          <cell r="B1292">
            <v>33.72</v>
          </cell>
          <cell r="C1292">
            <v>37.01</v>
          </cell>
          <cell r="D1292">
            <v>52.38</v>
          </cell>
          <cell r="E1292">
            <v>24.95</v>
          </cell>
          <cell r="I1292">
            <v>37.014999999999993</v>
          </cell>
        </row>
        <row r="1293">
          <cell r="A1293">
            <v>42193</v>
          </cell>
          <cell r="B1293">
            <v>33.869999999999997</v>
          </cell>
          <cell r="C1293">
            <v>36.97</v>
          </cell>
          <cell r="D1293">
            <v>52.06</v>
          </cell>
          <cell r="E1293">
            <v>24.83</v>
          </cell>
          <cell r="I1293">
            <v>36.932500000000005</v>
          </cell>
        </row>
        <row r="1294">
          <cell r="A1294">
            <v>42194</v>
          </cell>
          <cell r="B1294">
            <v>33.83</v>
          </cell>
          <cell r="C1294">
            <v>37.21</v>
          </cell>
          <cell r="D1294">
            <v>51.76</v>
          </cell>
          <cell r="E1294">
            <v>24.83</v>
          </cell>
          <cell r="I1294">
            <v>36.907499999999999</v>
          </cell>
        </row>
        <row r="1295">
          <cell r="A1295">
            <v>42195</v>
          </cell>
          <cell r="B1295">
            <v>33.78</v>
          </cell>
          <cell r="C1295">
            <v>37.19</v>
          </cell>
          <cell r="D1295">
            <v>51.75</v>
          </cell>
          <cell r="E1295">
            <v>25.01</v>
          </cell>
          <cell r="I1295">
            <v>36.932499999999997</v>
          </cell>
        </row>
        <row r="1296">
          <cell r="A1296">
            <v>42196</v>
          </cell>
          <cell r="B1296">
            <v>33.81</v>
          </cell>
          <cell r="C1296">
            <v>37.549999999999997</v>
          </cell>
          <cell r="D1296">
            <v>52.17</v>
          </cell>
          <cell r="E1296">
            <v>24.88</v>
          </cell>
          <cell r="I1296">
            <v>37.102499999999999</v>
          </cell>
        </row>
        <row r="1297">
          <cell r="A1297">
            <v>42197</v>
          </cell>
          <cell r="B1297">
            <v>33.81</v>
          </cell>
          <cell r="C1297">
            <v>37.549999999999997</v>
          </cell>
          <cell r="D1297">
            <v>52.17</v>
          </cell>
          <cell r="E1297">
            <v>24.88</v>
          </cell>
          <cell r="I1297">
            <v>37.102499999999999</v>
          </cell>
        </row>
        <row r="1298">
          <cell r="A1298">
            <v>42198</v>
          </cell>
          <cell r="B1298">
            <v>33.81</v>
          </cell>
          <cell r="C1298">
            <v>37.409999999999997</v>
          </cell>
          <cell r="D1298">
            <v>52.2</v>
          </cell>
          <cell r="E1298">
            <v>24.87</v>
          </cell>
          <cell r="I1298">
            <v>37.072499999999998</v>
          </cell>
        </row>
        <row r="1299">
          <cell r="A1299">
            <v>42199</v>
          </cell>
          <cell r="B1299">
            <v>33.89</v>
          </cell>
          <cell r="C1299">
            <v>37.04</v>
          </cell>
          <cell r="D1299">
            <v>52.26</v>
          </cell>
          <cell r="E1299">
            <v>24.82</v>
          </cell>
          <cell r="I1299">
            <v>37.002499999999998</v>
          </cell>
        </row>
        <row r="1300">
          <cell r="A1300">
            <v>42200</v>
          </cell>
          <cell r="B1300">
            <v>33.92</v>
          </cell>
          <cell r="C1300">
            <v>37.090000000000003</v>
          </cell>
          <cell r="D1300">
            <v>52.81</v>
          </cell>
          <cell r="E1300">
            <v>25.01</v>
          </cell>
          <cell r="I1300">
            <v>37.207500000000003</v>
          </cell>
        </row>
        <row r="1301">
          <cell r="A1301">
            <v>42201</v>
          </cell>
          <cell r="B1301">
            <v>34.07</v>
          </cell>
          <cell r="C1301">
            <v>37.049999999999997</v>
          </cell>
          <cell r="D1301">
            <v>53.05</v>
          </cell>
          <cell r="E1301">
            <v>24.85</v>
          </cell>
          <cell r="I1301">
            <v>37.255000000000003</v>
          </cell>
        </row>
        <row r="1302">
          <cell r="A1302">
            <v>42202</v>
          </cell>
          <cell r="B1302">
            <v>34.06</v>
          </cell>
          <cell r="C1302">
            <v>36.840000000000003</v>
          </cell>
          <cell r="D1302">
            <v>52.96</v>
          </cell>
          <cell r="E1302">
            <v>24.98</v>
          </cell>
          <cell r="I1302">
            <v>37.21</v>
          </cell>
        </row>
        <row r="1303">
          <cell r="A1303">
            <v>42203</v>
          </cell>
          <cell r="B1303">
            <v>34.01</v>
          </cell>
          <cell r="C1303">
            <v>36.83</v>
          </cell>
          <cell r="D1303">
            <v>53.06</v>
          </cell>
          <cell r="E1303">
            <v>24.81</v>
          </cell>
          <cell r="I1303">
            <v>37.177500000000002</v>
          </cell>
        </row>
        <row r="1304">
          <cell r="A1304">
            <v>42204</v>
          </cell>
          <cell r="B1304">
            <v>34.01</v>
          </cell>
          <cell r="C1304">
            <v>36.83</v>
          </cell>
          <cell r="D1304">
            <v>53.06</v>
          </cell>
          <cell r="E1304">
            <v>24.81</v>
          </cell>
          <cell r="I1304">
            <v>37.177500000000002</v>
          </cell>
        </row>
        <row r="1305">
          <cell r="A1305">
            <v>42205</v>
          </cell>
          <cell r="B1305">
            <v>34.15</v>
          </cell>
          <cell r="C1305">
            <v>36.770000000000003</v>
          </cell>
          <cell r="D1305">
            <v>53.03</v>
          </cell>
          <cell r="E1305">
            <v>24.86</v>
          </cell>
          <cell r="I1305">
            <v>37.202500000000001</v>
          </cell>
        </row>
        <row r="1306">
          <cell r="A1306">
            <v>42206</v>
          </cell>
          <cell r="B1306">
            <v>34.31</v>
          </cell>
          <cell r="C1306">
            <v>36.93</v>
          </cell>
          <cell r="D1306">
            <v>53.2</v>
          </cell>
          <cell r="E1306">
            <v>25.06</v>
          </cell>
          <cell r="I1306">
            <v>37.375</v>
          </cell>
        </row>
        <row r="1307">
          <cell r="A1307">
            <v>42207</v>
          </cell>
          <cell r="B1307">
            <v>34.450000000000003</v>
          </cell>
          <cell r="C1307">
            <v>37.450000000000003</v>
          </cell>
          <cell r="D1307">
            <v>53.38</v>
          </cell>
          <cell r="E1307">
            <v>25.23</v>
          </cell>
          <cell r="I1307">
            <v>37.627499999999998</v>
          </cell>
        </row>
        <row r="1308">
          <cell r="A1308">
            <v>42208</v>
          </cell>
          <cell r="B1308">
            <v>34.619999999999997</v>
          </cell>
          <cell r="C1308">
            <v>37.65</v>
          </cell>
          <cell r="D1308">
            <v>53.85</v>
          </cell>
          <cell r="E1308">
            <v>25.26</v>
          </cell>
          <cell r="I1308">
            <v>37.844999999999999</v>
          </cell>
        </row>
        <row r="1309">
          <cell r="A1309">
            <v>42209</v>
          </cell>
          <cell r="B1309">
            <v>34.75</v>
          </cell>
          <cell r="C1309">
            <v>37.93</v>
          </cell>
          <cell r="D1309">
            <v>53.67</v>
          </cell>
          <cell r="E1309">
            <v>25.14</v>
          </cell>
          <cell r="I1309">
            <v>37.872500000000002</v>
          </cell>
        </row>
        <row r="1310">
          <cell r="A1310">
            <v>42210</v>
          </cell>
          <cell r="B1310">
            <v>34.81</v>
          </cell>
          <cell r="C1310">
            <v>37.86</v>
          </cell>
          <cell r="D1310">
            <v>53.72</v>
          </cell>
          <cell r="E1310">
            <v>25.02</v>
          </cell>
          <cell r="I1310">
            <v>37.852499999999999</v>
          </cell>
        </row>
        <row r="1311">
          <cell r="A1311">
            <v>42211</v>
          </cell>
          <cell r="B1311">
            <v>34.81</v>
          </cell>
          <cell r="C1311">
            <v>37.86</v>
          </cell>
          <cell r="D1311">
            <v>53.72</v>
          </cell>
          <cell r="E1311">
            <v>25.02</v>
          </cell>
          <cell r="I1311">
            <v>37.852499999999999</v>
          </cell>
        </row>
        <row r="1312">
          <cell r="A1312">
            <v>42212</v>
          </cell>
          <cell r="B1312">
            <v>34.74</v>
          </cell>
          <cell r="C1312">
            <v>37.94</v>
          </cell>
          <cell r="D1312">
            <v>53.71</v>
          </cell>
          <cell r="E1312">
            <v>25.05</v>
          </cell>
          <cell r="I1312">
            <v>37.860000000000007</v>
          </cell>
        </row>
        <row r="1313">
          <cell r="A1313">
            <v>42213</v>
          </cell>
          <cell r="B1313">
            <v>34.700000000000003</v>
          </cell>
          <cell r="C1313">
            <v>38.24</v>
          </cell>
          <cell r="D1313">
            <v>53.75</v>
          </cell>
          <cell r="E1313">
            <v>24.93</v>
          </cell>
          <cell r="I1313">
            <v>37.905000000000001</v>
          </cell>
        </row>
        <row r="1314">
          <cell r="A1314">
            <v>42214</v>
          </cell>
          <cell r="B1314">
            <v>34.700000000000003</v>
          </cell>
          <cell r="C1314">
            <v>38.200000000000003</v>
          </cell>
          <cell r="D1314">
            <v>53.96</v>
          </cell>
          <cell r="E1314">
            <v>25.21</v>
          </cell>
          <cell r="I1314">
            <v>38.017500000000005</v>
          </cell>
        </row>
        <row r="1315">
          <cell r="A1315">
            <v>42215</v>
          </cell>
          <cell r="B1315">
            <v>34.83</v>
          </cell>
          <cell r="C1315">
            <v>38.340000000000003</v>
          </cell>
          <cell r="D1315">
            <v>54.21</v>
          </cell>
          <cell r="E1315">
            <v>25.08</v>
          </cell>
          <cell r="I1315">
            <v>38.114999999999995</v>
          </cell>
        </row>
        <row r="1316">
          <cell r="A1316">
            <v>42216</v>
          </cell>
          <cell r="B1316">
            <v>35</v>
          </cell>
          <cell r="C1316">
            <v>38.03</v>
          </cell>
          <cell r="D1316">
            <v>54.36</v>
          </cell>
          <cell r="E1316">
            <v>25.25</v>
          </cell>
          <cell r="I1316">
            <v>38.159999999999997</v>
          </cell>
        </row>
        <row r="1317">
          <cell r="A1317">
            <v>42217</v>
          </cell>
          <cell r="B1317">
            <v>35.06</v>
          </cell>
          <cell r="C1317">
            <v>38.479999999999997</v>
          </cell>
          <cell r="D1317">
            <v>54.49</v>
          </cell>
          <cell r="E1317">
            <v>25.17</v>
          </cell>
          <cell r="I1317">
            <v>38.299999999999997</v>
          </cell>
        </row>
        <row r="1318">
          <cell r="A1318">
            <v>42218</v>
          </cell>
          <cell r="B1318">
            <v>35.06</v>
          </cell>
          <cell r="C1318">
            <v>38.479999999999997</v>
          </cell>
          <cell r="D1318">
            <v>54.49</v>
          </cell>
          <cell r="E1318">
            <v>25.17</v>
          </cell>
          <cell r="I1318">
            <v>38.299999999999997</v>
          </cell>
        </row>
        <row r="1319">
          <cell r="A1319">
            <v>42219</v>
          </cell>
          <cell r="B1319">
            <v>34.9</v>
          </cell>
          <cell r="C1319">
            <v>38.08</v>
          </cell>
          <cell r="D1319">
            <v>54.3</v>
          </cell>
          <cell r="E1319">
            <v>25.23</v>
          </cell>
          <cell r="I1319">
            <v>38.127499999999998</v>
          </cell>
        </row>
        <row r="1320">
          <cell r="A1320">
            <v>42220</v>
          </cell>
          <cell r="B1320">
            <v>34.97</v>
          </cell>
          <cell r="C1320">
            <v>38.03</v>
          </cell>
          <cell r="D1320">
            <v>54.27</v>
          </cell>
          <cell r="E1320">
            <v>25.16</v>
          </cell>
          <cell r="I1320">
            <v>38.107500000000002</v>
          </cell>
        </row>
        <row r="1321">
          <cell r="A1321">
            <v>42221</v>
          </cell>
          <cell r="B1321">
            <v>34.99</v>
          </cell>
          <cell r="C1321">
            <v>37.770000000000003</v>
          </cell>
          <cell r="D1321">
            <v>54.15</v>
          </cell>
          <cell r="E1321">
            <v>25.49</v>
          </cell>
          <cell r="I1321">
            <v>38.1</v>
          </cell>
        </row>
        <row r="1322">
          <cell r="A1322">
            <v>42222</v>
          </cell>
          <cell r="B1322">
            <v>35.01</v>
          </cell>
          <cell r="C1322">
            <v>37.97</v>
          </cell>
          <cell r="D1322">
            <v>54.46</v>
          </cell>
          <cell r="E1322">
            <v>25.47</v>
          </cell>
          <cell r="I1322">
            <v>38.227499999999999</v>
          </cell>
        </row>
        <row r="1323">
          <cell r="A1323">
            <v>42223</v>
          </cell>
          <cell r="B1323">
            <v>35</v>
          </cell>
          <cell r="C1323">
            <v>38.01</v>
          </cell>
          <cell r="D1323">
            <v>54.09</v>
          </cell>
          <cell r="E1323">
            <v>25.45</v>
          </cell>
          <cell r="I1323">
            <v>38.137499999999996</v>
          </cell>
        </row>
        <row r="1324">
          <cell r="A1324">
            <v>42224</v>
          </cell>
          <cell r="B1324">
            <v>35.03</v>
          </cell>
          <cell r="C1324">
            <v>38.090000000000003</v>
          </cell>
          <cell r="D1324">
            <v>54.14</v>
          </cell>
          <cell r="E1324">
            <v>25.43</v>
          </cell>
          <cell r="I1324">
            <v>38.172499999999999</v>
          </cell>
        </row>
        <row r="1325">
          <cell r="A1325">
            <v>42225</v>
          </cell>
          <cell r="B1325">
            <v>35.03</v>
          </cell>
          <cell r="C1325">
            <v>38.090000000000003</v>
          </cell>
          <cell r="D1325">
            <v>54.14</v>
          </cell>
          <cell r="E1325">
            <v>25.43</v>
          </cell>
          <cell r="I1325">
            <v>38.172499999999999</v>
          </cell>
        </row>
        <row r="1326">
          <cell r="A1326">
            <v>42226</v>
          </cell>
          <cell r="B1326">
            <v>34.979999999999997</v>
          </cell>
          <cell r="C1326">
            <v>38.08</v>
          </cell>
          <cell r="D1326">
            <v>53.96</v>
          </cell>
          <cell r="E1326">
            <v>25.59</v>
          </cell>
          <cell r="I1326">
            <v>38.152500000000003</v>
          </cell>
        </row>
        <row r="1327">
          <cell r="A1327">
            <v>42227</v>
          </cell>
          <cell r="B1327">
            <v>35.15</v>
          </cell>
          <cell r="C1327">
            <v>38.4</v>
          </cell>
          <cell r="D1327">
            <v>54.5</v>
          </cell>
          <cell r="E1327">
            <v>25.57</v>
          </cell>
          <cell r="I1327">
            <v>38.405000000000001</v>
          </cell>
        </row>
        <row r="1328">
          <cell r="A1328">
            <v>42228</v>
          </cell>
          <cell r="B1328">
            <v>35.35</v>
          </cell>
          <cell r="C1328">
            <v>38.65</v>
          </cell>
          <cell r="D1328">
            <v>54.76</v>
          </cell>
          <cell r="E1328">
            <v>25.43</v>
          </cell>
          <cell r="I1328">
            <v>38.547499999999999</v>
          </cell>
        </row>
        <row r="1329">
          <cell r="A1329">
            <v>42229</v>
          </cell>
          <cell r="B1329">
            <v>35.119999999999997</v>
          </cell>
          <cell r="C1329">
            <v>39.04</v>
          </cell>
          <cell r="D1329">
            <v>54.68</v>
          </cell>
          <cell r="E1329">
            <v>25.67</v>
          </cell>
          <cell r="I1329">
            <v>38.627499999999998</v>
          </cell>
        </row>
        <row r="1330">
          <cell r="A1330">
            <v>42230</v>
          </cell>
          <cell r="B1330">
            <v>35.090000000000003</v>
          </cell>
          <cell r="C1330">
            <v>38.75</v>
          </cell>
          <cell r="D1330">
            <v>54.56</v>
          </cell>
          <cell r="E1330">
            <v>25.6</v>
          </cell>
          <cell r="I1330">
            <v>38.5</v>
          </cell>
        </row>
        <row r="1331">
          <cell r="A1331">
            <v>42231</v>
          </cell>
          <cell r="B1331">
            <v>35.130000000000003</v>
          </cell>
          <cell r="C1331">
            <v>38.979999999999997</v>
          </cell>
          <cell r="D1331">
            <v>54.66</v>
          </cell>
          <cell r="E1331">
            <v>25.5</v>
          </cell>
          <cell r="I1331">
            <v>38.567499999999995</v>
          </cell>
        </row>
        <row r="1332">
          <cell r="A1332">
            <v>42232</v>
          </cell>
          <cell r="B1332">
            <v>35.130000000000003</v>
          </cell>
          <cell r="C1332">
            <v>38.979999999999997</v>
          </cell>
          <cell r="D1332">
            <v>54.66</v>
          </cell>
          <cell r="E1332">
            <v>25.5</v>
          </cell>
          <cell r="I1332">
            <v>38.567499999999995</v>
          </cell>
        </row>
        <row r="1333">
          <cell r="A1333">
            <v>42233</v>
          </cell>
          <cell r="B1333">
            <v>35.229999999999997</v>
          </cell>
          <cell r="C1333">
            <v>38.86</v>
          </cell>
          <cell r="D1333">
            <v>54.91</v>
          </cell>
          <cell r="E1333">
            <v>25.7</v>
          </cell>
          <cell r="I1333">
            <v>38.674999999999997</v>
          </cell>
        </row>
        <row r="1334">
          <cell r="A1334">
            <v>42234</v>
          </cell>
          <cell r="B1334">
            <v>35.369999999999997</v>
          </cell>
          <cell r="C1334">
            <v>38.94</v>
          </cell>
          <cell r="D1334">
            <v>54.89</v>
          </cell>
          <cell r="E1334">
            <v>25.84</v>
          </cell>
          <cell r="I1334">
            <v>38.76</v>
          </cell>
        </row>
        <row r="1335">
          <cell r="A1335">
            <v>42235</v>
          </cell>
          <cell r="B1335">
            <v>35.42</v>
          </cell>
          <cell r="C1335">
            <v>38.869999999999997</v>
          </cell>
          <cell r="D1335">
            <v>55.29</v>
          </cell>
          <cell r="E1335">
            <v>25.73</v>
          </cell>
          <cell r="I1335">
            <v>38.827499999999993</v>
          </cell>
        </row>
        <row r="1336">
          <cell r="A1336">
            <v>42236</v>
          </cell>
          <cell r="B1336">
            <v>35.380000000000003</v>
          </cell>
          <cell r="C1336">
            <v>39.18</v>
          </cell>
          <cell r="D1336">
            <v>55.3</v>
          </cell>
          <cell r="E1336">
            <v>25.76</v>
          </cell>
          <cell r="I1336">
            <v>38.905000000000001</v>
          </cell>
        </row>
        <row r="1337">
          <cell r="A1337">
            <v>42237</v>
          </cell>
          <cell r="B1337">
            <v>35.5</v>
          </cell>
          <cell r="C1337">
            <v>39.67</v>
          </cell>
          <cell r="D1337">
            <v>55.47</v>
          </cell>
          <cell r="E1337">
            <v>25.7</v>
          </cell>
          <cell r="I1337">
            <v>39.084999999999994</v>
          </cell>
        </row>
        <row r="1338">
          <cell r="A1338">
            <v>42238</v>
          </cell>
          <cell r="B1338">
            <v>35.520000000000003</v>
          </cell>
          <cell r="C1338">
            <v>39.729999999999997</v>
          </cell>
          <cell r="D1338">
            <v>55.5</v>
          </cell>
          <cell r="E1338">
            <v>25.58</v>
          </cell>
          <cell r="I1338">
            <v>39.082499999999996</v>
          </cell>
        </row>
        <row r="1339">
          <cell r="A1339">
            <v>42239</v>
          </cell>
          <cell r="B1339">
            <v>35.520000000000003</v>
          </cell>
          <cell r="C1339">
            <v>39.729999999999997</v>
          </cell>
          <cell r="D1339">
            <v>55.5</v>
          </cell>
          <cell r="E1339">
            <v>25.58</v>
          </cell>
          <cell r="I1339">
            <v>39.082499999999996</v>
          </cell>
        </row>
        <row r="1340">
          <cell r="A1340">
            <v>42240</v>
          </cell>
          <cell r="B1340">
            <v>35.6</v>
          </cell>
          <cell r="C1340">
            <v>40.44</v>
          </cell>
          <cell r="D1340">
            <v>55.57</v>
          </cell>
          <cell r="E1340">
            <v>25.54</v>
          </cell>
          <cell r="I1340">
            <v>39.287499999999994</v>
          </cell>
        </row>
        <row r="1341">
          <cell r="A1341">
            <v>42241</v>
          </cell>
          <cell r="B1341">
            <v>35.450000000000003</v>
          </cell>
          <cell r="C1341">
            <v>40.79</v>
          </cell>
          <cell r="D1341">
            <v>55.66</v>
          </cell>
          <cell r="E1341">
            <v>25.22</v>
          </cell>
          <cell r="I1341">
            <v>39.28</v>
          </cell>
        </row>
        <row r="1342">
          <cell r="A1342">
            <v>42242</v>
          </cell>
          <cell r="B1342">
            <v>35.51</v>
          </cell>
          <cell r="C1342">
            <v>40.64</v>
          </cell>
          <cell r="D1342">
            <v>55.5</v>
          </cell>
          <cell r="E1342">
            <v>25.03</v>
          </cell>
          <cell r="I1342">
            <v>39.17</v>
          </cell>
        </row>
        <row r="1343">
          <cell r="A1343">
            <v>42243</v>
          </cell>
          <cell r="B1343">
            <v>35.479999999999997</v>
          </cell>
          <cell r="C1343">
            <v>39.97</v>
          </cell>
          <cell r="D1343">
            <v>54.76</v>
          </cell>
          <cell r="E1343">
            <v>25</v>
          </cell>
          <cell r="I1343">
            <v>38.802499999999995</v>
          </cell>
        </row>
        <row r="1344">
          <cell r="A1344">
            <v>42244</v>
          </cell>
          <cell r="B1344">
            <v>35.53</v>
          </cell>
          <cell r="C1344">
            <v>39.700000000000003</v>
          </cell>
          <cell r="D1344">
            <v>54.57</v>
          </cell>
          <cell r="E1344">
            <v>25.33</v>
          </cell>
          <cell r="I1344">
            <v>38.782499999999999</v>
          </cell>
        </row>
        <row r="1345">
          <cell r="A1345">
            <v>42245</v>
          </cell>
          <cell r="B1345">
            <v>35.729999999999997</v>
          </cell>
          <cell r="C1345">
            <v>40.15</v>
          </cell>
          <cell r="D1345">
            <v>54.86</v>
          </cell>
          <cell r="E1345">
            <v>25.23</v>
          </cell>
          <cell r="I1345">
            <v>38.9925</v>
          </cell>
        </row>
        <row r="1346">
          <cell r="A1346">
            <v>42246</v>
          </cell>
          <cell r="B1346">
            <v>35.729999999999997</v>
          </cell>
          <cell r="C1346">
            <v>40.15</v>
          </cell>
          <cell r="D1346">
            <v>54.86</v>
          </cell>
          <cell r="E1346">
            <v>25.23</v>
          </cell>
          <cell r="I1346">
            <v>38.9925</v>
          </cell>
        </row>
        <row r="1347">
          <cell r="A1347">
            <v>42247</v>
          </cell>
          <cell r="B1347">
            <v>35.729999999999997</v>
          </cell>
          <cell r="C1347">
            <v>39.840000000000003</v>
          </cell>
          <cell r="D1347">
            <v>54.88</v>
          </cell>
          <cell r="E1347">
            <v>25.26</v>
          </cell>
          <cell r="I1347">
            <v>38.927499999999995</v>
          </cell>
        </row>
        <row r="1348">
          <cell r="A1348">
            <v>42248</v>
          </cell>
          <cell r="B1348">
            <v>35.630000000000003</v>
          </cell>
          <cell r="C1348">
            <v>39.83</v>
          </cell>
          <cell r="D1348">
            <v>54.59</v>
          </cell>
          <cell r="E1348">
            <v>25.1</v>
          </cell>
          <cell r="I1348">
            <v>38.787500000000001</v>
          </cell>
        </row>
        <row r="1349">
          <cell r="A1349">
            <v>42249</v>
          </cell>
          <cell r="B1349">
            <v>35.619999999999997</v>
          </cell>
          <cell r="C1349">
            <v>39.880000000000003</v>
          </cell>
          <cell r="D1349">
            <v>54.28</v>
          </cell>
          <cell r="E1349">
            <v>24.77</v>
          </cell>
          <cell r="I1349">
            <v>38.637500000000003</v>
          </cell>
        </row>
        <row r="1350">
          <cell r="A1350">
            <v>42250</v>
          </cell>
          <cell r="B1350">
            <v>35.67</v>
          </cell>
          <cell r="C1350">
            <v>39.770000000000003</v>
          </cell>
          <cell r="D1350">
            <v>54.38</v>
          </cell>
          <cell r="E1350">
            <v>24.81</v>
          </cell>
          <cell r="I1350">
            <v>38.657499999999999</v>
          </cell>
        </row>
        <row r="1351">
          <cell r="A1351">
            <v>42251</v>
          </cell>
          <cell r="B1351">
            <v>35.72</v>
          </cell>
          <cell r="C1351">
            <v>39.520000000000003</v>
          </cell>
          <cell r="D1351">
            <v>54.28</v>
          </cell>
          <cell r="E1351">
            <v>24.72</v>
          </cell>
          <cell r="I1351">
            <v>38.56</v>
          </cell>
        </row>
        <row r="1352">
          <cell r="A1352">
            <v>42252</v>
          </cell>
          <cell r="B1352">
            <v>35.74</v>
          </cell>
          <cell r="C1352">
            <v>39.6</v>
          </cell>
          <cell r="D1352">
            <v>54.28</v>
          </cell>
          <cell r="E1352">
            <v>24.55</v>
          </cell>
          <cell r="I1352">
            <v>38.542500000000004</v>
          </cell>
        </row>
        <row r="1353">
          <cell r="A1353">
            <v>42253</v>
          </cell>
          <cell r="B1353">
            <v>35.74</v>
          </cell>
          <cell r="C1353">
            <v>39.6</v>
          </cell>
          <cell r="D1353">
            <v>54.28</v>
          </cell>
          <cell r="E1353">
            <v>24.55</v>
          </cell>
          <cell r="I1353">
            <v>38.542500000000004</v>
          </cell>
        </row>
        <row r="1354">
          <cell r="A1354">
            <v>42254</v>
          </cell>
          <cell r="B1354">
            <v>35.85</v>
          </cell>
          <cell r="C1354">
            <v>39.78</v>
          </cell>
          <cell r="D1354">
            <v>54.24</v>
          </cell>
          <cell r="E1354">
            <v>24.59</v>
          </cell>
          <cell r="I1354">
            <v>38.615000000000002</v>
          </cell>
        </row>
        <row r="1355">
          <cell r="A1355">
            <v>42255</v>
          </cell>
          <cell r="B1355">
            <v>36.07</v>
          </cell>
          <cell r="C1355">
            <v>40.06</v>
          </cell>
          <cell r="D1355">
            <v>54.88</v>
          </cell>
          <cell r="E1355">
            <v>24.76</v>
          </cell>
          <cell r="I1355">
            <v>38.942499999999995</v>
          </cell>
        </row>
        <row r="1356">
          <cell r="A1356">
            <v>42256</v>
          </cell>
          <cell r="B1356">
            <v>35.82</v>
          </cell>
          <cell r="C1356">
            <v>39.869999999999997</v>
          </cell>
          <cell r="D1356">
            <v>54.95</v>
          </cell>
          <cell r="E1356">
            <v>24.97</v>
          </cell>
          <cell r="I1356">
            <v>38.902499999999996</v>
          </cell>
        </row>
        <row r="1357">
          <cell r="A1357">
            <v>42257</v>
          </cell>
          <cell r="B1357">
            <v>36.07</v>
          </cell>
          <cell r="C1357">
            <v>40.270000000000003</v>
          </cell>
          <cell r="D1357">
            <v>55.17</v>
          </cell>
          <cell r="E1357">
            <v>24.8</v>
          </cell>
          <cell r="I1357">
            <v>39.077500000000001</v>
          </cell>
        </row>
        <row r="1358">
          <cell r="A1358">
            <v>42258</v>
          </cell>
          <cell r="B1358">
            <v>35.9</v>
          </cell>
          <cell r="C1358">
            <v>40.26</v>
          </cell>
          <cell r="D1358">
            <v>55.2</v>
          </cell>
          <cell r="E1358">
            <v>25.11</v>
          </cell>
          <cell r="I1358">
            <v>39.117500000000007</v>
          </cell>
        </row>
        <row r="1359">
          <cell r="A1359">
            <v>42259</v>
          </cell>
          <cell r="B1359">
            <v>35.979999999999997</v>
          </cell>
          <cell r="C1359">
            <v>40.36</v>
          </cell>
          <cell r="D1359">
            <v>55.33</v>
          </cell>
          <cell r="E1359">
            <v>25</v>
          </cell>
          <cell r="I1359">
            <v>39.167500000000004</v>
          </cell>
        </row>
        <row r="1360">
          <cell r="A1360">
            <v>42260</v>
          </cell>
          <cell r="B1360">
            <v>35.979999999999997</v>
          </cell>
          <cell r="C1360">
            <v>40.36</v>
          </cell>
          <cell r="D1360">
            <v>55.33</v>
          </cell>
          <cell r="E1360">
            <v>25</v>
          </cell>
          <cell r="I1360">
            <v>39.167500000000004</v>
          </cell>
        </row>
        <row r="1361">
          <cell r="A1361">
            <v>42261</v>
          </cell>
          <cell r="B1361">
            <v>35.869999999999997</v>
          </cell>
          <cell r="C1361">
            <v>40.44</v>
          </cell>
          <cell r="D1361">
            <v>55.22</v>
          </cell>
          <cell r="E1361">
            <v>25.29</v>
          </cell>
          <cell r="I1361">
            <v>39.204999999999998</v>
          </cell>
        </row>
        <row r="1362">
          <cell r="A1362">
            <v>42262</v>
          </cell>
          <cell r="B1362">
            <v>35.89</v>
          </cell>
          <cell r="C1362">
            <v>40.36</v>
          </cell>
          <cell r="D1362">
            <v>55.14</v>
          </cell>
          <cell r="E1362">
            <v>25.39</v>
          </cell>
          <cell r="I1362">
            <v>39.194999999999993</v>
          </cell>
        </row>
        <row r="1363">
          <cell r="A1363">
            <v>42263</v>
          </cell>
          <cell r="B1363">
            <v>35.79</v>
          </cell>
          <cell r="C1363">
            <v>40.14</v>
          </cell>
          <cell r="D1363">
            <v>54.72</v>
          </cell>
          <cell r="E1363">
            <v>25.27</v>
          </cell>
          <cell r="I1363">
            <v>38.980000000000004</v>
          </cell>
        </row>
        <row r="1364">
          <cell r="A1364">
            <v>42264</v>
          </cell>
          <cell r="B1364">
            <v>35.72</v>
          </cell>
          <cell r="C1364">
            <v>40.130000000000003</v>
          </cell>
          <cell r="D1364">
            <v>55.21</v>
          </cell>
          <cell r="E1364">
            <v>25.38</v>
          </cell>
          <cell r="I1364">
            <v>39.11</v>
          </cell>
        </row>
        <row r="1365">
          <cell r="A1365">
            <v>42265</v>
          </cell>
          <cell r="B1365">
            <v>35.700000000000003</v>
          </cell>
          <cell r="C1365">
            <v>40.479999999999997</v>
          </cell>
          <cell r="D1365">
            <v>55.35</v>
          </cell>
          <cell r="E1365">
            <v>25.38</v>
          </cell>
          <cell r="I1365">
            <v>39.227499999999999</v>
          </cell>
        </row>
        <row r="1366">
          <cell r="A1366">
            <v>42266</v>
          </cell>
          <cell r="B1366">
            <v>35.409999999999997</v>
          </cell>
          <cell r="C1366">
            <v>40.31</v>
          </cell>
          <cell r="D1366">
            <v>55.16</v>
          </cell>
          <cell r="E1366">
            <v>25.31</v>
          </cell>
          <cell r="I1366">
            <v>39.047499999999999</v>
          </cell>
        </row>
        <row r="1367">
          <cell r="A1367">
            <v>42267</v>
          </cell>
          <cell r="B1367">
            <v>35.409999999999997</v>
          </cell>
          <cell r="C1367">
            <v>40.31</v>
          </cell>
          <cell r="D1367">
            <v>55.16</v>
          </cell>
          <cell r="E1367">
            <v>25.31</v>
          </cell>
          <cell r="I1367">
            <v>39.047499999999999</v>
          </cell>
        </row>
        <row r="1368">
          <cell r="A1368">
            <v>42268</v>
          </cell>
          <cell r="B1368">
            <v>35.58</v>
          </cell>
          <cell r="C1368">
            <v>40.01</v>
          </cell>
          <cell r="D1368">
            <v>55.08</v>
          </cell>
          <cell r="E1368">
            <v>25.3</v>
          </cell>
          <cell r="I1368">
            <v>38.992500000000007</v>
          </cell>
        </row>
        <row r="1369">
          <cell r="A1369">
            <v>42269</v>
          </cell>
          <cell r="B1369">
            <v>35.79</v>
          </cell>
          <cell r="C1369">
            <v>39.85</v>
          </cell>
          <cell r="D1369">
            <v>55.31</v>
          </cell>
          <cell r="E1369">
            <v>25.25</v>
          </cell>
          <cell r="I1369">
            <v>39.049999999999997</v>
          </cell>
        </row>
        <row r="1370">
          <cell r="A1370">
            <v>42270</v>
          </cell>
          <cell r="B1370">
            <v>35.92</v>
          </cell>
          <cell r="C1370">
            <v>39.67</v>
          </cell>
          <cell r="D1370">
            <v>54.92</v>
          </cell>
          <cell r="E1370">
            <v>25.16</v>
          </cell>
          <cell r="I1370">
            <v>38.917499999999997</v>
          </cell>
        </row>
        <row r="1371">
          <cell r="A1371">
            <v>42271</v>
          </cell>
          <cell r="B1371">
            <v>36.090000000000003</v>
          </cell>
          <cell r="C1371">
            <v>40.08</v>
          </cell>
          <cell r="D1371">
            <v>54.8</v>
          </cell>
          <cell r="E1371">
            <v>25.03</v>
          </cell>
          <cell r="I1371">
            <v>39</v>
          </cell>
        </row>
        <row r="1372">
          <cell r="A1372">
            <v>42272</v>
          </cell>
          <cell r="B1372">
            <v>36.1</v>
          </cell>
          <cell r="C1372">
            <v>40.130000000000003</v>
          </cell>
          <cell r="D1372">
            <v>54.75</v>
          </cell>
          <cell r="E1372">
            <v>25.05</v>
          </cell>
          <cell r="I1372">
            <v>39.007500000000007</v>
          </cell>
        </row>
        <row r="1373">
          <cell r="A1373">
            <v>42273</v>
          </cell>
          <cell r="B1373">
            <v>36.119999999999997</v>
          </cell>
          <cell r="C1373">
            <v>40.04</v>
          </cell>
          <cell r="D1373">
            <v>54.81</v>
          </cell>
          <cell r="E1373">
            <v>24.91</v>
          </cell>
          <cell r="I1373">
            <v>38.97</v>
          </cell>
        </row>
        <row r="1374">
          <cell r="A1374">
            <v>42274</v>
          </cell>
          <cell r="B1374">
            <v>36.119999999999997</v>
          </cell>
          <cell r="C1374">
            <v>40.04</v>
          </cell>
          <cell r="D1374">
            <v>54.81</v>
          </cell>
          <cell r="E1374">
            <v>24.91</v>
          </cell>
          <cell r="I1374">
            <v>38.97</v>
          </cell>
        </row>
        <row r="1375">
          <cell r="A1375">
            <v>42275</v>
          </cell>
          <cell r="B1375">
            <v>36.090000000000003</v>
          </cell>
          <cell r="C1375">
            <v>40.15</v>
          </cell>
          <cell r="D1375">
            <v>54.6</v>
          </cell>
          <cell r="E1375">
            <v>25.08</v>
          </cell>
          <cell r="I1375">
            <v>38.980000000000004</v>
          </cell>
        </row>
        <row r="1376">
          <cell r="A1376">
            <v>42276</v>
          </cell>
          <cell r="B1376">
            <v>36.35</v>
          </cell>
          <cell r="C1376">
            <v>40.659999999999997</v>
          </cell>
          <cell r="D1376">
            <v>54.89</v>
          </cell>
          <cell r="E1376">
            <v>24.97</v>
          </cell>
          <cell r="I1376">
            <v>39.217499999999994</v>
          </cell>
        </row>
        <row r="1377">
          <cell r="A1377">
            <v>42277</v>
          </cell>
          <cell r="B1377">
            <v>36.25</v>
          </cell>
          <cell r="C1377">
            <v>40.549999999999997</v>
          </cell>
          <cell r="D1377">
            <v>54.7</v>
          </cell>
          <cell r="E1377">
            <v>25.12</v>
          </cell>
          <cell r="I1377">
            <v>39.155000000000001</v>
          </cell>
        </row>
        <row r="1378">
          <cell r="A1378">
            <v>42278</v>
          </cell>
          <cell r="B1378">
            <v>36.19</v>
          </cell>
          <cell r="C1378">
            <v>40.15</v>
          </cell>
          <cell r="D1378">
            <v>54.52</v>
          </cell>
          <cell r="E1378">
            <v>25.15</v>
          </cell>
          <cell r="I1378">
            <v>39.002500000000005</v>
          </cell>
        </row>
        <row r="1379">
          <cell r="A1379">
            <v>42279</v>
          </cell>
          <cell r="B1379">
            <v>36.49</v>
          </cell>
          <cell r="C1379">
            <v>40.58</v>
          </cell>
          <cell r="D1379">
            <v>55.01</v>
          </cell>
          <cell r="E1379">
            <v>25.32</v>
          </cell>
          <cell r="I1379">
            <v>39.349999999999994</v>
          </cell>
        </row>
        <row r="1380">
          <cell r="A1380">
            <v>42280</v>
          </cell>
          <cell r="B1380">
            <v>36.46</v>
          </cell>
          <cell r="C1380">
            <v>40.5</v>
          </cell>
          <cell r="D1380">
            <v>55.01</v>
          </cell>
          <cell r="E1380">
            <v>25.26</v>
          </cell>
          <cell r="I1380">
            <v>39.307499999999997</v>
          </cell>
        </row>
        <row r="1381">
          <cell r="A1381">
            <v>42281</v>
          </cell>
          <cell r="B1381">
            <v>36.46</v>
          </cell>
          <cell r="C1381">
            <v>40.5</v>
          </cell>
          <cell r="D1381">
            <v>55.01</v>
          </cell>
          <cell r="E1381">
            <v>25.26</v>
          </cell>
          <cell r="I1381">
            <v>39.307499999999997</v>
          </cell>
        </row>
        <row r="1382">
          <cell r="A1382">
            <v>42282</v>
          </cell>
          <cell r="B1382">
            <v>36.32</v>
          </cell>
          <cell r="C1382">
            <v>40.53</v>
          </cell>
          <cell r="D1382">
            <v>54.99</v>
          </cell>
          <cell r="E1382">
            <v>25.37</v>
          </cell>
          <cell r="I1382">
            <v>39.302500000000002</v>
          </cell>
        </row>
        <row r="1383">
          <cell r="A1383">
            <v>42283</v>
          </cell>
          <cell r="B1383">
            <v>36.19</v>
          </cell>
          <cell r="C1383">
            <v>40.229999999999997</v>
          </cell>
          <cell r="D1383">
            <v>54.57</v>
          </cell>
          <cell r="E1383">
            <v>25.31</v>
          </cell>
          <cell r="I1383">
            <v>39.074999999999996</v>
          </cell>
        </row>
        <row r="1384">
          <cell r="A1384">
            <v>42284</v>
          </cell>
          <cell r="B1384">
            <v>36.14</v>
          </cell>
          <cell r="C1384">
            <v>40.46</v>
          </cell>
          <cell r="D1384">
            <v>54.82</v>
          </cell>
          <cell r="E1384">
            <v>25.61</v>
          </cell>
          <cell r="I1384">
            <v>39.257499999999993</v>
          </cell>
        </row>
        <row r="1385">
          <cell r="A1385">
            <v>42285</v>
          </cell>
          <cell r="B1385">
            <v>35.770000000000003</v>
          </cell>
          <cell r="C1385">
            <v>39.97</v>
          </cell>
          <cell r="D1385">
            <v>54.55</v>
          </cell>
          <cell r="E1385">
            <v>25.5</v>
          </cell>
          <cell r="I1385">
            <v>38.947500000000005</v>
          </cell>
        </row>
        <row r="1386">
          <cell r="A1386">
            <v>42286</v>
          </cell>
          <cell r="B1386">
            <v>35.53</v>
          </cell>
          <cell r="C1386">
            <v>39.83</v>
          </cell>
          <cell r="D1386">
            <v>54.36</v>
          </cell>
          <cell r="E1386">
            <v>25.55</v>
          </cell>
          <cell r="I1386">
            <v>38.817500000000003</v>
          </cell>
        </row>
        <row r="1387">
          <cell r="A1387">
            <v>42287</v>
          </cell>
          <cell r="B1387">
            <v>35.43</v>
          </cell>
          <cell r="C1387">
            <v>39.96</v>
          </cell>
          <cell r="D1387">
            <v>54.24</v>
          </cell>
          <cell r="E1387">
            <v>25.55</v>
          </cell>
          <cell r="I1387">
            <v>38.795000000000002</v>
          </cell>
        </row>
        <row r="1388">
          <cell r="A1388">
            <v>42288</v>
          </cell>
          <cell r="B1388">
            <v>35.43</v>
          </cell>
          <cell r="C1388">
            <v>39.96</v>
          </cell>
          <cell r="D1388">
            <v>54.24</v>
          </cell>
          <cell r="E1388">
            <v>25.55</v>
          </cell>
          <cell r="I1388">
            <v>38.795000000000002</v>
          </cell>
        </row>
        <row r="1389">
          <cell r="A1389">
            <v>42289</v>
          </cell>
          <cell r="B1389">
            <v>35.42</v>
          </cell>
          <cell r="C1389">
            <v>40.04</v>
          </cell>
          <cell r="D1389">
            <v>54.05</v>
          </cell>
          <cell r="E1389">
            <v>25.64</v>
          </cell>
          <cell r="I1389">
            <v>38.787499999999994</v>
          </cell>
        </row>
        <row r="1390">
          <cell r="A1390">
            <v>42290</v>
          </cell>
          <cell r="B1390">
            <v>35.31</v>
          </cell>
          <cell r="C1390">
            <v>39.85</v>
          </cell>
          <cell r="D1390">
            <v>53.85</v>
          </cell>
          <cell r="E1390">
            <v>25.62</v>
          </cell>
          <cell r="I1390">
            <v>38.657499999999999</v>
          </cell>
        </row>
        <row r="1391">
          <cell r="A1391">
            <v>42291</v>
          </cell>
          <cell r="B1391">
            <v>35.479999999999997</v>
          </cell>
          <cell r="C1391">
            <v>40.200000000000003</v>
          </cell>
          <cell r="D1391">
            <v>53.91</v>
          </cell>
          <cell r="E1391">
            <v>25.33</v>
          </cell>
          <cell r="I1391">
            <v>38.730000000000004</v>
          </cell>
        </row>
        <row r="1392">
          <cell r="A1392">
            <v>42292</v>
          </cell>
          <cell r="B1392">
            <v>35.03</v>
          </cell>
          <cell r="C1392">
            <v>39.93</v>
          </cell>
          <cell r="D1392">
            <v>53.95</v>
          </cell>
          <cell r="E1392">
            <v>25.36</v>
          </cell>
          <cell r="I1392">
            <v>38.56750000000001</v>
          </cell>
        </row>
        <row r="1393">
          <cell r="A1393">
            <v>42293</v>
          </cell>
          <cell r="B1393">
            <v>35.15</v>
          </cell>
          <cell r="C1393">
            <v>39.72</v>
          </cell>
          <cell r="D1393">
            <v>54.15</v>
          </cell>
          <cell r="E1393">
            <v>25.4</v>
          </cell>
          <cell r="I1393">
            <v>38.605000000000004</v>
          </cell>
        </row>
        <row r="1394">
          <cell r="A1394">
            <v>42294</v>
          </cell>
          <cell r="B1394">
            <v>35.200000000000003</v>
          </cell>
          <cell r="C1394">
            <v>39.799999999999997</v>
          </cell>
          <cell r="D1394">
            <v>54.2</v>
          </cell>
          <cell r="E1394">
            <v>25.21</v>
          </cell>
          <cell r="I1394">
            <v>38.602499999999999</v>
          </cell>
        </row>
        <row r="1395">
          <cell r="A1395">
            <v>42295</v>
          </cell>
          <cell r="B1395">
            <v>35.200000000000003</v>
          </cell>
          <cell r="C1395">
            <v>39.799999999999997</v>
          </cell>
          <cell r="D1395">
            <v>54.2</v>
          </cell>
          <cell r="E1395">
            <v>25.21</v>
          </cell>
          <cell r="I1395">
            <v>38.602499999999999</v>
          </cell>
        </row>
        <row r="1396">
          <cell r="A1396">
            <v>42296</v>
          </cell>
          <cell r="B1396">
            <v>35.18</v>
          </cell>
          <cell r="C1396">
            <v>39.770000000000003</v>
          </cell>
          <cell r="D1396">
            <v>54.07</v>
          </cell>
          <cell r="E1396">
            <v>25.22</v>
          </cell>
          <cell r="I1396">
            <v>38.56</v>
          </cell>
        </row>
        <row r="1397">
          <cell r="A1397">
            <v>42297</v>
          </cell>
          <cell r="B1397">
            <v>35.31</v>
          </cell>
          <cell r="C1397">
            <v>39.79</v>
          </cell>
          <cell r="D1397">
            <v>54.41</v>
          </cell>
          <cell r="E1397">
            <v>25.37</v>
          </cell>
          <cell r="I1397">
            <v>38.72</v>
          </cell>
        </row>
        <row r="1398">
          <cell r="A1398">
            <v>42298</v>
          </cell>
          <cell r="B1398">
            <v>35.24</v>
          </cell>
          <cell r="C1398">
            <v>39.799999999999997</v>
          </cell>
          <cell r="D1398">
            <v>54.2</v>
          </cell>
          <cell r="E1398">
            <v>25.36</v>
          </cell>
          <cell r="I1398">
            <v>38.650000000000006</v>
          </cell>
        </row>
        <row r="1399">
          <cell r="A1399">
            <v>42299</v>
          </cell>
          <cell r="B1399">
            <v>35.479999999999997</v>
          </cell>
          <cell r="C1399">
            <v>40</v>
          </cell>
          <cell r="D1399">
            <v>54.53</v>
          </cell>
          <cell r="E1399">
            <v>25.33</v>
          </cell>
          <cell r="I1399">
            <v>38.834999999999994</v>
          </cell>
        </row>
        <row r="1400">
          <cell r="A1400">
            <v>42300</v>
          </cell>
          <cell r="B1400">
            <v>35.49</v>
          </cell>
          <cell r="C1400">
            <v>39.94</v>
          </cell>
          <cell r="D1400">
            <v>54.58</v>
          </cell>
          <cell r="E1400">
            <v>25.2</v>
          </cell>
          <cell r="I1400">
            <v>38.802499999999995</v>
          </cell>
        </row>
        <row r="1401">
          <cell r="A1401">
            <v>42301</v>
          </cell>
          <cell r="B1401">
            <v>35.49</v>
          </cell>
          <cell r="C1401">
            <v>39.94</v>
          </cell>
          <cell r="D1401">
            <v>54.58</v>
          </cell>
          <cell r="E1401">
            <v>25.2</v>
          </cell>
          <cell r="I1401">
            <v>38.802499999999995</v>
          </cell>
        </row>
        <row r="1402">
          <cell r="A1402">
            <v>42302</v>
          </cell>
          <cell r="B1402">
            <v>35.49</v>
          </cell>
          <cell r="C1402">
            <v>39.94</v>
          </cell>
          <cell r="D1402">
            <v>54.58</v>
          </cell>
          <cell r="E1402">
            <v>25.2</v>
          </cell>
          <cell r="I1402">
            <v>38.802499999999995</v>
          </cell>
        </row>
        <row r="1403">
          <cell r="A1403">
            <v>42303</v>
          </cell>
          <cell r="B1403">
            <v>35.43</v>
          </cell>
          <cell r="C1403">
            <v>38.83</v>
          </cell>
          <cell r="D1403">
            <v>54.07</v>
          </cell>
          <cell r="E1403">
            <v>25.37</v>
          </cell>
          <cell r="I1403">
            <v>38.424999999999997</v>
          </cell>
        </row>
        <row r="1404">
          <cell r="A1404">
            <v>42304</v>
          </cell>
          <cell r="B1404">
            <v>35.33</v>
          </cell>
          <cell r="C1404">
            <v>38.81</v>
          </cell>
          <cell r="D1404">
            <v>54.02</v>
          </cell>
          <cell r="E1404">
            <v>25.35</v>
          </cell>
          <cell r="I1404">
            <v>38.377499999999998</v>
          </cell>
        </row>
        <row r="1405">
          <cell r="A1405">
            <v>42305</v>
          </cell>
          <cell r="B1405">
            <v>35.380000000000003</v>
          </cell>
          <cell r="C1405">
            <v>38.79</v>
          </cell>
          <cell r="D1405">
            <v>53.94</v>
          </cell>
          <cell r="E1405">
            <v>24.96</v>
          </cell>
          <cell r="I1405">
            <v>38.267500000000005</v>
          </cell>
        </row>
        <row r="1406">
          <cell r="A1406">
            <v>42306</v>
          </cell>
          <cell r="B1406">
            <v>35.47</v>
          </cell>
          <cell r="C1406">
            <v>38.479999999999997</v>
          </cell>
          <cell r="D1406">
            <v>53.93</v>
          </cell>
          <cell r="E1406">
            <v>24.95</v>
          </cell>
          <cell r="I1406">
            <v>38.207499999999996</v>
          </cell>
        </row>
        <row r="1407">
          <cell r="A1407">
            <v>42307</v>
          </cell>
          <cell r="B1407">
            <v>35.46</v>
          </cell>
          <cell r="C1407">
            <v>38.700000000000003</v>
          </cell>
          <cell r="D1407">
            <v>54.11</v>
          </cell>
          <cell r="E1407">
            <v>24.91</v>
          </cell>
          <cell r="I1407">
            <v>38.294999999999995</v>
          </cell>
        </row>
        <row r="1408">
          <cell r="A1408">
            <v>42308</v>
          </cell>
          <cell r="B1408">
            <v>35.44</v>
          </cell>
          <cell r="C1408">
            <v>38.74</v>
          </cell>
          <cell r="D1408">
            <v>54.16</v>
          </cell>
          <cell r="E1408">
            <v>24.82</v>
          </cell>
          <cell r="I1408">
            <v>38.29</v>
          </cell>
        </row>
        <row r="1409">
          <cell r="A1409">
            <v>42309</v>
          </cell>
          <cell r="B1409">
            <v>35.44</v>
          </cell>
          <cell r="C1409">
            <v>38.74</v>
          </cell>
          <cell r="D1409">
            <v>54.16</v>
          </cell>
          <cell r="E1409">
            <v>24.82</v>
          </cell>
          <cell r="I1409">
            <v>38.29</v>
          </cell>
        </row>
        <row r="1410">
          <cell r="A1410">
            <v>42310</v>
          </cell>
          <cell r="B1410">
            <v>35.4</v>
          </cell>
          <cell r="C1410">
            <v>38.78</v>
          </cell>
          <cell r="D1410">
            <v>54.41</v>
          </cell>
          <cell r="E1410">
            <v>24.96</v>
          </cell>
          <cell r="I1410">
            <v>38.387500000000003</v>
          </cell>
        </row>
        <row r="1411">
          <cell r="A1411">
            <v>42311</v>
          </cell>
          <cell r="B1411">
            <v>35.4</v>
          </cell>
          <cell r="C1411">
            <v>38.75</v>
          </cell>
          <cell r="D1411">
            <v>54.39</v>
          </cell>
          <cell r="E1411">
            <v>25.08</v>
          </cell>
          <cell r="I1411">
            <v>38.405000000000001</v>
          </cell>
        </row>
        <row r="1412">
          <cell r="A1412">
            <v>42312</v>
          </cell>
          <cell r="B1412">
            <v>35.4</v>
          </cell>
          <cell r="C1412">
            <v>38.53</v>
          </cell>
          <cell r="D1412">
            <v>54.37</v>
          </cell>
          <cell r="E1412">
            <v>25.19</v>
          </cell>
          <cell r="I1412">
            <v>38.372500000000002</v>
          </cell>
        </row>
        <row r="1413">
          <cell r="A1413">
            <v>42313</v>
          </cell>
          <cell r="B1413">
            <v>35.39</v>
          </cell>
          <cell r="C1413">
            <v>38.24</v>
          </cell>
          <cell r="D1413">
            <v>54.24</v>
          </cell>
          <cell r="E1413">
            <v>25.02</v>
          </cell>
          <cell r="I1413">
            <v>38.222500000000004</v>
          </cell>
        </row>
        <row r="1414">
          <cell r="A1414">
            <v>42314</v>
          </cell>
          <cell r="B1414">
            <v>35.42</v>
          </cell>
          <cell r="C1414">
            <v>38.32</v>
          </cell>
          <cell r="D1414">
            <v>53.66</v>
          </cell>
          <cell r="E1414">
            <v>25.02</v>
          </cell>
          <cell r="I1414">
            <v>38.105000000000004</v>
          </cell>
        </row>
        <row r="1415">
          <cell r="A1415">
            <v>42315</v>
          </cell>
          <cell r="B1415">
            <v>35.46</v>
          </cell>
          <cell r="C1415">
            <v>38.32</v>
          </cell>
          <cell r="D1415">
            <v>53.67</v>
          </cell>
          <cell r="E1415">
            <v>24.93</v>
          </cell>
          <cell r="I1415">
            <v>38.094999999999999</v>
          </cell>
        </row>
        <row r="1416">
          <cell r="A1416">
            <v>42316</v>
          </cell>
          <cell r="B1416">
            <v>35.46</v>
          </cell>
          <cell r="C1416">
            <v>38.32</v>
          </cell>
          <cell r="D1416">
            <v>53.67</v>
          </cell>
          <cell r="E1416">
            <v>24.93</v>
          </cell>
          <cell r="I1416">
            <v>38.094999999999999</v>
          </cell>
        </row>
        <row r="1417">
          <cell r="A1417">
            <v>42317</v>
          </cell>
          <cell r="B1417">
            <v>35.67</v>
          </cell>
          <cell r="C1417">
            <v>38.06</v>
          </cell>
          <cell r="D1417">
            <v>53.49</v>
          </cell>
          <cell r="E1417">
            <v>24.83</v>
          </cell>
          <cell r="I1417">
            <v>38.012500000000003</v>
          </cell>
        </row>
        <row r="1418">
          <cell r="A1418">
            <v>42318</v>
          </cell>
          <cell r="B1418">
            <v>35.74</v>
          </cell>
          <cell r="C1418">
            <v>38.21</v>
          </cell>
          <cell r="D1418">
            <v>53.82</v>
          </cell>
          <cell r="E1418">
            <v>24.93</v>
          </cell>
          <cell r="I1418">
            <v>38.175000000000004</v>
          </cell>
        </row>
        <row r="1419">
          <cell r="A1419">
            <v>42319</v>
          </cell>
          <cell r="B1419">
            <v>35.72</v>
          </cell>
          <cell r="C1419">
            <v>38.130000000000003</v>
          </cell>
          <cell r="D1419">
            <v>53.87</v>
          </cell>
          <cell r="E1419">
            <v>24.91</v>
          </cell>
          <cell r="I1419">
            <v>38.157499999999999</v>
          </cell>
        </row>
        <row r="1420">
          <cell r="A1420">
            <v>42320</v>
          </cell>
          <cell r="B1420">
            <v>35.630000000000003</v>
          </cell>
          <cell r="C1420">
            <v>38.159999999999997</v>
          </cell>
          <cell r="D1420">
            <v>54.07</v>
          </cell>
          <cell r="E1420">
            <v>25.17</v>
          </cell>
          <cell r="I1420">
            <v>38.257499999999993</v>
          </cell>
        </row>
        <row r="1421">
          <cell r="A1421">
            <v>42321</v>
          </cell>
          <cell r="B1421">
            <v>35.700000000000003</v>
          </cell>
          <cell r="C1421">
            <v>38.32</v>
          </cell>
          <cell r="D1421">
            <v>54.12</v>
          </cell>
          <cell r="E1421">
            <v>25.19</v>
          </cell>
          <cell r="I1421">
            <v>38.332500000000003</v>
          </cell>
        </row>
        <row r="1422">
          <cell r="A1422">
            <v>42322</v>
          </cell>
          <cell r="B1422">
            <v>35.79</v>
          </cell>
          <cell r="C1422">
            <v>38.29</v>
          </cell>
          <cell r="D1422">
            <v>54.28</v>
          </cell>
          <cell r="E1422">
            <v>25.14</v>
          </cell>
          <cell r="I1422">
            <v>38.375</v>
          </cell>
        </row>
        <row r="1423">
          <cell r="A1423">
            <v>42323</v>
          </cell>
          <cell r="B1423">
            <v>35.79</v>
          </cell>
          <cell r="C1423">
            <v>38.29</v>
          </cell>
          <cell r="D1423">
            <v>54.28</v>
          </cell>
          <cell r="E1423">
            <v>25.14</v>
          </cell>
          <cell r="I1423">
            <v>38.375</v>
          </cell>
        </row>
        <row r="1424">
          <cell r="A1424">
            <v>42324</v>
          </cell>
          <cell r="B1424">
            <v>35.799999999999997</v>
          </cell>
          <cell r="C1424">
            <v>38.130000000000003</v>
          </cell>
          <cell r="D1424">
            <v>54.24</v>
          </cell>
          <cell r="E1424">
            <v>25.19</v>
          </cell>
          <cell r="I1424">
            <v>38.340000000000003</v>
          </cell>
        </row>
        <row r="1425">
          <cell r="A1425">
            <v>42325</v>
          </cell>
          <cell r="B1425">
            <v>35.83</v>
          </cell>
          <cell r="C1425">
            <v>37.96</v>
          </cell>
          <cell r="D1425">
            <v>54.19</v>
          </cell>
          <cell r="E1425">
            <v>25.13</v>
          </cell>
          <cell r="I1425">
            <v>38.277499999999996</v>
          </cell>
        </row>
        <row r="1426">
          <cell r="A1426">
            <v>42326</v>
          </cell>
          <cell r="B1426">
            <v>35.869999999999997</v>
          </cell>
          <cell r="C1426">
            <v>37.909999999999997</v>
          </cell>
          <cell r="D1426">
            <v>54.33</v>
          </cell>
          <cell r="E1426">
            <v>25.22</v>
          </cell>
          <cell r="I1426">
            <v>38.332500000000003</v>
          </cell>
        </row>
        <row r="1427">
          <cell r="A1427">
            <v>42327</v>
          </cell>
          <cell r="B1427">
            <v>35.770000000000003</v>
          </cell>
          <cell r="C1427">
            <v>37.97</v>
          </cell>
          <cell r="D1427">
            <v>54.33</v>
          </cell>
          <cell r="E1427">
            <v>25.27</v>
          </cell>
          <cell r="I1427">
            <v>38.335000000000001</v>
          </cell>
        </row>
        <row r="1428">
          <cell r="A1428">
            <v>42328</v>
          </cell>
          <cell r="B1428">
            <v>35.64</v>
          </cell>
          <cell r="C1428">
            <v>37.94</v>
          </cell>
          <cell r="D1428">
            <v>54.21</v>
          </cell>
          <cell r="E1428">
            <v>25.34</v>
          </cell>
          <cell r="I1428">
            <v>38.282499999999999</v>
          </cell>
        </row>
        <row r="1429">
          <cell r="A1429">
            <v>42329</v>
          </cell>
          <cell r="B1429">
            <v>35.619999999999997</v>
          </cell>
          <cell r="C1429">
            <v>37.79</v>
          </cell>
          <cell r="D1429">
            <v>54.19</v>
          </cell>
          <cell r="E1429">
            <v>25.24</v>
          </cell>
          <cell r="I1429">
            <v>38.21</v>
          </cell>
        </row>
        <row r="1430">
          <cell r="A1430">
            <v>42330</v>
          </cell>
          <cell r="B1430">
            <v>35.619999999999997</v>
          </cell>
          <cell r="C1430">
            <v>37.79</v>
          </cell>
          <cell r="D1430">
            <v>54.19</v>
          </cell>
          <cell r="E1430">
            <v>25.24</v>
          </cell>
          <cell r="I1430">
            <v>38.21</v>
          </cell>
        </row>
        <row r="1431">
          <cell r="A1431">
            <v>42331</v>
          </cell>
          <cell r="B1431">
            <v>35.6</v>
          </cell>
          <cell r="C1431">
            <v>37.61</v>
          </cell>
          <cell r="D1431">
            <v>53.83</v>
          </cell>
          <cell r="E1431">
            <v>25.38</v>
          </cell>
          <cell r="I1431">
            <v>38.105000000000004</v>
          </cell>
        </row>
        <row r="1432">
          <cell r="A1432">
            <v>42332</v>
          </cell>
          <cell r="B1432">
            <v>35.71</v>
          </cell>
          <cell r="C1432">
            <v>37.75</v>
          </cell>
          <cell r="D1432">
            <v>53.8</v>
          </cell>
          <cell r="E1432">
            <v>25.41</v>
          </cell>
          <cell r="I1432">
            <v>38.167500000000004</v>
          </cell>
        </row>
        <row r="1433">
          <cell r="A1433">
            <v>42333</v>
          </cell>
          <cell r="B1433">
            <v>35.57</v>
          </cell>
          <cell r="C1433">
            <v>37.65</v>
          </cell>
          <cell r="D1433">
            <v>53.44</v>
          </cell>
          <cell r="E1433">
            <v>25.54</v>
          </cell>
          <cell r="I1433">
            <v>38.049999999999997</v>
          </cell>
        </row>
        <row r="1434">
          <cell r="A1434">
            <v>42334</v>
          </cell>
          <cell r="B1434">
            <v>35.57</v>
          </cell>
          <cell r="C1434">
            <v>37.53</v>
          </cell>
          <cell r="D1434">
            <v>53.55</v>
          </cell>
          <cell r="E1434">
            <v>25.41</v>
          </cell>
          <cell r="I1434">
            <v>38.015000000000001</v>
          </cell>
        </row>
        <row r="1435">
          <cell r="A1435">
            <v>42335</v>
          </cell>
          <cell r="B1435">
            <v>35.630000000000003</v>
          </cell>
          <cell r="C1435">
            <v>37.54</v>
          </cell>
          <cell r="D1435">
            <v>53.57</v>
          </cell>
          <cell r="E1435">
            <v>25.48</v>
          </cell>
          <cell r="I1435">
            <v>38.055</v>
          </cell>
        </row>
        <row r="1436">
          <cell r="A1436">
            <v>42336</v>
          </cell>
          <cell r="B1436">
            <v>35.659999999999997</v>
          </cell>
          <cell r="C1436">
            <v>37.659999999999997</v>
          </cell>
          <cell r="D1436">
            <v>53.59</v>
          </cell>
          <cell r="E1436">
            <v>25.33</v>
          </cell>
          <cell r="I1436">
            <v>38.06</v>
          </cell>
        </row>
        <row r="1437">
          <cell r="A1437">
            <v>42337</v>
          </cell>
          <cell r="B1437">
            <v>35.659999999999997</v>
          </cell>
          <cell r="C1437">
            <v>37.659999999999997</v>
          </cell>
          <cell r="D1437">
            <v>53.59</v>
          </cell>
          <cell r="E1437">
            <v>25.33</v>
          </cell>
          <cell r="I1437">
            <v>38.06</v>
          </cell>
        </row>
        <row r="1438">
          <cell r="A1438">
            <v>42338</v>
          </cell>
          <cell r="B1438">
            <v>35.78</v>
          </cell>
          <cell r="C1438">
            <v>37.6</v>
          </cell>
          <cell r="D1438">
            <v>53.56</v>
          </cell>
          <cell r="E1438">
            <v>25.4</v>
          </cell>
          <cell r="I1438">
            <v>38.085000000000001</v>
          </cell>
        </row>
        <row r="1439">
          <cell r="A1439">
            <v>42339</v>
          </cell>
          <cell r="B1439">
            <v>35.68</v>
          </cell>
          <cell r="C1439">
            <v>37.5</v>
          </cell>
          <cell r="D1439">
            <v>53.57</v>
          </cell>
          <cell r="E1439">
            <v>25.64</v>
          </cell>
          <cell r="I1439">
            <v>38.097499999999997</v>
          </cell>
        </row>
        <row r="1440">
          <cell r="A1440">
            <v>42340</v>
          </cell>
          <cell r="B1440">
            <v>35.61</v>
          </cell>
          <cell r="C1440">
            <v>37.6</v>
          </cell>
          <cell r="D1440">
            <v>53.45</v>
          </cell>
          <cell r="E1440">
            <v>25.76</v>
          </cell>
          <cell r="I1440">
            <v>38.105000000000004</v>
          </cell>
        </row>
        <row r="1441">
          <cell r="A1441">
            <v>42341</v>
          </cell>
          <cell r="B1441">
            <v>35.74</v>
          </cell>
          <cell r="C1441">
            <v>37.69</v>
          </cell>
          <cell r="D1441">
            <v>53.22</v>
          </cell>
          <cell r="E1441">
            <v>25.79</v>
          </cell>
          <cell r="I1441">
            <v>38.11</v>
          </cell>
        </row>
        <row r="1442">
          <cell r="A1442">
            <v>42342</v>
          </cell>
          <cell r="B1442">
            <v>35.64</v>
          </cell>
          <cell r="C1442">
            <v>38.619999999999997</v>
          </cell>
          <cell r="D1442">
            <v>53.67</v>
          </cell>
          <cell r="E1442">
            <v>25.84</v>
          </cell>
          <cell r="I1442">
            <v>38.442499999999995</v>
          </cell>
        </row>
        <row r="1443">
          <cell r="A1443">
            <v>42343</v>
          </cell>
          <cell r="B1443">
            <v>35.76</v>
          </cell>
          <cell r="C1443">
            <v>38.72</v>
          </cell>
          <cell r="D1443">
            <v>53.9</v>
          </cell>
          <cell r="E1443">
            <v>25.79</v>
          </cell>
          <cell r="I1443">
            <v>38.542499999999997</v>
          </cell>
        </row>
        <row r="1444">
          <cell r="A1444">
            <v>42344</v>
          </cell>
          <cell r="B1444">
            <v>35.76</v>
          </cell>
          <cell r="C1444">
            <v>38.72</v>
          </cell>
          <cell r="D1444">
            <v>53.9</v>
          </cell>
          <cell r="E1444">
            <v>25.79</v>
          </cell>
          <cell r="I1444">
            <v>38.542499999999997</v>
          </cell>
        </row>
        <row r="1445">
          <cell r="A1445">
            <v>42345</v>
          </cell>
          <cell r="B1445">
            <v>35.76</v>
          </cell>
          <cell r="C1445">
            <v>38.72</v>
          </cell>
          <cell r="D1445">
            <v>53.9</v>
          </cell>
          <cell r="E1445">
            <v>25.79</v>
          </cell>
          <cell r="I1445">
            <v>38.542499999999997</v>
          </cell>
        </row>
        <row r="1446">
          <cell r="A1446">
            <v>42346</v>
          </cell>
          <cell r="B1446">
            <v>35.729999999999997</v>
          </cell>
          <cell r="C1446">
            <v>38.479999999999997</v>
          </cell>
          <cell r="D1446">
            <v>53.54</v>
          </cell>
          <cell r="E1446">
            <v>25.65</v>
          </cell>
          <cell r="I1446">
            <v>38.35</v>
          </cell>
        </row>
        <row r="1447">
          <cell r="A1447">
            <v>42347</v>
          </cell>
          <cell r="B1447">
            <v>35.770000000000003</v>
          </cell>
          <cell r="C1447">
            <v>38.700000000000003</v>
          </cell>
          <cell r="D1447">
            <v>53.49</v>
          </cell>
          <cell r="E1447">
            <v>25.59</v>
          </cell>
          <cell r="I1447">
            <v>38.387500000000003</v>
          </cell>
        </row>
        <row r="1448">
          <cell r="A1448">
            <v>42348</v>
          </cell>
          <cell r="B1448">
            <v>35.840000000000003</v>
          </cell>
          <cell r="C1448">
            <v>38.97</v>
          </cell>
          <cell r="D1448">
            <v>53.71</v>
          </cell>
          <cell r="E1448">
            <v>25.33</v>
          </cell>
          <cell r="I1448">
            <v>38.462500000000006</v>
          </cell>
        </row>
        <row r="1449">
          <cell r="A1449">
            <v>42349</v>
          </cell>
          <cell r="B1449">
            <v>35.840000000000003</v>
          </cell>
          <cell r="C1449">
            <v>38.94</v>
          </cell>
          <cell r="D1449">
            <v>54.05</v>
          </cell>
          <cell r="E1449">
            <v>25.72</v>
          </cell>
          <cell r="I1449">
            <v>38.637499999999996</v>
          </cell>
        </row>
        <row r="1450">
          <cell r="A1450">
            <v>42350</v>
          </cell>
          <cell r="B1450">
            <v>35.909999999999997</v>
          </cell>
          <cell r="C1450">
            <v>39.049999999999997</v>
          </cell>
          <cell r="D1450">
            <v>54.17</v>
          </cell>
          <cell r="E1450">
            <v>25.64</v>
          </cell>
          <cell r="I1450">
            <v>38.692499999999995</v>
          </cell>
        </row>
        <row r="1451">
          <cell r="A1451">
            <v>42351</v>
          </cell>
          <cell r="B1451">
            <v>35.909999999999997</v>
          </cell>
          <cell r="C1451">
            <v>39.049999999999997</v>
          </cell>
          <cell r="D1451">
            <v>54.17</v>
          </cell>
          <cell r="E1451">
            <v>25.64</v>
          </cell>
          <cell r="I1451">
            <v>38.692499999999995</v>
          </cell>
        </row>
        <row r="1452">
          <cell r="A1452">
            <v>42352</v>
          </cell>
          <cell r="B1452">
            <v>36.020000000000003</v>
          </cell>
          <cell r="C1452">
            <v>39.369999999999997</v>
          </cell>
          <cell r="D1452">
            <v>54.53</v>
          </cell>
          <cell r="E1452">
            <v>25.57</v>
          </cell>
          <cell r="I1452">
            <v>38.872500000000002</v>
          </cell>
        </row>
        <row r="1453">
          <cell r="A1453">
            <v>42353</v>
          </cell>
          <cell r="B1453">
            <v>35.94</v>
          </cell>
          <cell r="C1453">
            <v>39.299999999999997</v>
          </cell>
          <cell r="D1453">
            <v>54.23</v>
          </cell>
          <cell r="E1453">
            <v>25.8</v>
          </cell>
          <cell r="I1453">
            <v>38.817500000000003</v>
          </cell>
        </row>
        <row r="1454">
          <cell r="A1454">
            <v>42354</v>
          </cell>
          <cell r="B1454">
            <v>35.840000000000003</v>
          </cell>
          <cell r="C1454">
            <v>38.979999999999997</v>
          </cell>
          <cell r="D1454">
            <v>53.71</v>
          </cell>
          <cell r="E1454">
            <v>25.54</v>
          </cell>
          <cell r="I1454">
            <v>38.517499999999998</v>
          </cell>
        </row>
        <row r="1455">
          <cell r="A1455">
            <v>42355</v>
          </cell>
          <cell r="B1455">
            <v>35.85</v>
          </cell>
          <cell r="C1455">
            <v>38.68</v>
          </cell>
          <cell r="D1455">
            <v>53.43</v>
          </cell>
          <cell r="E1455">
            <v>25.51</v>
          </cell>
          <cell r="I1455">
            <v>38.3675</v>
          </cell>
        </row>
        <row r="1456">
          <cell r="A1456">
            <v>42356</v>
          </cell>
          <cell r="B1456">
            <v>36.04</v>
          </cell>
          <cell r="C1456">
            <v>38.82</v>
          </cell>
          <cell r="D1456">
            <v>53.52</v>
          </cell>
          <cell r="E1456">
            <v>25.41</v>
          </cell>
          <cell r="I1456">
            <v>38.447499999999998</v>
          </cell>
        </row>
        <row r="1457">
          <cell r="A1457">
            <v>42357</v>
          </cell>
          <cell r="B1457">
            <v>36.01</v>
          </cell>
          <cell r="C1457">
            <v>38.76</v>
          </cell>
          <cell r="D1457">
            <v>53.55</v>
          </cell>
          <cell r="E1457">
            <v>25.34</v>
          </cell>
          <cell r="I1457">
            <v>38.414999999999999</v>
          </cell>
        </row>
        <row r="1458">
          <cell r="A1458">
            <v>42358</v>
          </cell>
          <cell r="B1458">
            <v>36.01</v>
          </cell>
          <cell r="C1458">
            <v>38.76</v>
          </cell>
          <cell r="D1458">
            <v>53.55</v>
          </cell>
          <cell r="E1458">
            <v>25.34</v>
          </cell>
          <cell r="I1458">
            <v>38.414999999999999</v>
          </cell>
        </row>
        <row r="1459">
          <cell r="A1459">
            <v>42359</v>
          </cell>
          <cell r="B1459">
            <v>36.01</v>
          </cell>
          <cell r="C1459">
            <v>38.909999999999997</v>
          </cell>
          <cell r="D1459">
            <v>53.47</v>
          </cell>
          <cell r="E1459">
            <v>25.5</v>
          </cell>
          <cell r="I1459">
            <v>38.472499999999997</v>
          </cell>
        </row>
        <row r="1460">
          <cell r="A1460">
            <v>42360</v>
          </cell>
          <cell r="B1460">
            <v>35.94</v>
          </cell>
          <cell r="C1460">
            <v>38.96</v>
          </cell>
          <cell r="D1460">
            <v>53.28</v>
          </cell>
          <cell r="E1460">
            <v>25.57</v>
          </cell>
          <cell r="I1460">
            <v>38.4375</v>
          </cell>
        </row>
        <row r="1461">
          <cell r="A1461">
            <v>42361</v>
          </cell>
          <cell r="B1461">
            <v>35.93</v>
          </cell>
          <cell r="C1461">
            <v>39.090000000000003</v>
          </cell>
          <cell r="D1461">
            <v>53.03</v>
          </cell>
          <cell r="E1461">
            <v>25.71</v>
          </cell>
          <cell r="I1461">
            <v>38.440000000000005</v>
          </cell>
        </row>
        <row r="1462">
          <cell r="A1462">
            <v>42362</v>
          </cell>
          <cell r="B1462">
            <v>35.99</v>
          </cell>
          <cell r="C1462">
            <v>39.049999999999997</v>
          </cell>
          <cell r="D1462">
            <v>53.32</v>
          </cell>
          <cell r="E1462">
            <v>25.79</v>
          </cell>
          <cell r="I1462">
            <v>38.537499999999994</v>
          </cell>
        </row>
        <row r="1463">
          <cell r="A1463">
            <v>42363</v>
          </cell>
          <cell r="B1463">
            <v>35.94</v>
          </cell>
          <cell r="C1463">
            <v>39.08</v>
          </cell>
          <cell r="D1463">
            <v>53.48</v>
          </cell>
          <cell r="E1463">
            <v>25.86</v>
          </cell>
          <cell r="I1463">
            <v>38.590000000000003</v>
          </cell>
        </row>
        <row r="1464">
          <cell r="A1464">
            <v>42364</v>
          </cell>
          <cell r="B1464">
            <v>35.909999999999997</v>
          </cell>
          <cell r="C1464">
            <v>39.17</v>
          </cell>
          <cell r="D1464">
            <v>53.46</v>
          </cell>
          <cell r="E1464">
            <v>25.77</v>
          </cell>
          <cell r="I1464">
            <v>38.577500000000001</v>
          </cell>
        </row>
        <row r="1465">
          <cell r="A1465">
            <v>42365</v>
          </cell>
          <cell r="B1465">
            <v>35.909999999999997</v>
          </cell>
          <cell r="C1465">
            <v>39.17</v>
          </cell>
          <cell r="D1465">
            <v>53.46</v>
          </cell>
          <cell r="E1465">
            <v>25.77</v>
          </cell>
          <cell r="I1465">
            <v>38.577500000000001</v>
          </cell>
        </row>
        <row r="1466">
          <cell r="A1466">
            <v>42366</v>
          </cell>
          <cell r="B1466">
            <v>35.950000000000003</v>
          </cell>
          <cell r="C1466">
            <v>39.19</v>
          </cell>
          <cell r="D1466">
            <v>53.39</v>
          </cell>
          <cell r="E1466">
            <v>25.83</v>
          </cell>
          <cell r="I1466">
            <v>38.590000000000003</v>
          </cell>
        </row>
        <row r="1467">
          <cell r="A1467">
            <v>42367</v>
          </cell>
          <cell r="B1467">
            <v>35.94</v>
          </cell>
          <cell r="C1467">
            <v>39.229999999999997</v>
          </cell>
          <cell r="D1467">
            <v>53.32</v>
          </cell>
          <cell r="E1467">
            <v>25.79</v>
          </cell>
          <cell r="I1467">
            <v>38.569999999999993</v>
          </cell>
        </row>
        <row r="1468">
          <cell r="A1468">
            <v>42368</v>
          </cell>
          <cell r="B1468">
            <v>35.950000000000003</v>
          </cell>
          <cell r="C1468">
            <v>39.04</v>
          </cell>
          <cell r="D1468">
            <v>53.06</v>
          </cell>
          <cell r="E1468">
            <v>25.9</v>
          </cell>
          <cell r="I1468">
            <v>38.487500000000004</v>
          </cell>
        </row>
        <row r="1469">
          <cell r="A1469">
            <v>42369</v>
          </cell>
          <cell r="B1469">
            <v>35.950000000000003</v>
          </cell>
          <cell r="C1469">
            <v>39.04</v>
          </cell>
          <cell r="D1469">
            <v>53.06</v>
          </cell>
          <cell r="E1469">
            <v>25.9</v>
          </cell>
          <cell r="I1469">
            <v>38.487500000000004</v>
          </cell>
        </row>
        <row r="1470">
          <cell r="A1470">
            <v>42370</v>
          </cell>
          <cell r="B1470">
            <v>35.950000000000003</v>
          </cell>
          <cell r="C1470">
            <v>39.04</v>
          </cell>
          <cell r="D1470">
            <v>53.06</v>
          </cell>
          <cell r="E1470">
            <v>25.9</v>
          </cell>
          <cell r="I1470">
            <v>38.487500000000004</v>
          </cell>
        </row>
        <row r="1471">
          <cell r="A1471">
            <v>42371</v>
          </cell>
          <cell r="B1471">
            <v>35.950000000000003</v>
          </cell>
          <cell r="C1471">
            <v>39.04</v>
          </cell>
          <cell r="D1471">
            <v>53.06</v>
          </cell>
          <cell r="E1471">
            <v>25.9</v>
          </cell>
          <cell r="I1471">
            <v>38.487500000000004</v>
          </cell>
        </row>
        <row r="1472">
          <cell r="A1472">
            <v>42372</v>
          </cell>
          <cell r="B1472">
            <v>35.950000000000003</v>
          </cell>
          <cell r="C1472">
            <v>39.04</v>
          </cell>
          <cell r="D1472">
            <v>53.06</v>
          </cell>
          <cell r="E1472">
            <v>25.9</v>
          </cell>
          <cell r="I1472">
            <v>38.487500000000004</v>
          </cell>
        </row>
        <row r="1473">
          <cell r="A1473">
            <v>42373</v>
          </cell>
          <cell r="B1473">
            <v>36.03</v>
          </cell>
          <cell r="C1473">
            <v>38.79</v>
          </cell>
          <cell r="D1473">
            <v>52.73</v>
          </cell>
          <cell r="E1473">
            <v>25.78</v>
          </cell>
          <cell r="I1473">
            <v>38.332499999999996</v>
          </cell>
        </row>
        <row r="1474">
          <cell r="A1474">
            <v>42374</v>
          </cell>
          <cell r="B1474">
            <v>36.020000000000003</v>
          </cell>
          <cell r="C1474">
            <v>38.78</v>
          </cell>
          <cell r="D1474">
            <v>52.79</v>
          </cell>
          <cell r="E1474">
            <v>25.63</v>
          </cell>
          <cell r="I1474">
            <v>38.305</v>
          </cell>
        </row>
        <row r="1475">
          <cell r="A1475">
            <v>42375</v>
          </cell>
          <cell r="B1475">
            <v>36</v>
          </cell>
          <cell r="C1475">
            <v>38.520000000000003</v>
          </cell>
          <cell r="D1475">
            <v>52.6</v>
          </cell>
          <cell r="E1475">
            <v>25.43</v>
          </cell>
          <cell r="I1475">
            <v>38.137500000000003</v>
          </cell>
        </row>
        <row r="1476">
          <cell r="A1476">
            <v>42376</v>
          </cell>
          <cell r="B1476">
            <v>36.15</v>
          </cell>
          <cell r="C1476">
            <v>38.79</v>
          </cell>
          <cell r="D1476">
            <v>52.69</v>
          </cell>
          <cell r="E1476">
            <v>25.57</v>
          </cell>
          <cell r="I1476">
            <v>38.299999999999997</v>
          </cell>
        </row>
        <row r="1477">
          <cell r="A1477">
            <v>42377</v>
          </cell>
          <cell r="B1477">
            <v>36.06</v>
          </cell>
          <cell r="C1477">
            <v>39.020000000000003</v>
          </cell>
          <cell r="D1477">
            <v>52.47</v>
          </cell>
          <cell r="E1477">
            <v>25.15</v>
          </cell>
          <cell r="I1477">
            <v>38.175000000000004</v>
          </cell>
        </row>
        <row r="1478">
          <cell r="A1478">
            <v>42378</v>
          </cell>
          <cell r="B1478">
            <v>36.14</v>
          </cell>
          <cell r="C1478">
            <v>39.049999999999997</v>
          </cell>
          <cell r="D1478">
            <v>52.62</v>
          </cell>
          <cell r="E1478">
            <v>25.09</v>
          </cell>
          <cell r="I1478">
            <v>38.225000000000001</v>
          </cell>
        </row>
        <row r="1479">
          <cell r="A1479">
            <v>42379</v>
          </cell>
          <cell r="B1479">
            <v>36.14</v>
          </cell>
          <cell r="C1479">
            <v>39.049999999999997</v>
          </cell>
          <cell r="D1479">
            <v>52.62</v>
          </cell>
          <cell r="E1479">
            <v>25.09</v>
          </cell>
          <cell r="I1479">
            <v>38.225000000000001</v>
          </cell>
        </row>
        <row r="1480">
          <cell r="A1480">
            <v>42380</v>
          </cell>
          <cell r="B1480">
            <v>36.15</v>
          </cell>
          <cell r="C1480">
            <v>39.31</v>
          </cell>
          <cell r="D1480">
            <v>52.27</v>
          </cell>
          <cell r="E1480">
            <v>24.91</v>
          </cell>
          <cell r="I1480">
            <v>38.160000000000004</v>
          </cell>
        </row>
        <row r="1481">
          <cell r="A1481">
            <v>42381</v>
          </cell>
          <cell r="B1481">
            <v>36.119999999999997</v>
          </cell>
          <cell r="C1481">
            <v>38.94</v>
          </cell>
          <cell r="D1481">
            <v>52.28</v>
          </cell>
          <cell r="E1481">
            <v>25</v>
          </cell>
          <cell r="I1481">
            <v>38.085000000000001</v>
          </cell>
        </row>
        <row r="1482">
          <cell r="A1482">
            <v>42382</v>
          </cell>
          <cell r="B1482">
            <v>36.119999999999997</v>
          </cell>
          <cell r="C1482">
            <v>38.869999999999997</v>
          </cell>
          <cell r="D1482">
            <v>52.01</v>
          </cell>
          <cell r="E1482">
            <v>25.07</v>
          </cell>
          <cell r="I1482">
            <v>38.017499999999998</v>
          </cell>
        </row>
        <row r="1483">
          <cell r="A1483">
            <v>42383</v>
          </cell>
          <cell r="B1483">
            <v>36.17</v>
          </cell>
          <cell r="C1483">
            <v>39.15</v>
          </cell>
          <cell r="D1483">
            <v>51.83</v>
          </cell>
          <cell r="E1483">
            <v>24.78</v>
          </cell>
          <cell r="I1483">
            <v>37.982500000000002</v>
          </cell>
        </row>
        <row r="1484">
          <cell r="A1484">
            <v>42384</v>
          </cell>
          <cell r="B1484">
            <v>36.17</v>
          </cell>
          <cell r="C1484">
            <v>39.08</v>
          </cell>
          <cell r="D1484">
            <v>51.9</v>
          </cell>
          <cell r="E1484">
            <v>24.96</v>
          </cell>
          <cell r="I1484">
            <v>38.027500000000003</v>
          </cell>
        </row>
        <row r="1485">
          <cell r="A1485">
            <v>42385</v>
          </cell>
          <cell r="B1485">
            <v>36.21</v>
          </cell>
          <cell r="C1485">
            <v>39.271250000000002</v>
          </cell>
          <cell r="D1485">
            <v>51.792499999999997</v>
          </cell>
          <cell r="E1485">
            <v>24.532499999999999</v>
          </cell>
          <cell r="I1485">
            <v>37.951562500000001</v>
          </cell>
        </row>
        <row r="1486">
          <cell r="A1486">
            <v>42386</v>
          </cell>
          <cell r="B1486">
            <v>36.21</v>
          </cell>
          <cell r="C1486">
            <v>39.271250000000002</v>
          </cell>
          <cell r="D1486">
            <v>51.792499999999997</v>
          </cell>
          <cell r="E1486">
            <v>24.532499999999999</v>
          </cell>
          <cell r="I1486">
            <v>37.951562500000001</v>
          </cell>
        </row>
        <row r="1487">
          <cell r="A1487">
            <v>42387</v>
          </cell>
          <cell r="B1487">
            <v>36.19</v>
          </cell>
          <cell r="C1487">
            <v>39.21</v>
          </cell>
          <cell r="D1487">
            <v>51.41</v>
          </cell>
          <cell r="E1487">
            <v>24.63</v>
          </cell>
          <cell r="I1487">
            <v>37.86</v>
          </cell>
        </row>
        <row r="1488">
          <cell r="A1488">
            <v>42388</v>
          </cell>
          <cell r="B1488">
            <v>36.14</v>
          </cell>
          <cell r="C1488">
            <v>39.1</v>
          </cell>
          <cell r="D1488">
            <v>51.28</v>
          </cell>
          <cell r="E1488">
            <v>24.59</v>
          </cell>
          <cell r="I1488">
            <v>37.777500000000003</v>
          </cell>
        </row>
        <row r="1489">
          <cell r="A1489">
            <v>42389</v>
          </cell>
          <cell r="B1489">
            <v>36.14</v>
          </cell>
          <cell r="C1489">
            <v>39.25</v>
          </cell>
          <cell r="D1489">
            <v>50.98</v>
          </cell>
          <cell r="E1489">
            <v>24.63</v>
          </cell>
          <cell r="I1489">
            <v>37.75</v>
          </cell>
        </row>
        <row r="1490">
          <cell r="A1490">
            <v>42390</v>
          </cell>
          <cell r="B1490">
            <v>36.119999999999997</v>
          </cell>
          <cell r="C1490">
            <v>39.03</v>
          </cell>
          <cell r="D1490">
            <v>51</v>
          </cell>
          <cell r="E1490">
            <v>24.76</v>
          </cell>
          <cell r="I1490">
            <v>37.727499999999999</v>
          </cell>
        </row>
        <row r="1491">
          <cell r="A1491">
            <v>42391</v>
          </cell>
          <cell r="B1491">
            <v>36.07</v>
          </cell>
          <cell r="C1491">
            <v>38.869999999999997</v>
          </cell>
          <cell r="D1491">
            <v>51.06</v>
          </cell>
          <cell r="E1491">
            <v>24.98</v>
          </cell>
          <cell r="I1491">
            <v>37.744999999999997</v>
          </cell>
        </row>
        <row r="1492">
          <cell r="A1492">
            <v>42392</v>
          </cell>
          <cell r="B1492">
            <v>35.909999999999997</v>
          </cell>
          <cell r="C1492">
            <v>38.68</v>
          </cell>
          <cell r="D1492">
            <v>50.91</v>
          </cell>
          <cell r="E1492">
            <v>24.81</v>
          </cell>
          <cell r="I1492">
            <v>37.577500000000001</v>
          </cell>
        </row>
        <row r="1493">
          <cell r="A1493">
            <v>42393</v>
          </cell>
          <cell r="B1493">
            <v>35.909999999999997</v>
          </cell>
          <cell r="C1493">
            <v>38.68</v>
          </cell>
          <cell r="D1493">
            <v>50.91</v>
          </cell>
          <cell r="E1493">
            <v>24.81</v>
          </cell>
          <cell r="I1493">
            <v>37.577500000000001</v>
          </cell>
        </row>
        <row r="1494">
          <cell r="A1494">
            <v>42394</v>
          </cell>
          <cell r="B1494">
            <v>35.89</v>
          </cell>
          <cell r="C1494">
            <v>38.53</v>
          </cell>
          <cell r="D1494">
            <v>51</v>
          </cell>
          <cell r="E1494">
            <v>24.8</v>
          </cell>
          <cell r="I1494">
            <v>37.555</v>
          </cell>
        </row>
        <row r="1495">
          <cell r="A1495">
            <v>42395</v>
          </cell>
          <cell r="B1495">
            <v>35.85</v>
          </cell>
          <cell r="C1495">
            <v>38.659999999999997</v>
          </cell>
          <cell r="D1495">
            <v>50.78</v>
          </cell>
          <cell r="E1495">
            <v>24.61</v>
          </cell>
          <cell r="I1495">
            <v>37.474999999999994</v>
          </cell>
        </row>
        <row r="1496">
          <cell r="A1496">
            <v>42396</v>
          </cell>
          <cell r="B1496">
            <v>35.68</v>
          </cell>
          <cell r="C1496">
            <v>38.520000000000003</v>
          </cell>
          <cell r="D1496">
            <v>50.92</v>
          </cell>
          <cell r="E1496">
            <v>24.82</v>
          </cell>
          <cell r="I1496">
            <v>37.484999999999999</v>
          </cell>
        </row>
        <row r="1497">
          <cell r="A1497">
            <v>42397</v>
          </cell>
          <cell r="B1497">
            <v>35.71</v>
          </cell>
          <cell r="C1497">
            <v>38.659999999999997</v>
          </cell>
          <cell r="D1497">
            <v>50.67</v>
          </cell>
          <cell r="E1497">
            <v>24.85</v>
          </cell>
          <cell r="I1497">
            <v>37.472500000000004</v>
          </cell>
        </row>
        <row r="1498">
          <cell r="A1498">
            <v>42398</v>
          </cell>
          <cell r="B1498">
            <v>35.68</v>
          </cell>
          <cell r="C1498">
            <v>38.78</v>
          </cell>
          <cell r="D1498">
            <v>50.99</v>
          </cell>
          <cell r="E1498">
            <v>25.03</v>
          </cell>
          <cell r="I1498">
            <v>37.620000000000005</v>
          </cell>
        </row>
        <row r="1499">
          <cell r="A1499">
            <v>42399</v>
          </cell>
          <cell r="B1499">
            <v>35.56</v>
          </cell>
          <cell r="C1499">
            <v>38.520000000000003</v>
          </cell>
          <cell r="D1499">
            <v>50.82</v>
          </cell>
          <cell r="E1499">
            <v>24.84</v>
          </cell>
          <cell r="I1499">
            <v>37.435000000000002</v>
          </cell>
        </row>
        <row r="1500">
          <cell r="A1500">
            <v>42400</v>
          </cell>
          <cell r="B1500">
            <v>35.56</v>
          </cell>
          <cell r="C1500">
            <v>38.520000000000003</v>
          </cell>
          <cell r="D1500">
            <v>50.82</v>
          </cell>
          <cell r="E1500">
            <v>24.84</v>
          </cell>
          <cell r="I1500">
            <v>37.435000000000002</v>
          </cell>
        </row>
        <row r="1501">
          <cell r="A1501">
            <v>42401</v>
          </cell>
          <cell r="B1501">
            <v>35.549999999999997</v>
          </cell>
          <cell r="C1501">
            <v>38.340000000000003</v>
          </cell>
          <cell r="D1501">
            <v>50.46</v>
          </cell>
          <cell r="E1501">
            <v>24.81</v>
          </cell>
          <cell r="I1501">
            <v>37.29</v>
          </cell>
        </row>
        <row r="1502">
          <cell r="A1502">
            <v>42402</v>
          </cell>
          <cell r="B1502">
            <v>35.450000000000003</v>
          </cell>
          <cell r="C1502">
            <v>38.46</v>
          </cell>
          <cell r="D1502">
            <v>50.91</v>
          </cell>
          <cell r="E1502">
            <v>24.87</v>
          </cell>
          <cell r="I1502">
            <v>37.422499999999999</v>
          </cell>
        </row>
        <row r="1503">
          <cell r="A1503">
            <v>42403</v>
          </cell>
          <cell r="B1503">
            <v>35.659999999999997</v>
          </cell>
          <cell r="C1503">
            <v>38.78</v>
          </cell>
          <cell r="D1503">
            <v>51.14</v>
          </cell>
          <cell r="E1503">
            <v>24.73</v>
          </cell>
          <cell r="I1503">
            <v>37.577500000000001</v>
          </cell>
        </row>
        <row r="1504">
          <cell r="A1504">
            <v>42404</v>
          </cell>
          <cell r="B1504">
            <v>35.44</v>
          </cell>
          <cell r="C1504">
            <v>39.11</v>
          </cell>
          <cell r="D1504">
            <v>51.49</v>
          </cell>
          <cell r="E1504">
            <v>25.18</v>
          </cell>
          <cell r="I1504">
            <v>37.805</v>
          </cell>
        </row>
        <row r="1505">
          <cell r="A1505">
            <v>42405</v>
          </cell>
          <cell r="B1505">
            <v>35.450000000000003</v>
          </cell>
          <cell r="C1505">
            <v>39.54</v>
          </cell>
          <cell r="D1505">
            <v>51.46</v>
          </cell>
          <cell r="E1505">
            <v>25.22</v>
          </cell>
          <cell r="I1505">
            <v>37.917500000000004</v>
          </cell>
        </row>
        <row r="1506">
          <cell r="A1506">
            <v>42406</v>
          </cell>
          <cell r="B1506">
            <v>35.35</v>
          </cell>
          <cell r="C1506">
            <v>39.340000000000003</v>
          </cell>
          <cell r="D1506">
            <v>51.17</v>
          </cell>
          <cell r="E1506">
            <v>25.02</v>
          </cell>
          <cell r="I1506">
            <v>37.72</v>
          </cell>
        </row>
        <row r="1507">
          <cell r="A1507">
            <v>42407</v>
          </cell>
          <cell r="B1507">
            <v>35.35</v>
          </cell>
          <cell r="C1507">
            <v>39.340000000000003</v>
          </cell>
          <cell r="D1507">
            <v>51.17</v>
          </cell>
          <cell r="E1507">
            <v>25.02</v>
          </cell>
          <cell r="I1507">
            <v>37.72</v>
          </cell>
        </row>
        <row r="1508">
          <cell r="A1508">
            <v>42408</v>
          </cell>
          <cell r="B1508">
            <v>35.369999999999997</v>
          </cell>
          <cell r="C1508">
            <v>39.229999999999997</v>
          </cell>
          <cell r="D1508">
            <v>51.13</v>
          </cell>
          <cell r="E1508">
            <v>24.85</v>
          </cell>
          <cell r="I1508">
            <v>37.644999999999996</v>
          </cell>
        </row>
        <row r="1509">
          <cell r="A1509">
            <v>42409</v>
          </cell>
          <cell r="B1509">
            <v>35.36</v>
          </cell>
          <cell r="C1509">
            <v>39.43</v>
          </cell>
          <cell r="D1509">
            <v>50.83</v>
          </cell>
          <cell r="E1509">
            <v>24.61</v>
          </cell>
          <cell r="I1509">
            <v>37.557499999999997</v>
          </cell>
        </row>
        <row r="1510">
          <cell r="A1510">
            <v>42410</v>
          </cell>
          <cell r="B1510">
            <v>35.25</v>
          </cell>
          <cell r="C1510">
            <v>39.619999999999997</v>
          </cell>
          <cell r="D1510">
            <v>50.78</v>
          </cell>
          <cell r="E1510">
            <v>24.6</v>
          </cell>
          <cell r="I1510">
            <v>37.5625</v>
          </cell>
        </row>
        <row r="1511">
          <cell r="A1511">
            <v>42411</v>
          </cell>
          <cell r="B1511">
            <v>35.1</v>
          </cell>
          <cell r="C1511">
            <v>39.51</v>
          </cell>
          <cell r="D1511">
            <v>50.9</v>
          </cell>
          <cell r="E1511">
            <v>24.76</v>
          </cell>
          <cell r="I1511">
            <v>37.567499999999995</v>
          </cell>
        </row>
        <row r="1512">
          <cell r="A1512">
            <v>42412</v>
          </cell>
          <cell r="B1512">
            <v>35.090000000000003</v>
          </cell>
          <cell r="C1512">
            <v>39.479999999999997</v>
          </cell>
          <cell r="D1512">
            <v>50.56</v>
          </cell>
          <cell r="E1512">
            <v>24.63</v>
          </cell>
          <cell r="I1512">
            <v>37.44</v>
          </cell>
        </row>
        <row r="1513">
          <cell r="A1513">
            <v>42413</v>
          </cell>
          <cell r="B1513">
            <v>35.43</v>
          </cell>
          <cell r="C1513">
            <v>39.75</v>
          </cell>
          <cell r="D1513">
            <v>51.31</v>
          </cell>
          <cell r="E1513">
            <v>24.81</v>
          </cell>
          <cell r="I1513">
            <v>37.825000000000003</v>
          </cell>
        </row>
        <row r="1514">
          <cell r="A1514">
            <v>42414</v>
          </cell>
          <cell r="B1514">
            <v>35.43</v>
          </cell>
          <cell r="C1514">
            <v>39.75</v>
          </cell>
          <cell r="D1514">
            <v>51.31</v>
          </cell>
          <cell r="E1514">
            <v>24.81</v>
          </cell>
          <cell r="I1514">
            <v>37.825000000000003</v>
          </cell>
        </row>
        <row r="1515">
          <cell r="A1515">
            <v>42415</v>
          </cell>
          <cell r="B1515">
            <v>35.5</v>
          </cell>
          <cell r="C1515">
            <v>39.67</v>
          </cell>
          <cell r="D1515">
            <v>51.3</v>
          </cell>
          <cell r="E1515">
            <v>25.01</v>
          </cell>
          <cell r="I1515">
            <v>37.869999999999997</v>
          </cell>
        </row>
        <row r="1516">
          <cell r="A1516">
            <v>42416</v>
          </cell>
          <cell r="B1516">
            <v>35.450000000000003</v>
          </cell>
          <cell r="C1516">
            <v>39.42</v>
          </cell>
          <cell r="D1516">
            <v>50.99</v>
          </cell>
          <cell r="E1516">
            <v>25.13</v>
          </cell>
          <cell r="I1516">
            <v>37.747500000000002</v>
          </cell>
        </row>
        <row r="1517">
          <cell r="A1517">
            <v>42417</v>
          </cell>
          <cell r="B1517">
            <v>35.51</v>
          </cell>
          <cell r="C1517">
            <v>39.36</v>
          </cell>
          <cell r="D1517">
            <v>50.55</v>
          </cell>
          <cell r="E1517">
            <v>24.91</v>
          </cell>
          <cell r="I1517">
            <v>37.582500000000003</v>
          </cell>
        </row>
        <row r="1518">
          <cell r="A1518">
            <v>42418</v>
          </cell>
          <cell r="B1518">
            <v>35.44</v>
          </cell>
          <cell r="C1518">
            <v>39.25</v>
          </cell>
          <cell r="D1518">
            <v>50.41</v>
          </cell>
          <cell r="E1518">
            <v>25.07</v>
          </cell>
          <cell r="I1518">
            <v>37.542499999999997</v>
          </cell>
        </row>
        <row r="1519">
          <cell r="A1519">
            <v>42419</v>
          </cell>
          <cell r="B1519">
            <v>35.42</v>
          </cell>
          <cell r="C1519">
            <v>39.19</v>
          </cell>
          <cell r="D1519">
            <v>50.53</v>
          </cell>
          <cell r="E1519">
            <v>25.02</v>
          </cell>
          <cell r="I1519">
            <v>37.54</v>
          </cell>
        </row>
        <row r="1520">
          <cell r="A1520">
            <v>42420</v>
          </cell>
          <cell r="B1520">
            <v>35.549999999999997</v>
          </cell>
          <cell r="C1520">
            <v>39.29</v>
          </cell>
          <cell r="D1520">
            <v>50.73</v>
          </cell>
          <cell r="E1520">
            <v>24.92</v>
          </cell>
          <cell r="I1520">
            <v>37.622500000000002</v>
          </cell>
        </row>
        <row r="1521">
          <cell r="A1521">
            <v>42421</v>
          </cell>
          <cell r="B1521">
            <v>35.549999999999997</v>
          </cell>
          <cell r="C1521">
            <v>39.29</v>
          </cell>
          <cell r="D1521">
            <v>50.73</v>
          </cell>
          <cell r="E1521">
            <v>24.92</v>
          </cell>
          <cell r="I1521">
            <v>37.622500000000002</v>
          </cell>
        </row>
        <row r="1522">
          <cell r="A1522">
            <v>42422</v>
          </cell>
          <cell r="B1522">
            <v>35.549999999999997</v>
          </cell>
          <cell r="C1522">
            <v>39.29</v>
          </cell>
          <cell r="D1522">
            <v>50.73</v>
          </cell>
          <cell r="E1522">
            <v>24.92</v>
          </cell>
          <cell r="I1522">
            <v>37.622500000000002</v>
          </cell>
        </row>
        <row r="1523">
          <cell r="A1523">
            <v>42423</v>
          </cell>
          <cell r="B1523">
            <v>35.61</v>
          </cell>
          <cell r="C1523">
            <v>39.1</v>
          </cell>
          <cell r="D1523">
            <v>50.14</v>
          </cell>
          <cell r="E1523">
            <v>25.44</v>
          </cell>
          <cell r="I1523">
            <v>37.572500000000005</v>
          </cell>
        </row>
        <row r="1524">
          <cell r="A1524">
            <v>42424</v>
          </cell>
          <cell r="B1524">
            <v>35.57</v>
          </cell>
          <cell r="C1524">
            <v>38.97</v>
          </cell>
          <cell r="D1524">
            <v>49.6</v>
          </cell>
          <cell r="E1524">
            <v>25.31</v>
          </cell>
          <cell r="I1524">
            <v>37.362499999999997</v>
          </cell>
        </row>
        <row r="1525">
          <cell r="A1525">
            <v>42425</v>
          </cell>
          <cell r="B1525">
            <v>35.53</v>
          </cell>
          <cell r="C1525">
            <v>38.94</v>
          </cell>
          <cell r="D1525">
            <v>49.26</v>
          </cell>
          <cell r="E1525">
            <v>25.19</v>
          </cell>
          <cell r="I1525">
            <v>37.229999999999997</v>
          </cell>
        </row>
        <row r="1526">
          <cell r="A1526">
            <v>42426</v>
          </cell>
          <cell r="B1526">
            <v>35.5</v>
          </cell>
          <cell r="C1526">
            <v>39.03</v>
          </cell>
          <cell r="D1526">
            <v>49.42</v>
          </cell>
          <cell r="E1526">
            <v>25.45</v>
          </cell>
          <cell r="I1526">
            <v>37.35</v>
          </cell>
        </row>
        <row r="1527">
          <cell r="A1527">
            <v>42427</v>
          </cell>
          <cell r="B1527">
            <v>35.520000000000003</v>
          </cell>
          <cell r="C1527">
            <v>39.06</v>
          </cell>
          <cell r="D1527">
            <v>49.47</v>
          </cell>
          <cell r="E1527">
            <v>25.25</v>
          </cell>
          <cell r="I1527">
            <v>37.325000000000003</v>
          </cell>
        </row>
        <row r="1528">
          <cell r="A1528">
            <v>42428</v>
          </cell>
          <cell r="B1528">
            <v>35.520000000000003</v>
          </cell>
          <cell r="C1528">
            <v>39.06</v>
          </cell>
          <cell r="D1528">
            <v>49.47</v>
          </cell>
          <cell r="E1528">
            <v>25.25</v>
          </cell>
          <cell r="I1528">
            <v>37.325000000000003</v>
          </cell>
        </row>
        <row r="1529">
          <cell r="A1529">
            <v>42429</v>
          </cell>
          <cell r="B1529">
            <v>35.58</v>
          </cell>
          <cell r="C1529">
            <v>38.69</v>
          </cell>
          <cell r="D1529">
            <v>49.1</v>
          </cell>
          <cell r="E1529">
            <v>25.1</v>
          </cell>
          <cell r="I1529">
            <v>37.1175</v>
          </cell>
        </row>
        <row r="1530">
          <cell r="A1530">
            <v>42430</v>
          </cell>
          <cell r="B1530">
            <v>35.479999999999997</v>
          </cell>
          <cell r="C1530">
            <v>38.409999999999997</v>
          </cell>
          <cell r="D1530">
            <v>49.18</v>
          </cell>
          <cell r="E1530">
            <v>25</v>
          </cell>
          <cell r="I1530">
            <v>37.017499999999998</v>
          </cell>
        </row>
        <row r="1531">
          <cell r="A1531">
            <v>42431</v>
          </cell>
          <cell r="B1531">
            <v>35.46</v>
          </cell>
          <cell r="C1531">
            <v>38.35</v>
          </cell>
          <cell r="D1531">
            <v>49.27</v>
          </cell>
          <cell r="E1531">
            <v>25.34</v>
          </cell>
          <cell r="I1531">
            <v>37.105000000000004</v>
          </cell>
        </row>
        <row r="1532">
          <cell r="A1532">
            <v>42432</v>
          </cell>
          <cell r="B1532">
            <v>35.380000000000003</v>
          </cell>
          <cell r="C1532">
            <v>38.26</v>
          </cell>
          <cell r="D1532">
            <v>49.57</v>
          </cell>
          <cell r="E1532">
            <v>25.56</v>
          </cell>
          <cell r="I1532">
            <v>37.192500000000003</v>
          </cell>
        </row>
        <row r="1533">
          <cell r="A1533">
            <v>42433</v>
          </cell>
          <cell r="B1533">
            <v>35.25</v>
          </cell>
          <cell r="C1533">
            <v>38.369999999999997</v>
          </cell>
          <cell r="D1533">
            <v>49.67</v>
          </cell>
          <cell r="E1533">
            <v>25.63</v>
          </cell>
          <cell r="I1533">
            <v>37.230000000000004</v>
          </cell>
        </row>
        <row r="1534">
          <cell r="A1534">
            <v>42434</v>
          </cell>
          <cell r="B1534">
            <v>35.28</v>
          </cell>
          <cell r="C1534">
            <v>38.67</v>
          </cell>
          <cell r="D1534">
            <v>49.93</v>
          </cell>
          <cell r="E1534">
            <v>25.77</v>
          </cell>
          <cell r="I1534">
            <v>37.412500000000001</v>
          </cell>
        </row>
        <row r="1535">
          <cell r="A1535">
            <v>42435</v>
          </cell>
          <cell r="B1535">
            <v>35.28</v>
          </cell>
          <cell r="C1535">
            <v>38.67</v>
          </cell>
          <cell r="D1535">
            <v>49.93</v>
          </cell>
          <cell r="E1535">
            <v>25.77</v>
          </cell>
          <cell r="I1535">
            <v>37.412500000000001</v>
          </cell>
        </row>
        <row r="1536">
          <cell r="A1536">
            <v>42436</v>
          </cell>
          <cell r="B1536">
            <v>35.25</v>
          </cell>
          <cell r="C1536">
            <v>38.56</v>
          </cell>
          <cell r="D1536">
            <v>49.88</v>
          </cell>
          <cell r="E1536">
            <v>25.86</v>
          </cell>
          <cell r="I1536">
            <v>37.387500000000003</v>
          </cell>
        </row>
        <row r="1537">
          <cell r="A1537">
            <v>42437</v>
          </cell>
          <cell r="B1537">
            <v>35.28</v>
          </cell>
          <cell r="C1537">
            <v>38.65</v>
          </cell>
          <cell r="D1537">
            <v>50.08</v>
          </cell>
          <cell r="E1537">
            <v>25.98</v>
          </cell>
          <cell r="I1537">
            <v>37.497500000000002</v>
          </cell>
        </row>
        <row r="1538">
          <cell r="A1538">
            <v>42438</v>
          </cell>
          <cell r="B1538">
            <v>35.200000000000003</v>
          </cell>
          <cell r="C1538">
            <v>38.49</v>
          </cell>
          <cell r="D1538">
            <v>49.74</v>
          </cell>
          <cell r="E1538">
            <v>25.85</v>
          </cell>
          <cell r="I1538">
            <v>37.32</v>
          </cell>
        </row>
        <row r="1539">
          <cell r="A1539">
            <v>42439</v>
          </cell>
          <cell r="B1539">
            <v>35.14</v>
          </cell>
          <cell r="C1539">
            <v>38.39</v>
          </cell>
          <cell r="D1539">
            <v>49.69</v>
          </cell>
          <cell r="E1539">
            <v>25.97</v>
          </cell>
          <cell r="I1539">
            <v>37.297499999999999</v>
          </cell>
        </row>
        <row r="1540">
          <cell r="A1540">
            <v>42440</v>
          </cell>
          <cell r="B1540">
            <v>35.049999999999997</v>
          </cell>
          <cell r="C1540">
            <v>39.03</v>
          </cell>
          <cell r="D1540">
            <v>49.84</v>
          </cell>
          <cell r="E1540">
            <v>25.92</v>
          </cell>
          <cell r="I1540">
            <v>37.46</v>
          </cell>
        </row>
        <row r="1541">
          <cell r="A1541">
            <v>42441</v>
          </cell>
          <cell r="B1541">
            <v>34.99</v>
          </cell>
          <cell r="C1541">
            <v>38.83</v>
          </cell>
          <cell r="D1541">
            <v>49.75</v>
          </cell>
          <cell r="E1541">
            <v>25.85</v>
          </cell>
          <cell r="I1541">
            <v>37.354999999999997</v>
          </cell>
        </row>
        <row r="1542">
          <cell r="A1542">
            <v>42442</v>
          </cell>
          <cell r="B1542">
            <v>34.99</v>
          </cell>
          <cell r="C1542">
            <v>38.83</v>
          </cell>
          <cell r="D1542">
            <v>49.75</v>
          </cell>
          <cell r="E1542">
            <v>25.85</v>
          </cell>
          <cell r="I1542">
            <v>37.354999999999997</v>
          </cell>
        </row>
        <row r="1543">
          <cell r="A1543">
            <v>42443</v>
          </cell>
          <cell r="B1543">
            <v>34.9</v>
          </cell>
          <cell r="C1543">
            <v>38.72</v>
          </cell>
          <cell r="D1543">
            <v>49.98</v>
          </cell>
          <cell r="E1543">
            <v>26.16</v>
          </cell>
          <cell r="I1543">
            <v>37.44</v>
          </cell>
        </row>
        <row r="1544">
          <cell r="A1544">
            <v>42444</v>
          </cell>
          <cell r="B1544">
            <v>34.979999999999997</v>
          </cell>
          <cell r="C1544">
            <v>38.65</v>
          </cell>
          <cell r="D1544">
            <v>49.74</v>
          </cell>
          <cell r="E1544">
            <v>25.94</v>
          </cell>
          <cell r="I1544">
            <v>37.327500000000001</v>
          </cell>
        </row>
        <row r="1545">
          <cell r="A1545">
            <v>42445</v>
          </cell>
          <cell r="B1545">
            <v>34.979999999999997</v>
          </cell>
          <cell r="C1545">
            <v>38.65</v>
          </cell>
          <cell r="D1545">
            <v>49.25</v>
          </cell>
          <cell r="E1545">
            <v>25.8</v>
          </cell>
          <cell r="I1545">
            <v>37.17</v>
          </cell>
        </row>
        <row r="1546">
          <cell r="A1546">
            <v>42446</v>
          </cell>
          <cell r="B1546">
            <v>34.74</v>
          </cell>
          <cell r="C1546">
            <v>38.75</v>
          </cell>
          <cell r="D1546">
            <v>49.33</v>
          </cell>
          <cell r="E1546">
            <v>26.12</v>
          </cell>
          <cell r="I1546">
            <v>37.234999999999999</v>
          </cell>
        </row>
        <row r="1547">
          <cell r="A1547">
            <v>42447</v>
          </cell>
          <cell r="B1547">
            <v>34.6</v>
          </cell>
          <cell r="C1547">
            <v>38.99</v>
          </cell>
          <cell r="D1547">
            <v>49.91</v>
          </cell>
          <cell r="E1547">
            <v>26.28</v>
          </cell>
          <cell r="I1547">
            <v>37.445</v>
          </cell>
        </row>
        <row r="1548">
          <cell r="A1548">
            <v>42448</v>
          </cell>
          <cell r="B1548">
            <v>34.72</v>
          </cell>
          <cell r="C1548">
            <v>38.950000000000003</v>
          </cell>
          <cell r="D1548">
            <v>49.99</v>
          </cell>
          <cell r="E1548">
            <v>26.11</v>
          </cell>
          <cell r="I1548">
            <v>37.442499999999995</v>
          </cell>
        </row>
        <row r="1549">
          <cell r="A1549">
            <v>42449</v>
          </cell>
          <cell r="B1549">
            <v>34.72</v>
          </cell>
          <cell r="C1549">
            <v>38.950000000000003</v>
          </cell>
          <cell r="D1549">
            <v>49.99</v>
          </cell>
          <cell r="E1549">
            <v>26.11</v>
          </cell>
          <cell r="I1549">
            <v>37.442499999999995</v>
          </cell>
        </row>
        <row r="1550">
          <cell r="A1550">
            <v>42450</v>
          </cell>
          <cell r="B1550">
            <v>34.76</v>
          </cell>
          <cell r="C1550">
            <v>39.020000000000003</v>
          </cell>
          <cell r="D1550">
            <v>50.02</v>
          </cell>
          <cell r="E1550">
            <v>26.05</v>
          </cell>
          <cell r="I1550">
            <v>37.462500000000006</v>
          </cell>
        </row>
        <row r="1551">
          <cell r="A1551">
            <v>42451</v>
          </cell>
          <cell r="B1551">
            <v>34.78</v>
          </cell>
          <cell r="C1551">
            <v>38.94</v>
          </cell>
          <cell r="D1551">
            <v>49.8</v>
          </cell>
          <cell r="E1551">
            <v>26.07</v>
          </cell>
          <cell r="I1551">
            <v>37.397500000000001</v>
          </cell>
        </row>
        <row r="1552">
          <cell r="A1552">
            <v>42452</v>
          </cell>
          <cell r="B1552">
            <v>34.799999999999997</v>
          </cell>
          <cell r="C1552">
            <v>38.840000000000003</v>
          </cell>
          <cell r="D1552">
            <v>49.28</v>
          </cell>
          <cell r="E1552">
            <v>26.34</v>
          </cell>
          <cell r="I1552">
            <v>37.314999999999998</v>
          </cell>
        </row>
        <row r="1553">
          <cell r="A1553">
            <v>42453</v>
          </cell>
          <cell r="B1553">
            <v>35.1</v>
          </cell>
          <cell r="C1553">
            <v>39.01</v>
          </cell>
          <cell r="D1553">
            <v>49.25</v>
          </cell>
          <cell r="E1553">
            <v>26.03</v>
          </cell>
          <cell r="I1553">
            <v>37.347499999999997</v>
          </cell>
        </row>
        <row r="1554">
          <cell r="A1554">
            <v>42454</v>
          </cell>
          <cell r="B1554">
            <v>35.18</v>
          </cell>
          <cell r="C1554">
            <v>39.07</v>
          </cell>
          <cell r="D1554">
            <v>49.48</v>
          </cell>
          <cell r="E1554">
            <v>26.19</v>
          </cell>
          <cell r="I1554">
            <v>37.479999999999997</v>
          </cell>
        </row>
        <row r="1555">
          <cell r="A1555">
            <v>42455</v>
          </cell>
          <cell r="B1555">
            <v>35.14</v>
          </cell>
          <cell r="C1555">
            <v>39</v>
          </cell>
          <cell r="D1555">
            <v>49.41</v>
          </cell>
          <cell r="E1555">
            <v>26.03</v>
          </cell>
          <cell r="I1555">
            <v>37.394999999999996</v>
          </cell>
        </row>
        <row r="1556">
          <cell r="A1556">
            <v>42456</v>
          </cell>
          <cell r="B1556">
            <v>35.14</v>
          </cell>
          <cell r="C1556">
            <v>39</v>
          </cell>
          <cell r="D1556">
            <v>49.41</v>
          </cell>
          <cell r="E1556">
            <v>26.03</v>
          </cell>
          <cell r="I1556">
            <v>37.394999999999996</v>
          </cell>
        </row>
        <row r="1557">
          <cell r="A1557">
            <v>42457</v>
          </cell>
          <cell r="B1557">
            <v>35.159999999999997</v>
          </cell>
          <cell r="C1557">
            <v>39.03</v>
          </cell>
          <cell r="D1557">
            <v>49.43</v>
          </cell>
          <cell r="E1557">
            <v>26.12</v>
          </cell>
          <cell r="I1557">
            <v>37.435000000000002</v>
          </cell>
        </row>
        <row r="1558">
          <cell r="A1558">
            <v>42458</v>
          </cell>
          <cell r="B1558">
            <v>35.22</v>
          </cell>
          <cell r="C1558">
            <v>39.200000000000003</v>
          </cell>
          <cell r="D1558">
            <v>49.92</v>
          </cell>
          <cell r="E1558">
            <v>26.29</v>
          </cell>
          <cell r="I1558">
            <v>37.657499999999999</v>
          </cell>
        </row>
        <row r="1559">
          <cell r="A1559">
            <v>42459</v>
          </cell>
          <cell r="B1559">
            <v>35.17</v>
          </cell>
          <cell r="C1559">
            <v>39.51</v>
          </cell>
          <cell r="D1559">
            <v>50.33</v>
          </cell>
          <cell r="E1559">
            <v>26.57</v>
          </cell>
          <cell r="I1559">
            <v>37.895000000000003</v>
          </cell>
        </row>
        <row r="1560">
          <cell r="A1560">
            <v>42460</v>
          </cell>
          <cell r="B1560">
            <v>35.08</v>
          </cell>
          <cell r="C1560">
            <v>39.520000000000003</v>
          </cell>
          <cell r="D1560">
            <v>50.16</v>
          </cell>
          <cell r="E1560">
            <v>26.56</v>
          </cell>
          <cell r="I1560">
            <v>37.83</v>
          </cell>
        </row>
        <row r="1561">
          <cell r="A1561">
            <v>42461</v>
          </cell>
          <cell r="B1561">
            <v>34.97</v>
          </cell>
          <cell r="C1561">
            <v>39.57</v>
          </cell>
          <cell r="D1561">
            <v>50.01</v>
          </cell>
          <cell r="E1561">
            <v>26.59</v>
          </cell>
          <cell r="I1561">
            <v>37.784999999999997</v>
          </cell>
        </row>
        <row r="1562">
          <cell r="A1562">
            <v>42462</v>
          </cell>
          <cell r="B1562">
            <v>34.96</v>
          </cell>
          <cell r="C1562">
            <v>39.58</v>
          </cell>
          <cell r="D1562">
            <v>50</v>
          </cell>
          <cell r="E1562">
            <v>26.41</v>
          </cell>
          <cell r="I1562">
            <v>37.737499999999997</v>
          </cell>
        </row>
        <row r="1563">
          <cell r="A1563">
            <v>42463</v>
          </cell>
          <cell r="B1563">
            <v>34.96</v>
          </cell>
          <cell r="C1563">
            <v>39.58</v>
          </cell>
          <cell r="D1563">
            <v>50</v>
          </cell>
          <cell r="E1563">
            <v>26.41</v>
          </cell>
          <cell r="I1563">
            <v>37.737499999999997</v>
          </cell>
        </row>
        <row r="1564">
          <cell r="A1564">
            <v>42464</v>
          </cell>
          <cell r="B1564">
            <v>34.979999999999997</v>
          </cell>
          <cell r="C1564">
            <v>39.68</v>
          </cell>
          <cell r="D1564">
            <v>49.58</v>
          </cell>
          <cell r="E1564">
            <v>26.51</v>
          </cell>
          <cell r="I1564">
            <v>37.6875</v>
          </cell>
        </row>
        <row r="1565">
          <cell r="A1565">
            <v>42465</v>
          </cell>
          <cell r="B1565">
            <v>35.17</v>
          </cell>
          <cell r="C1565">
            <v>39.9</v>
          </cell>
          <cell r="D1565">
            <v>49.98</v>
          </cell>
          <cell r="E1565">
            <v>26.41</v>
          </cell>
          <cell r="I1565">
            <v>37.864999999999995</v>
          </cell>
        </row>
        <row r="1566">
          <cell r="A1566">
            <v>42466</v>
          </cell>
          <cell r="B1566">
            <v>35.14</v>
          </cell>
          <cell r="C1566">
            <v>39.75</v>
          </cell>
          <cell r="D1566">
            <v>49.81</v>
          </cell>
          <cell r="E1566">
            <v>26.19</v>
          </cell>
          <cell r="I1566">
            <v>37.722500000000004</v>
          </cell>
        </row>
        <row r="1567">
          <cell r="A1567">
            <v>42467</v>
          </cell>
          <cell r="B1567">
            <v>35.07</v>
          </cell>
          <cell r="C1567">
            <v>39.79</v>
          </cell>
          <cell r="D1567">
            <v>49.34</v>
          </cell>
          <cell r="E1567">
            <v>26.41</v>
          </cell>
          <cell r="I1567">
            <v>37.652500000000003</v>
          </cell>
        </row>
        <row r="1568">
          <cell r="A1568">
            <v>42468</v>
          </cell>
          <cell r="B1568">
            <v>35.04</v>
          </cell>
          <cell r="C1568">
            <v>39.65</v>
          </cell>
          <cell r="D1568">
            <v>49.09</v>
          </cell>
          <cell r="E1568">
            <v>26.12</v>
          </cell>
          <cell r="I1568">
            <v>37.475000000000001</v>
          </cell>
        </row>
        <row r="1569">
          <cell r="A1569">
            <v>42469</v>
          </cell>
          <cell r="B1569">
            <v>34.96</v>
          </cell>
          <cell r="C1569">
            <v>39.58</v>
          </cell>
          <cell r="D1569">
            <v>49.12</v>
          </cell>
          <cell r="E1569">
            <v>26.05</v>
          </cell>
          <cell r="I1569">
            <v>37.427500000000002</v>
          </cell>
        </row>
        <row r="1570">
          <cell r="A1570">
            <v>42470</v>
          </cell>
          <cell r="B1570">
            <v>34.96</v>
          </cell>
          <cell r="C1570">
            <v>39.58</v>
          </cell>
          <cell r="D1570">
            <v>49.12</v>
          </cell>
          <cell r="E1570">
            <v>26.05</v>
          </cell>
          <cell r="I1570">
            <v>37.427500000000002</v>
          </cell>
        </row>
        <row r="1571">
          <cell r="A1571">
            <v>42471</v>
          </cell>
          <cell r="B1571">
            <v>34.93</v>
          </cell>
          <cell r="C1571">
            <v>39.65</v>
          </cell>
          <cell r="D1571">
            <v>49.08</v>
          </cell>
          <cell r="E1571">
            <v>26.06</v>
          </cell>
          <cell r="I1571">
            <v>37.43</v>
          </cell>
        </row>
        <row r="1572">
          <cell r="A1572">
            <v>42472</v>
          </cell>
          <cell r="B1572">
            <v>34.880000000000003</v>
          </cell>
          <cell r="C1572">
            <v>39.590000000000003</v>
          </cell>
          <cell r="D1572">
            <v>49.42</v>
          </cell>
          <cell r="E1572">
            <v>26.21</v>
          </cell>
          <cell r="I1572">
            <v>37.524999999999999</v>
          </cell>
        </row>
        <row r="1573">
          <cell r="A1573">
            <v>42473</v>
          </cell>
          <cell r="B1573">
            <v>34.880000000000003</v>
          </cell>
          <cell r="C1573">
            <v>39.590000000000003</v>
          </cell>
          <cell r="D1573">
            <v>49.42</v>
          </cell>
          <cell r="E1573">
            <v>26.21</v>
          </cell>
          <cell r="I1573">
            <v>37.524999999999999</v>
          </cell>
        </row>
        <row r="1574">
          <cell r="A1574">
            <v>42474</v>
          </cell>
          <cell r="B1574">
            <v>34.880000000000003</v>
          </cell>
          <cell r="C1574">
            <v>39.590000000000003</v>
          </cell>
          <cell r="D1574">
            <v>49.42</v>
          </cell>
          <cell r="E1574">
            <v>26.21</v>
          </cell>
          <cell r="I1574">
            <v>37.524999999999999</v>
          </cell>
        </row>
        <row r="1575">
          <cell r="A1575">
            <v>42475</v>
          </cell>
          <cell r="B1575">
            <v>34.880000000000003</v>
          </cell>
          <cell r="C1575">
            <v>39.590000000000003</v>
          </cell>
          <cell r="D1575">
            <v>49.42</v>
          </cell>
          <cell r="E1575">
            <v>26.21</v>
          </cell>
          <cell r="I1575">
            <v>37.524999999999999</v>
          </cell>
        </row>
        <row r="1576">
          <cell r="A1576">
            <v>42476</v>
          </cell>
          <cell r="B1576">
            <v>34.880000000000003</v>
          </cell>
          <cell r="C1576">
            <v>39.590000000000003</v>
          </cell>
          <cell r="D1576">
            <v>49.42</v>
          </cell>
          <cell r="E1576">
            <v>26.21</v>
          </cell>
          <cell r="I1576">
            <v>37.524999999999999</v>
          </cell>
        </row>
        <row r="1577">
          <cell r="A1577">
            <v>42477</v>
          </cell>
          <cell r="B1577">
            <v>34.880000000000003</v>
          </cell>
          <cell r="C1577">
            <v>39.590000000000003</v>
          </cell>
          <cell r="D1577">
            <v>49.42</v>
          </cell>
          <cell r="E1577">
            <v>26.21</v>
          </cell>
          <cell r="I1577">
            <v>37.524999999999999</v>
          </cell>
        </row>
        <row r="1578">
          <cell r="A1578">
            <v>42478</v>
          </cell>
          <cell r="B1578">
            <v>34.9</v>
          </cell>
          <cell r="C1578">
            <v>39.19</v>
          </cell>
          <cell r="D1578">
            <v>49.24</v>
          </cell>
          <cell r="E1578">
            <v>26.49</v>
          </cell>
          <cell r="I1578">
            <v>37.455000000000005</v>
          </cell>
        </row>
        <row r="1579">
          <cell r="A1579">
            <v>42479</v>
          </cell>
          <cell r="B1579">
            <v>34.82</v>
          </cell>
          <cell r="C1579">
            <v>39.21</v>
          </cell>
          <cell r="D1579">
            <v>49.57</v>
          </cell>
          <cell r="E1579">
            <v>26.79</v>
          </cell>
          <cell r="I1579">
            <v>37.597499999999997</v>
          </cell>
        </row>
        <row r="1580">
          <cell r="A1580">
            <v>42480</v>
          </cell>
          <cell r="B1580">
            <v>34.72</v>
          </cell>
          <cell r="C1580">
            <v>39.25</v>
          </cell>
          <cell r="D1580">
            <v>49.74</v>
          </cell>
          <cell r="E1580">
            <v>26.77</v>
          </cell>
          <cell r="I1580">
            <v>37.620000000000005</v>
          </cell>
        </row>
        <row r="1581">
          <cell r="A1581">
            <v>42481</v>
          </cell>
          <cell r="B1581">
            <v>34.85</v>
          </cell>
          <cell r="C1581">
            <v>39.19</v>
          </cell>
          <cell r="D1581">
            <v>49.71</v>
          </cell>
          <cell r="E1581">
            <v>26.9</v>
          </cell>
          <cell r="I1581">
            <v>37.662500000000001</v>
          </cell>
        </row>
        <row r="1582">
          <cell r="A1582">
            <v>42482</v>
          </cell>
          <cell r="B1582">
            <v>34.92</v>
          </cell>
          <cell r="C1582">
            <v>39.270000000000003</v>
          </cell>
          <cell r="D1582">
            <v>49.85</v>
          </cell>
          <cell r="E1582">
            <v>26.82</v>
          </cell>
          <cell r="I1582">
            <v>37.714999999999996</v>
          </cell>
        </row>
        <row r="1583">
          <cell r="A1583">
            <v>42483</v>
          </cell>
          <cell r="B1583">
            <v>34.89</v>
          </cell>
          <cell r="C1583">
            <v>39.11</v>
          </cell>
          <cell r="D1583">
            <v>49.83</v>
          </cell>
          <cell r="E1583">
            <v>26.64</v>
          </cell>
          <cell r="I1583">
            <v>37.6175</v>
          </cell>
        </row>
        <row r="1584">
          <cell r="A1584">
            <v>42484</v>
          </cell>
          <cell r="B1584">
            <v>34.89</v>
          </cell>
          <cell r="C1584">
            <v>39.11</v>
          </cell>
          <cell r="D1584">
            <v>49.83</v>
          </cell>
          <cell r="E1584">
            <v>26.64</v>
          </cell>
          <cell r="I1584">
            <v>37.6175</v>
          </cell>
        </row>
        <row r="1585">
          <cell r="A1585">
            <v>42485</v>
          </cell>
          <cell r="B1585">
            <v>34.97</v>
          </cell>
          <cell r="C1585">
            <v>39.06</v>
          </cell>
          <cell r="D1585">
            <v>50.23</v>
          </cell>
          <cell r="E1585">
            <v>26.63</v>
          </cell>
          <cell r="I1585">
            <v>37.722499999999997</v>
          </cell>
        </row>
        <row r="1586">
          <cell r="A1586">
            <v>42486</v>
          </cell>
          <cell r="B1586">
            <v>34.979999999999997</v>
          </cell>
          <cell r="C1586">
            <v>39.21</v>
          </cell>
          <cell r="D1586">
            <v>50.51</v>
          </cell>
          <cell r="E1586">
            <v>26.74</v>
          </cell>
          <cell r="I1586">
            <v>37.86</v>
          </cell>
        </row>
        <row r="1587">
          <cell r="A1587">
            <v>42487</v>
          </cell>
          <cell r="B1587">
            <v>34.94</v>
          </cell>
          <cell r="C1587">
            <v>39.270000000000003</v>
          </cell>
          <cell r="D1587">
            <v>50.73</v>
          </cell>
          <cell r="E1587">
            <v>26.62</v>
          </cell>
          <cell r="I1587">
            <v>37.89</v>
          </cell>
        </row>
        <row r="1588">
          <cell r="A1588">
            <v>42488</v>
          </cell>
          <cell r="B1588">
            <v>34.97</v>
          </cell>
          <cell r="C1588">
            <v>39.32</v>
          </cell>
          <cell r="D1588">
            <v>50.6</v>
          </cell>
          <cell r="E1588">
            <v>26.26</v>
          </cell>
          <cell r="I1588">
            <v>37.787499999999994</v>
          </cell>
        </row>
        <row r="1589">
          <cell r="A1589">
            <v>42489</v>
          </cell>
          <cell r="B1589">
            <v>34.79</v>
          </cell>
          <cell r="C1589">
            <v>39.36</v>
          </cell>
          <cell r="D1589">
            <v>50.67</v>
          </cell>
          <cell r="E1589">
            <v>26.3</v>
          </cell>
          <cell r="I1589">
            <v>37.78</v>
          </cell>
        </row>
        <row r="1590">
          <cell r="A1590">
            <v>42490</v>
          </cell>
          <cell r="B1590">
            <v>34.770000000000003</v>
          </cell>
          <cell r="C1590">
            <v>39.47</v>
          </cell>
          <cell r="D1590">
            <v>50.77</v>
          </cell>
          <cell r="E1590">
            <v>26.23</v>
          </cell>
          <cell r="I1590">
            <v>37.81</v>
          </cell>
        </row>
        <row r="1591">
          <cell r="A1591">
            <v>42491</v>
          </cell>
          <cell r="B1591">
            <v>34.770000000000003</v>
          </cell>
          <cell r="C1591">
            <v>39.47</v>
          </cell>
          <cell r="D1591">
            <v>50.77</v>
          </cell>
          <cell r="E1591">
            <v>26.23</v>
          </cell>
          <cell r="I1591">
            <v>37.81</v>
          </cell>
        </row>
        <row r="1592">
          <cell r="A1592">
            <v>42492</v>
          </cell>
          <cell r="B1592">
            <v>34.770000000000003</v>
          </cell>
          <cell r="C1592">
            <v>39.47</v>
          </cell>
          <cell r="D1592">
            <v>50.77</v>
          </cell>
          <cell r="E1592">
            <v>26.23</v>
          </cell>
          <cell r="I1592">
            <v>37.81</v>
          </cell>
        </row>
        <row r="1593">
          <cell r="A1593">
            <v>42493</v>
          </cell>
          <cell r="B1593">
            <v>34.69</v>
          </cell>
          <cell r="C1593">
            <v>39.79</v>
          </cell>
          <cell r="D1593">
            <v>50.66</v>
          </cell>
          <cell r="E1593">
            <v>26.35</v>
          </cell>
          <cell r="I1593">
            <v>37.872499999999995</v>
          </cell>
        </row>
        <row r="1594">
          <cell r="A1594">
            <v>42494</v>
          </cell>
          <cell r="B1594">
            <v>34.950000000000003</v>
          </cell>
          <cell r="C1594">
            <v>39.97</v>
          </cell>
          <cell r="D1594">
            <v>50.59</v>
          </cell>
          <cell r="E1594">
            <v>25.9</v>
          </cell>
          <cell r="I1594">
            <v>37.852499999999999</v>
          </cell>
        </row>
        <row r="1595">
          <cell r="A1595">
            <v>42495</v>
          </cell>
          <cell r="B1595">
            <v>35.01</v>
          </cell>
          <cell r="C1595">
            <v>39.97</v>
          </cell>
          <cell r="D1595">
            <v>50.46</v>
          </cell>
          <cell r="E1595">
            <v>25.76</v>
          </cell>
          <cell r="I1595">
            <v>37.799999999999997</v>
          </cell>
        </row>
        <row r="1596">
          <cell r="A1596">
            <v>42496</v>
          </cell>
          <cell r="B1596">
            <v>35.01</v>
          </cell>
          <cell r="C1596">
            <v>39.97</v>
          </cell>
          <cell r="D1596">
            <v>50.46</v>
          </cell>
          <cell r="E1596">
            <v>25.76</v>
          </cell>
          <cell r="I1596">
            <v>37.799999999999997</v>
          </cell>
        </row>
        <row r="1597">
          <cell r="A1597">
            <v>42497</v>
          </cell>
          <cell r="B1597">
            <v>35.01</v>
          </cell>
          <cell r="C1597">
            <v>39.97</v>
          </cell>
          <cell r="D1597">
            <v>50.46</v>
          </cell>
          <cell r="E1597">
            <v>25.76</v>
          </cell>
          <cell r="I1597">
            <v>37.799999999999997</v>
          </cell>
        </row>
        <row r="1598">
          <cell r="A1598">
            <v>42498</v>
          </cell>
          <cell r="B1598">
            <v>35.01</v>
          </cell>
          <cell r="C1598">
            <v>39.97</v>
          </cell>
          <cell r="D1598">
            <v>50.46</v>
          </cell>
          <cell r="E1598">
            <v>25.76</v>
          </cell>
          <cell r="I1598">
            <v>37.799999999999997</v>
          </cell>
        </row>
        <row r="1599">
          <cell r="A1599">
            <v>42499</v>
          </cell>
          <cell r="B1599">
            <v>34.950000000000003</v>
          </cell>
          <cell r="C1599">
            <v>39.6</v>
          </cell>
          <cell r="D1599">
            <v>50.17</v>
          </cell>
          <cell r="E1599">
            <v>25.51</v>
          </cell>
          <cell r="I1599">
            <v>37.557500000000005</v>
          </cell>
        </row>
        <row r="1600">
          <cell r="A1600">
            <v>42500</v>
          </cell>
          <cell r="B1600">
            <v>35.08</v>
          </cell>
          <cell r="C1600">
            <v>39.75</v>
          </cell>
          <cell r="D1600">
            <v>50.36</v>
          </cell>
          <cell r="E1600">
            <v>25.38</v>
          </cell>
          <cell r="I1600">
            <v>37.642499999999998</v>
          </cell>
        </row>
        <row r="1601">
          <cell r="A1601">
            <v>42501</v>
          </cell>
          <cell r="B1601">
            <v>35.04</v>
          </cell>
          <cell r="C1601">
            <v>39.68</v>
          </cell>
          <cell r="D1601">
            <v>50.42</v>
          </cell>
          <cell r="E1601">
            <v>25.56</v>
          </cell>
          <cell r="I1601">
            <v>37.674999999999997</v>
          </cell>
        </row>
        <row r="1602">
          <cell r="A1602">
            <v>42502</v>
          </cell>
          <cell r="B1602">
            <v>35.08</v>
          </cell>
          <cell r="C1602">
            <v>39.869999999999997</v>
          </cell>
          <cell r="D1602">
            <v>50.46</v>
          </cell>
          <cell r="E1602">
            <v>25.56</v>
          </cell>
          <cell r="I1602">
            <v>37.7425</v>
          </cell>
        </row>
        <row r="1603">
          <cell r="A1603">
            <v>42503</v>
          </cell>
          <cell r="B1603">
            <v>35.200000000000003</v>
          </cell>
          <cell r="C1603">
            <v>39.83</v>
          </cell>
          <cell r="D1603">
            <v>50.6</v>
          </cell>
          <cell r="E1603">
            <v>25.45</v>
          </cell>
          <cell r="I1603">
            <v>37.769999999999996</v>
          </cell>
        </row>
        <row r="1604">
          <cell r="A1604">
            <v>42504</v>
          </cell>
          <cell r="B1604">
            <v>35.200000000000003</v>
          </cell>
          <cell r="C1604">
            <v>39.83</v>
          </cell>
          <cell r="D1604">
            <v>50.6</v>
          </cell>
          <cell r="E1604">
            <v>25.45</v>
          </cell>
          <cell r="I1604">
            <v>37.769999999999996</v>
          </cell>
        </row>
        <row r="1605">
          <cell r="A1605">
            <v>42505</v>
          </cell>
          <cell r="B1605">
            <v>35.200000000000003</v>
          </cell>
          <cell r="C1605">
            <v>39.83</v>
          </cell>
          <cell r="D1605">
            <v>50.6</v>
          </cell>
          <cell r="E1605">
            <v>25.45</v>
          </cell>
          <cell r="I1605">
            <v>37.769999999999996</v>
          </cell>
        </row>
        <row r="1606">
          <cell r="A1606">
            <v>42506</v>
          </cell>
          <cell r="B1606">
            <v>35.28</v>
          </cell>
          <cell r="C1606">
            <v>39.71</v>
          </cell>
          <cell r="D1606">
            <v>50.43</v>
          </cell>
          <cell r="E1606">
            <v>25.4</v>
          </cell>
          <cell r="I1606">
            <v>37.705000000000005</v>
          </cell>
        </row>
        <row r="1607">
          <cell r="A1607">
            <v>42507</v>
          </cell>
          <cell r="B1607">
            <v>35.22</v>
          </cell>
          <cell r="C1607">
            <v>39.659999999999997</v>
          </cell>
          <cell r="D1607">
            <v>50.66</v>
          </cell>
          <cell r="E1607">
            <v>25.41</v>
          </cell>
          <cell r="I1607">
            <v>37.737499999999997</v>
          </cell>
        </row>
        <row r="1608">
          <cell r="A1608">
            <v>42508</v>
          </cell>
          <cell r="B1608">
            <v>35.42</v>
          </cell>
          <cell r="C1608">
            <v>39.869999999999997</v>
          </cell>
          <cell r="D1608">
            <v>50.95</v>
          </cell>
          <cell r="E1608">
            <v>25.59</v>
          </cell>
          <cell r="I1608">
            <v>37.957499999999996</v>
          </cell>
        </row>
        <row r="1609">
          <cell r="A1609">
            <v>42509</v>
          </cell>
          <cell r="B1609">
            <v>35.5</v>
          </cell>
          <cell r="C1609">
            <v>39.65</v>
          </cell>
          <cell r="D1609">
            <v>51.55</v>
          </cell>
          <cell r="E1609">
            <v>25.4</v>
          </cell>
          <cell r="I1609">
            <v>38.024999999999999</v>
          </cell>
        </row>
        <row r="1610">
          <cell r="A1610">
            <v>42510</v>
          </cell>
          <cell r="B1610">
            <v>35.549999999999997</v>
          </cell>
          <cell r="C1610">
            <v>39.659999999999997</v>
          </cell>
          <cell r="D1610">
            <v>51.84</v>
          </cell>
          <cell r="E1610">
            <v>25.22</v>
          </cell>
          <cell r="I1610">
            <v>38.067499999999995</v>
          </cell>
        </row>
        <row r="1611">
          <cell r="A1611">
            <v>42511</v>
          </cell>
          <cell r="B1611">
            <v>35.549999999999997</v>
          </cell>
          <cell r="C1611">
            <v>39.659999999999997</v>
          </cell>
          <cell r="D1611">
            <v>51.84</v>
          </cell>
          <cell r="E1611">
            <v>25.22</v>
          </cell>
          <cell r="I1611">
            <v>38.067499999999995</v>
          </cell>
        </row>
        <row r="1612">
          <cell r="A1612">
            <v>42512</v>
          </cell>
          <cell r="B1612">
            <v>35.549999999999997</v>
          </cell>
          <cell r="C1612">
            <v>39.659999999999997</v>
          </cell>
          <cell r="D1612">
            <v>51.84</v>
          </cell>
          <cell r="E1612">
            <v>25.22</v>
          </cell>
          <cell r="I1612">
            <v>38.067499999999995</v>
          </cell>
        </row>
        <row r="1613">
          <cell r="A1613">
            <v>42513</v>
          </cell>
          <cell r="B1613">
            <v>35.479999999999997</v>
          </cell>
          <cell r="C1613">
            <v>39.630000000000003</v>
          </cell>
          <cell r="D1613">
            <v>51.23</v>
          </cell>
          <cell r="E1613">
            <v>25.39</v>
          </cell>
          <cell r="I1613">
            <v>37.932500000000005</v>
          </cell>
        </row>
        <row r="1614">
          <cell r="A1614">
            <v>42514</v>
          </cell>
          <cell r="B1614">
            <v>35.54</v>
          </cell>
          <cell r="C1614">
            <v>39.61</v>
          </cell>
          <cell r="D1614">
            <v>51.28</v>
          </cell>
          <cell r="E1614">
            <v>25.39</v>
          </cell>
          <cell r="I1614">
            <v>37.954999999999998</v>
          </cell>
        </row>
        <row r="1615">
          <cell r="A1615">
            <v>42515</v>
          </cell>
          <cell r="B1615">
            <v>35.630000000000003</v>
          </cell>
          <cell r="C1615">
            <v>39.479999999999997</v>
          </cell>
          <cell r="D1615">
            <v>51.82</v>
          </cell>
          <cell r="E1615">
            <v>25.3</v>
          </cell>
          <cell r="I1615">
            <v>38.057500000000005</v>
          </cell>
        </row>
        <row r="1616">
          <cell r="A1616">
            <v>42516</v>
          </cell>
          <cell r="B1616">
            <v>35.479999999999997</v>
          </cell>
          <cell r="C1616">
            <v>39.42</v>
          </cell>
          <cell r="D1616">
            <v>51.94</v>
          </cell>
          <cell r="E1616">
            <v>25.21</v>
          </cell>
          <cell r="I1616">
            <v>38.012500000000003</v>
          </cell>
        </row>
        <row r="1617">
          <cell r="A1617">
            <v>42517</v>
          </cell>
          <cell r="B1617">
            <v>35.42</v>
          </cell>
          <cell r="C1617">
            <v>39.44</v>
          </cell>
          <cell r="D1617">
            <v>51.77</v>
          </cell>
          <cell r="E1617">
            <v>25.31</v>
          </cell>
          <cell r="I1617">
            <v>37.984999999999999</v>
          </cell>
        </row>
        <row r="1618">
          <cell r="A1618">
            <v>42518</v>
          </cell>
          <cell r="B1618">
            <v>35.54</v>
          </cell>
          <cell r="C1618">
            <v>39.520000000000003</v>
          </cell>
          <cell r="D1618">
            <v>51.86</v>
          </cell>
          <cell r="E1618">
            <v>25.26</v>
          </cell>
          <cell r="I1618">
            <v>38.045000000000002</v>
          </cell>
        </row>
        <row r="1619">
          <cell r="A1619">
            <v>42519</v>
          </cell>
          <cell r="B1619">
            <v>35.54</v>
          </cell>
          <cell r="C1619">
            <v>39.520000000000003</v>
          </cell>
          <cell r="D1619">
            <v>51.86</v>
          </cell>
          <cell r="E1619">
            <v>25.26</v>
          </cell>
          <cell r="I1619">
            <v>38.045000000000002</v>
          </cell>
        </row>
        <row r="1620">
          <cell r="A1620">
            <v>42520</v>
          </cell>
          <cell r="B1620">
            <v>35.619999999999997</v>
          </cell>
          <cell r="C1620">
            <v>39.36</v>
          </cell>
          <cell r="D1620">
            <v>51.81</v>
          </cell>
          <cell r="E1620">
            <v>25.24</v>
          </cell>
          <cell r="I1620">
            <v>38.0075</v>
          </cell>
        </row>
        <row r="1621">
          <cell r="A1621">
            <v>42521</v>
          </cell>
          <cell r="B1621">
            <v>35.56</v>
          </cell>
          <cell r="C1621">
            <v>39.450000000000003</v>
          </cell>
          <cell r="D1621">
            <v>52.01</v>
          </cell>
          <cell r="E1621">
            <v>25.3</v>
          </cell>
          <cell r="I1621">
            <v>38.080000000000005</v>
          </cell>
        </row>
        <row r="1622">
          <cell r="A1622">
            <v>42522</v>
          </cell>
          <cell r="B1622">
            <v>35.57</v>
          </cell>
          <cell r="C1622">
            <v>39.36</v>
          </cell>
          <cell r="D1622">
            <v>51.27</v>
          </cell>
          <cell r="E1622">
            <v>25.59</v>
          </cell>
          <cell r="I1622">
            <v>37.947500000000005</v>
          </cell>
        </row>
        <row r="1623">
          <cell r="A1623">
            <v>42523</v>
          </cell>
          <cell r="B1623">
            <v>35.520000000000003</v>
          </cell>
          <cell r="C1623">
            <v>39.549999999999997</v>
          </cell>
          <cell r="D1623">
            <v>51.01</v>
          </cell>
          <cell r="E1623">
            <v>25.47</v>
          </cell>
          <cell r="I1623">
            <v>37.887499999999996</v>
          </cell>
        </row>
        <row r="1624">
          <cell r="A1624">
            <v>42524</v>
          </cell>
          <cell r="B1624">
            <v>35.42</v>
          </cell>
          <cell r="C1624">
            <v>39.28</v>
          </cell>
          <cell r="D1624">
            <v>50.81</v>
          </cell>
          <cell r="E1624">
            <v>25.34</v>
          </cell>
          <cell r="I1624">
            <v>37.712499999999999</v>
          </cell>
        </row>
        <row r="1625">
          <cell r="A1625">
            <v>42525</v>
          </cell>
          <cell r="B1625">
            <v>35.47</v>
          </cell>
          <cell r="C1625">
            <v>39.31</v>
          </cell>
          <cell r="D1625">
            <v>50.91</v>
          </cell>
          <cell r="E1625">
            <v>25.3</v>
          </cell>
          <cell r="I1625">
            <v>37.747500000000002</v>
          </cell>
        </row>
        <row r="1626">
          <cell r="A1626">
            <v>42526</v>
          </cell>
          <cell r="B1626">
            <v>35.47</v>
          </cell>
          <cell r="C1626">
            <v>39.31</v>
          </cell>
          <cell r="D1626">
            <v>50.91</v>
          </cell>
          <cell r="E1626">
            <v>25.3</v>
          </cell>
          <cell r="I1626">
            <v>37.747500000000002</v>
          </cell>
        </row>
        <row r="1627">
          <cell r="A1627">
            <v>42527</v>
          </cell>
          <cell r="B1627">
            <v>35.22</v>
          </cell>
          <cell r="C1627">
            <v>39.75</v>
          </cell>
          <cell r="D1627">
            <v>50.49</v>
          </cell>
          <cell r="E1627">
            <v>25.52</v>
          </cell>
          <cell r="I1627">
            <v>37.745000000000005</v>
          </cell>
        </row>
        <row r="1628">
          <cell r="A1628">
            <v>42528</v>
          </cell>
          <cell r="B1628">
            <v>35.14</v>
          </cell>
          <cell r="C1628">
            <v>39.69</v>
          </cell>
          <cell r="D1628">
            <v>50.6</v>
          </cell>
          <cell r="E1628">
            <v>25.63</v>
          </cell>
          <cell r="I1628">
            <v>37.765000000000001</v>
          </cell>
        </row>
        <row r="1629">
          <cell r="A1629">
            <v>42529</v>
          </cell>
          <cell r="B1629">
            <v>35.08</v>
          </cell>
          <cell r="C1629">
            <v>39.68</v>
          </cell>
          <cell r="D1629">
            <v>50.83</v>
          </cell>
          <cell r="E1629">
            <v>25.85</v>
          </cell>
          <cell r="I1629">
            <v>37.86</v>
          </cell>
        </row>
        <row r="1630">
          <cell r="A1630">
            <v>42530</v>
          </cell>
          <cell r="B1630">
            <v>34.97</v>
          </cell>
          <cell r="C1630">
            <v>39.67</v>
          </cell>
          <cell r="D1630">
            <v>50.5</v>
          </cell>
          <cell r="E1630">
            <v>25.9</v>
          </cell>
          <cell r="I1630">
            <v>37.76</v>
          </cell>
        </row>
        <row r="1631">
          <cell r="A1631">
            <v>42531</v>
          </cell>
          <cell r="B1631">
            <v>35.090000000000003</v>
          </cell>
          <cell r="C1631">
            <v>39.46</v>
          </cell>
          <cell r="D1631">
            <v>50.49</v>
          </cell>
          <cell r="E1631">
            <v>25.77</v>
          </cell>
          <cell r="I1631">
            <v>37.702500000000008</v>
          </cell>
        </row>
        <row r="1632">
          <cell r="A1632">
            <v>42532</v>
          </cell>
          <cell r="B1632">
            <v>35.1</v>
          </cell>
          <cell r="C1632">
            <v>39.450000000000003</v>
          </cell>
          <cell r="D1632">
            <v>50.44</v>
          </cell>
          <cell r="E1632">
            <v>25.6</v>
          </cell>
          <cell r="I1632">
            <v>37.647500000000001</v>
          </cell>
        </row>
        <row r="1633">
          <cell r="A1633">
            <v>42533</v>
          </cell>
          <cell r="B1633">
            <v>35.1</v>
          </cell>
          <cell r="C1633">
            <v>39.450000000000003</v>
          </cell>
          <cell r="D1633">
            <v>50.44</v>
          </cell>
          <cell r="E1633">
            <v>25.6</v>
          </cell>
          <cell r="I1633">
            <v>37.647500000000001</v>
          </cell>
        </row>
        <row r="1634">
          <cell r="A1634">
            <v>42534</v>
          </cell>
          <cell r="B1634">
            <v>35.119999999999997</v>
          </cell>
          <cell r="C1634">
            <v>39.25</v>
          </cell>
          <cell r="D1634">
            <v>49.59</v>
          </cell>
          <cell r="E1634">
            <v>25.58</v>
          </cell>
          <cell r="I1634">
            <v>37.385000000000005</v>
          </cell>
        </row>
        <row r="1635">
          <cell r="A1635">
            <v>42535</v>
          </cell>
          <cell r="B1635">
            <v>35.04</v>
          </cell>
          <cell r="C1635">
            <v>39.380000000000003</v>
          </cell>
          <cell r="D1635">
            <v>49.58</v>
          </cell>
          <cell r="E1635">
            <v>25.65</v>
          </cell>
          <cell r="I1635">
            <v>37.412500000000001</v>
          </cell>
        </row>
        <row r="1636">
          <cell r="A1636">
            <v>42536</v>
          </cell>
          <cell r="B1636">
            <v>35.200000000000003</v>
          </cell>
          <cell r="C1636">
            <v>39.200000000000003</v>
          </cell>
          <cell r="D1636">
            <v>49.46</v>
          </cell>
          <cell r="E1636">
            <v>25.57</v>
          </cell>
          <cell r="I1636">
            <v>37.357500000000002</v>
          </cell>
        </row>
        <row r="1637">
          <cell r="A1637">
            <v>42537</v>
          </cell>
          <cell r="B1637">
            <v>35.049999999999997</v>
          </cell>
          <cell r="C1637">
            <v>39.31</v>
          </cell>
          <cell r="D1637">
            <v>49.53</v>
          </cell>
          <cell r="E1637">
            <v>25.74</v>
          </cell>
          <cell r="I1637">
            <v>37.407499999999999</v>
          </cell>
        </row>
        <row r="1638">
          <cell r="A1638">
            <v>42538</v>
          </cell>
          <cell r="B1638">
            <v>35.119999999999997</v>
          </cell>
          <cell r="C1638">
            <v>39.35</v>
          </cell>
          <cell r="D1638">
            <v>49.89</v>
          </cell>
          <cell r="E1638">
            <v>25.71</v>
          </cell>
          <cell r="I1638">
            <v>37.517499999999998</v>
          </cell>
        </row>
        <row r="1639">
          <cell r="A1639">
            <v>42539</v>
          </cell>
          <cell r="B1639">
            <v>35.1</v>
          </cell>
          <cell r="C1639">
            <v>39.270000000000003</v>
          </cell>
          <cell r="D1639">
            <v>49.89</v>
          </cell>
          <cell r="E1639">
            <v>25.53</v>
          </cell>
          <cell r="I1639">
            <v>37.447500000000005</v>
          </cell>
        </row>
        <row r="1640">
          <cell r="A1640">
            <v>42540</v>
          </cell>
          <cell r="B1640">
            <v>35.1</v>
          </cell>
          <cell r="C1640">
            <v>39.270000000000003</v>
          </cell>
          <cell r="D1640">
            <v>49.89</v>
          </cell>
          <cell r="E1640">
            <v>25.53</v>
          </cell>
          <cell r="I1640">
            <v>37.447500000000005</v>
          </cell>
        </row>
        <row r="1641">
          <cell r="A1641">
            <v>42541</v>
          </cell>
          <cell r="B1641">
            <v>35.06</v>
          </cell>
          <cell r="C1641">
            <v>39.6</v>
          </cell>
          <cell r="D1641">
            <v>50.84</v>
          </cell>
          <cell r="E1641">
            <v>25.79</v>
          </cell>
          <cell r="I1641">
            <v>37.822499999999998</v>
          </cell>
        </row>
        <row r="1642">
          <cell r="A1642">
            <v>42542</v>
          </cell>
          <cell r="B1642">
            <v>35.049999999999997</v>
          </cell>
          <cell r="C1642">
            <v>39.520000000000003</v>
          </cell>
          <cell r="D1642">
            <v>51.12</v>
          </cell>
          <cell r="E1642">
            <v>25.88</v>
          </cell>
          <cell r="I1642">
            <v>37.892499999999998</v>
          </cell>
        </row>
        <row r="1643">
          <cell r="A1643">
            <v>42543</v>
          </cell>
          <cell r="B1643">
            <v>35.1</v>
          </cell>
          <cell r="C1643">
            <v>39.26</v>
          </cell>
          <cell r="D1643">
            <v>51.32</v>
          </cell>
          <cell r="E1643">
            <v>25.9</v>
          </cell>
          <cell r="I1643">
            <v>37.895000000000003</v>
          </cell>
        </row>
        <row r="1644">
          <cell r="A1644">
            <v>42544</v>
          </cell>
          <cell r="B1644">
            <v>35.04</v>
          </cell>
          <cell r="C1644">
            <v>39.49</v>
          </cell>
          <cell r="D1644">
            <v>51.68</v>
          </cell>
          <cell r="E1644">
            <v>26.07</v>
          </cell>
          <cell r="I1644">
            <v>38.07</v>
          </cell>
        </row>
        <row r="1645">
          <cell r="A1645">
            <v>42545</v>
          </cell>
          <cell r="B1645">
            <v>35.119999999999997</v>
          </cell>
          <cell r="C1645">
            <v>38.229999999999997</v>
          </cell>
          <cell r="D1645">
            <v>47.08</v>
          </cell>
          <cell r="E1645">
            <v>25.58</v>
          </cell>
          <cell r="I1645">
            <v>36.502499999999998</v>
          </cell>
        </row>
        <row r="1646">
          <cell r="A1646">
            <v>42546</v>
          </cell>
          <cell r="B1646">
            <v>34.9</v>
          </cell>
          <cell r="C1646">
            <v>38.43</v>
          </cell>
          <cell r="D1646">
            <v>47.51</v>
          </cell>
          <cell r="E1646">
            <v>25.41</v>
          </cell>
          <cell r="I1646">
            <v>36.5625</v>
          </cell>
        </row>
        <row r="1647">
          <cell r="A1647">
            <v>42547</v>
          </cell>
          <cell r="B1647">
            <v>34.9</v>
          </cell>
          <cell r="C1647">
            <v>38.43</v>
          </cell>
          <cell r="D1647">
            <v>47.51</v>
          </cell>
          <cell r="E1647">
            <v>25.41</v>
          </cell>
          <cell r="I1647">
            <v>36.5625</v>
          </cell>
        </row>
        <row r="1648">
          <cell r="A1648">
            <v>42548</v>
          </cell>
          <cell r="B1648">
            <v>35.270000000000003</v>
          </cell>
          <cell r="C1648">
            <v>38.6</v>
          </cell>
          <cell r="D1648">
            <v>46.72</v>
          </cell>
          <cell r="E1648">
            <v>25.82</v>
          </cell>
          <cell r="I1648">
            <v>36.602499999999999</v>
          </cell>
        </row>
        <row r="1649">
          <cell r="A1649">
            <v>42549</v>
          </cell>
          <cell r="B1649">
            <v>35.14</v>
          </cell>
          <cell r="C1649">
            <v>38.57</v>
          </cell>
          <cell r="D1649">
            <v>46.38</v>
          </cell>
          <cell r="E1649">
            <v>25.6</v>
          </cell>
          <cell r="I1649">
            <v>36.422499999999999</v>
          </cell>
        </row>
        <row r="1650">
          <cell r="A1650">
            <v>42550</v>
          </cell>
          <cell r="B1650">
            <v>35.1</v>
          </cell>
          <cell r="C1650">
            <v>38.590000000000003</v>
          </cell>
          <cell r="D1650">
            <v>46.51</v>
          </cell>
          <cell r="E1650">
            <v>25.69</v>
          </cell>
          <cell r="I1650">
            <v>36.472499999999997</v>
          </cell>
        </row>
        <row r="1651">
          <cell r="A1651">
            <v>42551</v>
          </cell>
          <cell r="B1651">
            <v>35</v>
          </cell>
          <cell r="C1651">
            <v>38.659999999999997</v>
          </cell>
          <cell r="D1651">
            <v>46.8</v>
          </cell>
          <cell r="E1651">
            <v>25.81</v>
          </cell>
          <cell r="I1651">
            <v>36.567499999999995</v>
          </cell>
        </row>
        <row r="1652">
          <cell r="A1652">
            <v>42552</v>
          </cell>
          <cell r="B1652">
            <v>34.979999999999997</v>
          </cell>
          <cell r="C1652">
            <v>38.75</v>
          </cell>
          <cell r="D1652">
            <v>46.69</v>
          </cell>
          <cell r="E1652">
            <v>25.66</v>
          </cell>
          <cell r="I1652">
            <v>36.519999999999996</v>
          </cell>
        </row>
        <row r="1653">
          <cell r="A1653">
            <v>42553</v>
          </cell>
          <cell r="B1653">
            <v>34.979999999999997</v>
          </cell>
          <cell r="C1653">
            <v>38.75</v>
          </cell>
          <cell r="D1653">
            <v>46.69</v>
          </cell>
          <cell r="E1653">
            <v>25.66</v>
          </cell>
          <cell r="I1653">
            <v>36.519999999999996</v>
          </cell>
        </row>
        <row r="1654">
          <cell r="A1654">
            <v>42554</v>
          </cell>
          <cell r="B1654">
            <v>34.979999999999997</v>
          </cell>
          <cell r="C1654">
            <v>38.75</v>
          </cell>
          <cell r="D1654">
            <v>46.69</v>
          </cell>
          <cell r="E1654">
            <v>25.66</v>
          </cell>
          <cell r="I1654">
            <v>36.519999999999996</v>
          </cell>
        </row>
        <row r="1655">
          <cell r="A1655">
            <v>42555</v>
          </cell>
          <cell r="B1655">
            <v>34.89</v>
          </cell>
          <cell r="C1655">
            <v>38.64</v>
          </cell>
          <cell r="D1655">
            <v>46.14</v>
          </cell>
          <cell r="E1655">
            <v>25.82</v>
          </cell>
          <cell r="I1655">
            <v>36.372500000000002</v>
          </cell>
        </row>
        <row r="1656">
          <cell r="A1656">
            <v>42556</v>
          </cell>
          <cell r="B1656">
            <v>34.93</v>
          </cell>
          <cell r="C1656">
            <v>38.68</v>
          </cell>
          <cell r="D1656">
            <v>46.11</v>
          </cell>
          <cell r="E1656">
            <v>26.01</v>
          </cell>
          <cell r="I1656">
            <v>36.432499999999997</v>
          </cell>
        </row>
        <row r="1657">
          <cell r="A1657">
            <v>42557</v>
          </cell>
          <cell r="B1657">
            <v>35.090000000000003</v>
          </cell>
          <cell r="C1657">
            <v>38.56</v>
          </cell>
          <cell r="D1657">
            <v>45.02</v>
          </cell>
          <cell r="E1657">
            <v>25.76</v>
          </cell>
          <cell r="I1657">
            <v>36.107500000000002</v>
          </cell>
        </row>
        <row r="1658">
          <cell r="A1658">
            <v>42558</v>
          </cell>
          <cell r="B1658">
            <v>35.020000000000003</v>
          </cell>
          <cell r="C1658">
            <v>38.64</v>
          </cell>
          <cell r="D1658">
            <v>45.14</v>
          </cell>
          <cell r="E1658">
            <v>26.11</v>
          </cell>
          <cell r="I1658">
            <v>36.227499999999999</v>
          </cell>
        </row>
        <row r="1659">
          <cell r="A1659">
            <v>42559</v>
          </cell>
          <cell r="B1659">
            <v>35.03</v>
          </cell>
          <cell r="C1659">
            <v>38.590000000000003</v>
          </cell>
          <cell r="D1659">
            <v>45.12</v>
          </cell>
          <cell r="E1659">
            <v>26.03</v>
          </cell>
          <cell r="I1659">
            <v>36.192500000000003</v>
          </cell>
        </row>
        <row r="1660">
          <cell r="A1660">
            <v>42560</v>
          </cell>
          <cell r="B1660">
            <v>35.08</v>
          </cell>
          <cell r="C1660">
            <v>38.659999999999997</v>
          </cell>
          <cell r="D1660">
            <v>45.09</v>
          </cell>
          <cell r="E1660">
            <v>25.89</v>
          </cell>
          <cell r="I1660">
            <v>36.18</v>
          </cell>
        </row>
        <row r="1661">
          <cell r="A1661">
            <v>42561</v>
          </cell>
          <cell r="B1661">
            <v>35.08</v>
          </cell>
          <cell r="C1661">
            <v>38.659999999999997</v>
          </cell>
          <cell r="D1661">
            <v>45.09</v>
          </cell>
          <cell r="E1661">
            <v>25.89</v>
          </cell>
          <cell r="I1661">
            <v>36.18</v>
          </cell>
        </row>
        <row r="1662">
          <cell r="A1662">
            <v>42562</v>
          </cell>
          <cell r="B1662">
            <v>35.03</v>
          </cell>
          <cell r="C1662">
            <v>38.479999999999997</v>
          </cell>
          <cell r="D1662">
            <v>45.12</v>
          </cell>
          <cell r="E1662">
            <v>26.17</v>
          </cell>
          <cell r="I1662">
            <v>36.200000000000003</v>
          </cell>
        </row>
        <row r="1663">
          <cell r="A1663">
            <v>42563</v>
          </cell>
          <cell r="B1663">
            <v>35.020000000000003</v>
          </cell>
          <cell r="C1663">
            <v>38.49</v>
          </cell>
          <cell r="D1663">
            <v>45.39</v>
          </cell>
          <cell r="E1663">
            <v>26.16</v>
          </cell>
          <cell r="I1663">
            <v>36.265000000000001</v>
          </cell>
        </row>
        <row r="1664">
          <cell r="A1664">
            <v>42564</v>
          </cell>
          <cell r="B1664">
            <v>35.049999999999997</v>
          </cell>
          <cell r="C1664">
            <v>38.590000000000003</v>
          </cell>
          <cell r="D1664">
            <v>46.46</v>
          </cell>
          <cell r="E1664">
            <v>26.39</v>
          </cell>
          <cell r="I1664">
            <v>36.622500000000002</v>
          </cell>
        </row>
        <row r="1665">
          <cell r="A1665">
            <v>42565</v>
          </cell>
          <cell r="B1665">
            <v>35.03</v>
          </cell>
          <cell r="C1665">
            <v>38.67</v>
          </cell>
          <cell r="D1665">
            <v>45.8</v>
          </cell>
          <cell r="E1665">
            <v>26.36</v>
          </cell>
          <cell r="I1665">
            <v>36.465000000000003</v>
          </cell>
        </row>
        <row r="1666">
          <cell r="A1666">
            <v>42566</v>
          </cell>
          <cell r="B1666">
            <v>34.9</v>
          </cell>
          <cell r="C1666">
            <v>38.56</v>
          </cell>
          <cell r="D1666">
            <v>46.56</v>
          </cell>
          <cell r="E1666">
            <v>26.31</v>
          </cell>
          <cell r="I1666">
            <v>36.582500000000003</v>
          </cell>
        </row>
        <row r="1667">
          <cell r="A1667">
            <v>42567</v>
          </cell>
          <cell r="B1667">
            <v>34.78</v>
          </cell>
          <cell r="C1667">
            <v>38.53</v>
          </cell>
          <cell r="D1667">
            <v>46.13</v>
          </cell>
          <cell r="E1667">
            <v>26.22</v>
          </cell>
          <cell r="I1667">
            <v>36.414999999999999</v>
          </cell>
        </row>
        <row r="1668">
          <cell r="A1668">
            <v>42568</v>
          </cell>
          <cell r="B1668">
            <v>34.78</v>
          </cell>
          <cell r="C1668">
            <v>38.53</v>
          </cell>
          <cell r="D1668">
            <v>46.13</v>
          </cell>
          <cell r="E1668">
            <v>26.22</v>
          </cell>
          <cell r="I1668">
            <v>36.414999999999999</v>
          </cell>
        </row>
        <row r="1669">
          <cell r="A1669">
            <v>42569</v>
          </cell>
          <cell r="B1669">
            <v>34.78</v>
          </cell>
          <cell r="C1669">
            <v>38.53</v>
          </cell>
          <cell r="D1669">
            <v>46.13</v>
          </cell>
          <cell r="E1669">
            <v>26.22</v>
          </cell>
          <cell r="I1669">
            <v>36.414999999999999</v>
          </cell>
        </row>
        <row r="1670">
          <cell r="A1670">
            <v>42570</v>
          </cell>
          <cell r="B1670">
            <v>34.78</v>
          </cell>
          <cell r="C1670">
            <v>38.53</v>
          </cell>
          <cell r="D1670">
            <v>46.13</v>
          </cell>
          <cell r="E1670">
            <v>26.22</v>
          </cell>
          <cell r="I1670">
            <v>36.414999999999999</v>
          </cell>
        </row>
        <row r="1671">
          <cell r="A1671">
            <v>42571</v>
          </cell>
          <cell r="B1671">
            <v>34.9</v>
          </cell>
          <cell r="C1671">
            <v>38.18</v>
          </cell>
          <cell r="D1671">
            <v>45.4</v>
          </cell>
          <cell r="E1671">
            <v>25.88</v>
          </cell>
          <cell r="I1671">
            <v>36.089999999999996</v>
          </cell>
        </row>
        <row r="1672">
          <cell r="A1672">
            <v>42572</v>
          </cell>
          <cell r="B1672">
            <v>34.89</v>
          </cell>
          <cell r="C1672">
            <v>38.22</v>
          </cell>
          <cell r="D1672">
            <v>45.99</v>
          </cell>
          <cell r="E1672">
            <v>25.78</v>
          </cell>
          <cell r="I1672">
            <v>36.22</v>
          </cell>
        </row>
        <row r="1673">
          <cell r="A1673">
            <v>42573</v>
          </cell>
          <cell r="B1673">
            <v>34.79</v>
          </cell>
          <cell r="C1673">
            <v>38.159999999999997</v>
          </cell>
          <cell r="D1673">
            <v>45.84</v>
          </cell>
          <cell r="E1673">
            <v>25.76</v>
          </cell>
          <cell r="I1673">
            <v>36.137499999999996</v>
          </cell>
        </row>
        <row r="1674">
          <cell r="A1674">
            <v>42574</v>
          </cell>
          <cell r="B1674">
            <v>34.799999999999997</v>
          </cell>
          <cell r="C1674">
            <v>38.130000000000003</v>
          </cell>
          <cell r="D1674">
            <v>45.3</v>
          </cell>
          <cell r="E1674">
            <v>25.61</v>
          </cell>
          <cell r="I1674">
            <v>35.96</v>
          </cell>
        </row>
        <row r="1675">
          <cell r="A1675">
            <v>42575</v>
          </cell>
          <cell r="B1675">
            <v>34.799999999999997</v>
          </cell>
          <cell r="C1675">
            <v>38.130000000000003</v>
          </cell>
          <cell r="D1675">
            <v>45.3</v>
          </cell>
          <cell r="E1675">
            <v>25.61</v>
          </cell>
          <cell r="I1675">
            <v>35.96</v>
          </cell>
        </row>
        <row r="1676">
          <cell r="A1676">
            <v>42576</v>
          </cell>
          <cell r="B1676">
            <v>34.85</v>
          </cell>
          <cell r="C1676">
            <v>37.97</v>
          </cell>
          <cell r="D1676">
            <v>45.51</v>
          </cell>
          <cell r="E1676">
            <v>25.75</v>
          </cell>
          <cell r="I1676">
            <v>36.019999999999996</v>
          </cell>
        </row>
        <row r="1677">
          <cell r="A1677">
            <v>42577</v>
          </cell>
          <cell r="B1677">
            <v>34.9</v>
          </cell>
          <cell r="C1677">
            <v>38.159999999999997</v>
          </cell>
          <cell r="D1677">
            <v>45.54</v>
          </cell>
          <cell r="E1677">
            <v>25.81</v>
          </cell>
          <cell r="I1677">
            <v>36.102499999999999</v>
          </cell>
        </row>
        <row r="1678">
          <cell r="A1678">
            <v>42578</v>
          </cell>
          <cell r="B1678">
            <v>34.840000000000003</v>
          </cell>
          <cell r="C1678">
            <v>38.1</v>
          </cell>
          <cell r="D1678">
            <v>45.61</v>
          </cell>
          <cell r="E1678">
            <v>25.92</v>
          </cell>
          <cell r="I1678">
            <v>36.1175</v>
          </cell>
        </row>
        <row r="1679">
          <cell r="A1679">
            <v>42579</v>
          </cell>
          <cell r="B1679">
            <v>34.76</v>
          </cell>
          <cell r="C1679">
            <v>38.270000000000003</v>
          </cell>
          <cell r="D1679">
            <v>45.78</v>
          </cell>
          <cell r="E1679">
            <v>25.84</v>
          </cell>
          <cell r="I1679">
            <v>36.162500000000001</v>
          </cell>
        </row>
        <row r="1680">
          <cell r="A1680">
            <v>42580</v>
          </cell>
          <cell r="B1680">
            <v>34.700000000000003</v>
          </cell>
          <cell r="C1680">
            <v>38.26</v>
          </cell>
          <cell r="D1680">
            <v>45.56</v>
          </cell>
          <cell r="E1680">
            <v>25.85</v>
          </cell>
          <cell r="I1680">
            <v>36.092500000000001</v>
          </cell>
        </row>
        <row r="1681">
          <cell r="A1681">
            <v>42581</v>
          </cell>
          <cell r="B1681">
            <v>34.68</v>
          </cell>
          <cell r="C1681">
            <v>38.33</v>
          </cell>
          <cell r="D1681">
            <v>45.33</v>
          </cell>
          <cell r="E1681">
            <v>25.65</v>
          </cell>
          <cell r="I1681">
            <v>35.997499999999995</v>
          </cell>
        </row>
        <row r="1682">
          <cell r="A1682">
            <v>42582</v>
          </cell>
          <cell r="B1682">
            <v>34.68</v>
          </cell>
          <cell r="C1682">
            <v>38.33</v>
          </cell>
          <cell r="D1682">
            <v>45.33</v>
          </cell>
          <cell r="E1682">
            <v>25.65</v>
          </cell>
          <cell r="I1682">
            <v>35.997499999999995</v>
          </cell>
        </row>
        <row r="1683">
          <cell r="A1683">
            <v>42583</v>
          </cell>
          <cell r="B1683">
            <v>34.64</v>
          </cell>
          <cell r="C1683">
            <v>38.5</v>
          </cell>
          <cell r="D1683">
            <v>45.67</v>
          </cell>
          <cell r="E1683">
            <v>26.03</v>
          </cell>
          <cell r="I1683">
            <v>36.21</v>
          </cell>
        </row>
        <row r="1684">
          <cell r="A1684">
            <v>42584</v>
          </cell>
          <cell r="B1684">
            <v>34.65</v>
          </cell>
          <cell r="C1684">
            <v>38.479999999999997</v>
          </cell>
          <cell r="D1684">
            <v>45.5</v>
          </cell>
          <cell r="E1684">
            <v>25.83</v>
          </cell>
          <cell r="I1684">
            <v>36.114999999999995</v>
          </cell>
        </row>
        <row r="1685">
          <cell r="A1685">
            <v>42585</v>
          </cell>
          <cell r="B1685">
            <v>34.64</v>
          </cell>
          <cell r="C1685">
            <v>38.64</v>
          </cell>
          <cell r="D1685">
            <v>45.97</v>
          </cell>
          <cell r="E1685">
            <v>26.05</v>
          </cell>
          <cell r="I1685">
            <v>36.325000000000003</v>
          </cell>
        </row>
        <row r="1686">
          <cell r="A1686">
            <v>42586</v>
          </cell>
          <cell r="B1686">
            <v>34.82</v>
          </cell>
          <cell r="C1686">
            <v>38.58</v>
          </cell>
          <cell r="D1686">
            <v>46.21</v>
          </cell>
          <cell r="E1686">
            <v>26.22</v>
          </cell>
          <cell r="I1686">
            <v>36.457500000000003</v>
          </cell>
        </row>
        <row r="1687">
          <cell r="A1687">
            <v>42587</v>
          </cell>
          <cell r="B1687">
            <v>34.72</v>
          </cell>
          <cell r="C1687">
            <v>38.450000000000003</v>
          </cell>
          <cell r="D1687">
            <v>45.4</v>
          </cell>
          <cell r="E1687">
            <v>26.23</v>
          </cell>
          <cell r="I1687">
            <v>36.199999999999996</v>
          </cell>
        </row>
        <row r="1688">
          <cell r="A1688">
            <v>42588</v>
          </cell>
          <cell r="B1688">
            <v>34.68</v>
          </cell>
          <cell r="C1688">
            <v>38.42</v>
          </cell>
          <cell r="D1688">
            <v>45.19</v>
          </cell>
          <cell r="E1688">
            <v>26.16</v>
          </cell>
          <cell r="I1688">
            <v>36.112499999999997</v>
          </cell>
        </row>
        <row r="1689">
          <cell r="A1689">
            <v>42589</v>
          </cell>
          <cell r="B1689">
            <v>34.68</v>
          </cell>
          <cell r="C1689">
            <v>38.42</v>
          </cell>
          <cell r="D1689">
            <v>45.19</v>
          </cell>
          <cell r="E1689">
            <v>26.16</v>
          </cell>
          <cell r="I1689">
            <v>36.112499999999997</v>
          </cell>
        </row>
        <row r="1690">
          <cell r="A1690">
            <v>42590</v>
          </cell>
          <cell r="B1690">
            <v>34.85</v>
          </cell>
          <cell r="C1690">
            <v>38.44</v>
          </cell>
          <cell r="D1690">
            <v>45.39</v>
          </cell>
          <cell r="E1690">
            <v>26.22</v>
          </cell>
          <cell r="I1690">
            <v>36.224999999999994</v>
          </cell>
        </row>
        <row r="1691">
          <cell r="A1691">
            <v>42591</v>
          </cell>
          <cell r="B1691">
            <v>34.81</v>
          </cell>
          <cell r="C1691">
            <v>38.380000000000003</v>
          </cell>
          <cell r="D1691">
            <v>45.06</v>
          </cell>
          <cell r="E1691">
            <v>26.33</v>
          </cell>
          <cell r="I1691">
            <v>36.144999999999996</v>
          </cell>
        </row>
        <row r="1692">
          <cell r="A1692">
            <v>42592</v>
          </cell>
          <cell r="B1692">
            <v>34.65</v>
          </cell>
          <cell r="C1692">
            <v>38.409999999999997</v>
          </cell>
          <cell r="D1692">
            <v>45.03</v>
          </cell>
          <cell r="E1692">
            <v>26.39</v>
          </cell>
          <cell r="I1692">
            <v>36.120000000000005</v>
          </cell>
        </row>
        <row r="1693">
          <cell r="A1693">
            <v>42593</v>
          </cell>
          <cell r="B1693">
            <v>34.630000000000003</v>
          </cell>
          <cell r="C1693">
            <v>38.51</v>
          </cell>
          <cell r="D1693">
            <v>44.86</v>
          </cell>
          <cell r="E1693">
            <v>26.37</v>
          </cell>
          <cell r="I1693">
            <v>36.092500000000001</v>
          </cell>
        </row>
        <row r="1694">
          <cell r="A1694">
            <v>42594</v>
          </cell>
          <cell r="B1694">
            <v>34.61</v>
          </cell>
          <cell r="C1694">
            <v>38.340000000000003</v>
          </cell>
          <cell r="D1694">
            <v>44.5</v>
          </cell>
          <cell r="E1694">
            <v>26.31</v>
          </cell>
          <cell r="I1694">
            <v>35.94</v>
          </cell>
        </row>
        <row r="1695">
          <cell r="A1695">
            <v>42595</v>
          </cell>
          <cell r="B1695">
            <v>34.61</v>
          </cell>
          <cell r="C1695">
            <v>38.340000000000003</v>
          </cell>
          <cell r="D1695">
            <v>44.5</v>
          </cell>
          <cell r="E1695">
            <v>26.31</v>
          </cell>
          <cell r="I1695">
            <v>35.94</v>
          </cell>
        </row>
        <row r="1696">
          <cell r="A1696">
            <v>42596</v>
          </cell>
          <cell r="B1696">
            <v>34.61</v>
          </cell>
          <cell r="C1696">
            <v>38.340000000000003</v>
          </cell>
          <cell r="D1696">
            <v>44.5</v>
          </cell>
          <cell r="E1696">
            <v>26.31</v>
          </cell>
          <cell r="I1696">
            <v>35.94</v>
          </cell>
        </row>
        <row r="1697">
          <cell r="A1697">
            <v>42597</v>
          </cell>
          <cell r="B1697">
            <v>34.619999999999997</v>
          </cell>
          <cell r="C1697">
            <v>38.43</v>
          </cell>
          <cell r="D1697">
            <v>44.54</v>
          </cell>
          <cell r="E1697">
            <v>26.19</v>
          </cell>
          <cell r="I1697">
            <v>35.945</v>
          </cell>
        </row>
        <row r="1698">
          <cell r="A1698">
            <v>42598</v>
          </cell>
          <cell r="B1698">
            <v>34.44</v>
          </cell>
          <cell r="C1698">
            <v>38.31</v>
          </cell>
          <cell r="D1698">
            <v>44.19</v>
          </cell>
          <cell r="E1698">
            <v>26.14</v>
          </cell>
          <cell r="I1698">
            <v>35.769999999999996</v>
          </cell>
        </row>
        <row r="1699">
          <cell r="A1699">
            <v>42599</v>
          </cell>
          <cell r="B1699">
            <v>34.47</v>
          </cell>
          <cell r="C1699">
            <v>38.71</v>
          </cell>
          <cell r="D1699">
            <v>44.81</v>
          </cell>
          <cell r="E1699">
            <v>26.27</v>
          </cell>
          <cell r="I1699">
            <v>36.065000000000005</v>
          </cell>
        </row>
        <row r="1700">
          <cell r="A1700">
            <v>42600</v>
          </cell>
          <cell r="B1700">
            <v>34.42</v>
          </cell>
          <cell r="C1700">
            <v>38.69</v>
          </cell>
          <cell r="D1700">
            <v>44.75</v>
          </cell>
          <cell r="E1700">
            <v>26.11</v>
          </cell>
          <cell r="I1700">
            <v>35.9925</v>
          </cell>
        </row>
        <row r="1701">
          <cell r="A1701">
            <v>42601</v>
          </cell>
          <cell r="B1701">
            <v>34.44</v>
          </cell>
          <cell r="C1701">
            <v>38.869999999999997</v>
          </cell>
          <cell r="D1701">
            <v>45.06</v>
          </cell>
          <cell r="E1701">
            <v>26.14</v>
          </cell>
          <cell r="I1701">
            <v>36.127499999999998</v>
          </cell>
        </row>
        <row r="1702">
          <cell r="A1702">
            <v>42602</v>
          </cell>
          <cell r="B1702">
            <v>34.49</v>
          </cell>
          <cell r="C1702">
            <v>38.869999999999997</v>
          </cell>
          <cell r="D1702">
            <v>44.95</v>
          </cell>
          <cell r="E1702">
            <v>25.91</v>
          </cell>
          <cell r="I1702">
            <v>36.055</v>
          </cell>
        </row>
        <row r="1703">
          <cell r="A1703">
            <v>42603</v>
          </cell>
          <cell r="B1703">
            <v>34.49</v>
          </cell>
          <cell r="C1703">
            <v>38.869999999999997</v>
          </cell>
          <cell r="D1703">
            <v>44.95</v>
          </cell>
          <cell r="E1703">
            <v>25.91</v>
          </cell>
          <cell r="I1703">
            <v>36.055</v>
          </cell>
        </row>
        <row r="1704">
          <cell r="A1704">
            <v>42604</v>
          </cell>
          <cell r="B1704">
            <v>34.53</v>
          </cell>
          <cell r="C1704">
            <v>38.79</v>
          </cell>
          <cell r="D1704">
            <v>44.87</v>
          </cell>
          <cell r="E1704">
            <v>25.97</v>
          </cell>
          <cell r="I1704">
            <v>36.04</v>
          </cell>
        </row>
        <row r="1705">
          <cell r="A1705">
            <v>42605</v>
          </cell>
          <cell r="B1705">
            <v>34.479999999999997</v>
          </cell>
          <cell r="C1705">
            <v>38.86</v>
          </cell>
          <cell r="D1705">
            <v>45.1</v>
          </cell>
          <cell r="E1705">
            <v>26.07</v>
          </cell>
          <cell r="I1705">
            <v>36.127499999999998</v>
          </cell>
        </row>
        <row r="1706">
          <cell r="A1706">
            <v>42606</v>
          </cell>
          <cell r="B1706">
            <v>34.49</v>
          </cell>
          <cell r="C1706">
            <v>38.799999999999997</v>
          </cell>
          <cell r="D1706">
            <v>45.27</v>
          </cell>
          <cell r="E1706">
            <v>25.99</v>
          </cell>
          <cell r="I1706">
            <v>36.137500000000003</v>
          </cell>
        </row>
        <row r="1707">
          <cell r="A1707">
            <v>42607</v>
          </cell>
          <cell r="B1707">
            <v>34.47</v>
          </cell>
          <cell r="C1707">
            <v>38.659999999999997</v>
          </cell>
          <cell r="D1707">
            <v>45.47</v>
          </cell>
          <cell r="E1707">
            <v>26.01</v>
          </cell>
          <cell r="I1707">
            <v>36.152499999999996</v>
          </cell>
        </row>
        <row r="1708">
          <cell r="A1708">
            <v>42608</v>
          </cell>
          <cell r="B1708">
            <v>34.380000000000003</v>
          </cell>
          <cell r="C1708">
            <v>38.630000000000003</v>
          </cell>
          <cell r="D1708">
            <v>45.19</v>
          </cell>
          <cell r="E1708">
            <v>25.97</v>
          </cell>
          <cell r="I1708">
            <v>36.042500000000004</v>
          </cell>
        </row>
        <row r="1709">
          <cell r="A1709">
            <v>42609</v>
          </cell>
          <cell r="B1709">
            <v>34.42</v>
          </cell>
          <cell r="C1709">
            <v>38.64</v>
          </cell>
          <cell r="D1709">
            <v>45.12</v>
          </cell>
          <cell r="E1709">
            <v>25.88</v>
          </cell>
          <cell r="I1709">
            <v>36.015000000000001</v>
          </cell>
        </row>
        <row r="1710">
          <cell r="A1710">
            <v>42610</v>
          </cell>
          <cell r="B1710">
            <v>34.42</v>
          </cell>
          <cell r="C1710">
            <v>38.64</v>
          </cell>
          <cell r="D1710">
            <v>45.12</v>
          </cell>
          <cell r="E1710">
            <v>25.88</v>
          </cell>
          <cell r="I1710">
            <v>36.015000000000001</v>
          </cell>
        </row>
        <row r="1711">
          <cell r="A1711">
            <v>42611</v>
          </cell>
          <cell r="B1711">
            <v>34.51</v>
          </cell>
          <cell r="C1711">
            <v>38.44</v>
          </cell>
          <cell r="D1711">
            <v>45.1</v>
          </cell>
          <cell r="E1711">
            <v>25.76</v>
          </cell>
          <cell r="I1711">
            <v>35.952499999999993</v>
          </cell>
        </row>
        <row r="1712">
          <cell r="A1712">
            <v>42612</v>
          </cell>
          <cell r="B1712">
            <v>34.42</v>
          </cell>
          <cell r="C1712">
            <v>38.26</v>
          </cell>
          <cell r="D1712">
            <v>44.88</v>
          </cell>
          <cell r="E1712">
            <v>25.76</v>
          </cell>
          <cell r="I1712">
            <v>35.83</v>
          </cell>
        </row>
        <row r="1713">
          <cell r="A1713">
            <v>42613</v>
          </cell>
          <cell r="B1713">
            <v>34.450000000000003</v>
          </cell>
          <cell r="C1713">
            <v>38.22</v>
          </cell>
          <cell r="D1713">
            <v>44.87</v>
          </cell>
          <cell r="E1713">
            <v>25.67</v>
          </cell>
          <cell r="I1713">
            <v>35.802499999999995</v>
          </cell>
        </row>
        <row r="1714">
          <cell r="A1714">
            <v>42614</v>
          </cell>
          <cell r="B1714">
            <v>34.47</v>
          </cell>
          <cell r="C1714">
            <v>38.24</v>
          </cell>
          <cell r="D1714">
            <v>45.07</v>
          </cell>
          <cell r="E1714">
            <v>25.68</v>
          </cell>
          <cell r="I1714">
            <v>35.865000000000002</v>
          </cell>
        </row>
        <row r="1715">
          <cell r="A1715">
            <v>42615</v>
          </cell>
          <cell r="B1715">
            <v>34.450000000000003</v>
          </cell>
          <cell r="C1715">
            <v>38.36</v>
          </cell>
          <cell r="D1715">
            <v>45.56</v>
          </cell>
          <cell r="E1715">
            <v>25.72</v>
          </cell>
          <cell r="I1715">
            <v>36.022500000000001</v>
          </cell>
        </row>
        <row r="1716">
          <cell r="A1716">
            <v>42616</v>
          </cell>
          <cell r="B1716">
            <v>34.46</v>
          </cell>
          <cell r="C1716">
            <v>38.39</v>
          </cell>
          <cell r="D1716">
            <v>45.43</v>
          </cell>
          <cell r="E1716">
            <v>25.64</v>
          </cell>
          <cell r="I1716">
            <v>35.980000000000004</v>
          </cell>
        </row>
        <row r="1717">
          <cell r="A1717">
            <v>42617</v>
          </cell>
          <cell r="B1717">
            <v>34.46</v>
          </cell>
          <cell r="C1717">
            <v>38.39</v>
          </cell>
          <cell r="D1717">
            <v>45.43</v>
          </cell>
          <cell r="E1717">
            <v>25.64</v>
          </cell>
          <cell r="I1717">
            <v>35.980000000000004</v>
          </cell>
        </row>
        <row r="1718">
          <cell r="A1718">
            <v>42618</v>
          </cell>
          <cell r="B1718">
            <v>34.47</v>
          </cell>
          <cell r="C1718">
            <v>38.28</v>
          </cell>
          <cell r="D1718">
            <v>45.62</v>
          </cell>
          <cell r="E1718">
            <v>25.85</v>
          </cell>
          <cell r="I1718">
            <v>36.055</v>
          </cell>
        </row>
        <row r="1719">
          <cell r="A1719">
            <v>42619</v>
          </cell>
          <cell r="B1719">
            <v>34.64</v>
          </cell>
          <cell r="C1719">
            <v>38.42</v>
          </cell>
          <cell r="D1719">
            <v>45.92</v>
          </cell>
          <cell r="E1719">
            <v>26.14</v>
          </cell>
          <cell r="I1719">
            <v>36.28</v>
          </cell>
        </row>
        <row r="1720">
          <cell r="A1720">
            <v>42620</v>
          </cell>
          <cell r="B1720">
            <v>34.43</v>
          </cell>
          <cell r="C1720">
            <v>38.479999999999997</v>
          </cell>
          <cell r="D1720">
            <v>45.98</v>
          </cell>
          <cell r="E1720">
            <v>26.1</v>
          </cell>
          <cell r="I1720">
            <v>36.247499999999995</v>
          </cell>
        </row>
        <row r="1721">
          <cell r="A1721">
            <v>42621</v>
          </cell>
          <cell r="B1721">
            <v>34.49</v>
          </cell>
          <cell r="C1721">
            <v>38.590000000000003</v>
          </cell>
          <cell r="D1721">
            <v>45.85</v>
          </cell>
          <cell r="E1721">
            <v>26.2</v>
          </cell>
          <cell r="I1721">
            <v>36.282499999999999</v>
          </cell>
        </row>
        <row r="1722">
          <cell r="A1722">
            <v>42622</v>
          </cell>
          <cell r="B1722">
            <v>34.619999999999997</v>
          </cell>
          <cell r="C1722">
            <v>38.83</v>
          </cell>
          <cell r="D1722">
            <v>45.91</v>
          </cell>
          <cell r="E1722">
            <v>26.22</v>
          </cell>
          <cell r="I1722">
            <v>36.394999999999996</v>
          </cell>
        </row>
        <row r="1723">
          <cell r="A1723">
            <v>42623</v>
          </cell>
          <cell r="B1723">
            <v>34.64</v>
          </cell>
          <cell r="C1723">
            <v>38.840000000000003</v>
          </cell>
          <cell r="D1723">
            <v>45.76</v>
          </cell>
          <cell r="E1723">
            <v>26.06</v>
          </cell>
          <cell r="I1723">
            <v>36.325000000000003</v>
          </cell>
        </row>
        <row r="1724">
          <cell r="A1724">
            <v>42624</v>
          </cell>
          <cell r="B1724">
            <v>34.64</v>
          </cell>
          <cell r="C1724">
            <v>38.840000000000003</v>
          </cell>
          <cell r="D1724">
            <v>45.76</v>
          </cell>
          <cell r="E1724">
            <v>26.06</v>
          </cell>
          <cell r="I1724">
            <v>36.325000000000003</v>
          </cell>
        </row>
        <row r="1725">
          <cell r="A1725">
            <v>42625</v>
          </cell>
          <cell r="B1725">
            <v>34.69</v>
          </cell>
          <cell r="C1725">
            <v>38.82</v>
          </cell>
          <cell r="D1725">
            <v>45.83</v>
          </cell>
          <cell r="E1725">
            <v>25.88</v>
          </cell>
          <cell r="I1725">
            <v>36.305</v>
          </cell>
        </row>
        <row r="1726">
          <cell r="A1726">
            <v>42626</v>
          </cell>
          <cell r="B1726">
            <v>34.700000000000003</v>
          </cell>
          <cell r="C1726">
            <v>38.78</v>
          </cell>
          <cell r="D1726">
            <v>45.86</v>
          </cell>
          <cell r="E1726">
            <v>25.9</v>
          </cell>
          <cell r="I1726">
            <v>36.31</v>
          </cell>
        </row>
        <row r="1727">
          <cell r="A1727">
            <v>42627</v>
          </cell>
          <cell r="B1727">
            <v>34.78</v>
          </cell>
          <cell r="C1727">
            <v>38.81</v>
          </cell>
          <cell r="D1727">
            <v>45.61</v>
          </cell>
          <cell r="E1727">
            <v>25.7</v>
          </cell>
          <cell r="I1727">
            <v>36.225000000000001</v>
          </cell>
        </row>
        <row r="1728">
          <cell r="A1728">
            <v>42628</v>
          </cell>
          <cell r="B1728">
            <v>34.700000000000003</v>
          </cell>
          <cell r="C1728">
            <v>38.83</v>
          </cell>
          <cell r="D1728">
            <v>45.8</v>
          </cell>
          <cell r="E1728">
            <v>25.66</v>
          </cell>
          <cell r="I1728">
            <v>36.247500000000002</v>
          </cell>
        </row>
        <row r="1729">
          <cell r="A1729">
            <v>42629</v>
          </cell>
          <cell r="B1729">
            <v>34.700000000000003</v>
          </cell>
          <cell r="C1729">
            <v>38.81</v>
          </cell>
          <cell r="D1729">
            <v>45.75</v>
          </cell>
          <cell r="E1729">
            <v>25.78</v>
          </cell>
          <cell r="I1729">
            <v>36.260000000000005</v>
          </cell>
        </row>
        <row r="1730">
          <cell r="A1730">
            <v>42630</v>
          </cell>
          <cell r="B1730">
            <v>34.76</v>
          </cell>
          <cell r="C1730">
            <v>38.799999999999997</v>
          </cell>
          <cell r="D1730">
            <v>45.52</v>
          </cell>
          <cell r="E1730">
            <v>25.69</v>
          </cell>
          <cell r="I1730">
            <v>36.192500000000003</v>
          </cell>
        </row>
        <row r="1731">
          <cell r="A1731">
            <v>42631</v>
          </cell>
          <cell r="B1731">
            <v>34.76</v>
          </cell>
          <cell r="C1731">
            <v>38.799999999999997</v>
          </cell>
          <cell r="D1731">
            <v>45.52</v>
          </cell>
          <cell r="E1731">
            <v>25.69</v>
          </cell>
          <cell r="I1731">
            <v>36.192500000000003</v>
          </cell>
        </row>
        <row r="1732">
          <cell r="A1732">
            <v>42632</v>
          </cell>
          <cell r="B1732">
            <v>34.74</v>
          </cell>
          <cell r="C1732">
            <v>38.58</v>
          </cell>
          <cell r="D1732">
            <v>45.11</v>
          </cell>
          <cell r="E1732">
            <v>25.85</v>
          </cell>
          <cell r="I1732">
            <v>36.07</v>
          </cell>
        </row>
        <row r="1733">
          <cell r="A1733">
            <v>42633</v>
          </cell>
          <cell r="B1733">
            <v>34.659999999999997</v>
          </cell>
          <cell r="C1733">
            <v>38.54</v>
          </cell>
          <cell r="D1733">
            <v>45.04</v>
          </cell>
          <cell r="E1733">
            <v>25.87</v>
          </cell>
          <cell r="I1733">
            <v>36.027499999999996</v>
          </cell>
        </row>
        <row r="1734">
          <cell r="A1734">
            <v>42634</v>
          </cell>
          <cell r="B1734">
            <v>34.6</v>
          </cell>
          <cell r="C1734">
            <v>38.39</v>
          </cell>
          <cell r="D1734">
            <v>44.79</v>
          </cell>
          <cell r="E1734">
            <v>25.85</v>
          </cell>
          <cell r="I1734">
            <v>35.907499999999999</v>
          </cell>
        </row>
        <row r="1735">
          <cell r="A1735">
            <v>42635</v>
          </cell>
          <cell r="B1735">
            <v>34.5</v>
          </cell>
          <cell r="C1735">
            <v>38.42</v>
          </cell>
          <cell r="D1735">
            <v>44.78</v>
          </cell>
          <cell r="E1735">
            <v>26.06</v>
          </cell>
          <cell r="I1735">
            <v>35.94</v>
          </cell>
        </row>
        <row r="1736">
          <cell r="A1736">
            <v>42636</v>
          </cell>
          <cell r="B1736">
            <v>34.51</v>
          </cell>
          <cell r="C1736">
            <v>38.479999999999997</v>
          </cell>
          <cell r="D1736">
            <v>44.88</v>
          </cell>
          <cell r="E1736">
            <v>26.11</v>
          </cell>
          <cell r="I1736">
            <v>35.995000000000005</v>
          </cell>
        </row>
        <row r="1737">
          <cell r="A1737">
            <v>42637</v>
          </cell>
          <cell r="B1737">
            <v>34.520000000000003</v>
          </cell>
          <cell r="C1737">
            <v>38.5</v>
          </cell>
          <cell r="D1737">
            <v>44.52</v>
          </cell>
          <cell r="E1737">
            <v>26</v>
          </cell>
          <cell r="I1737">
            <v>35.885000000000005</v>
          </cell>
        </row>
        <row r="1738">
          <cell r="A1738">
            <v>42638</v>
          </cell>
          <cell r="B1738">
            <v>34.520000000000003</v>
          </cell>
          <cell r="C1738">
            <v>38.5</v>
          </cell>
          <cell r="D1738">
            <v>44.52</v>
          </cell>
          <cell r="E1738">
            <v>26</v>
          </cell>
          <cell r="I1738">
            <v>35.885000000000005</v>
          </cell>
        </row>
        <row r="1739">
          <cell r="A1739">
            <v>42639</v>
          </cell>
          <cell r="B1739">
            <v>34.479999999999997</v>
          </cell>
          <cell r="C1739">
            <v>38.549999999999997</v>
          </cell>
          <cell r="D1739">
            <v>44.58</v>
          </cell>
          <cell r="E1739">
            <v>26.02</v>
          </cell>
          <cell r="I1739">
            <v>35.907499999999999</v>
          </cell>
        </row>
        <row r="1740">
          <cell r="A1740">
            <v>42640</v>
          </cell>
          <cell r="B1740">
            <v>34.47</v>
          </cell>
          <cell r="C1740">
            <v>38.57</v>
          </cell>
          <cell r="D1740">
            <v>44.5</v>
          </cell>
          <cell r="E1740">
            <v>26.04</v>
          </cell>
          <cell r="I1740">
            <v>35.894999999999996</v>
          </cell>
        </row>
        <row r="1741">
          <cell r="A1741">
            <v>42641</v>
          </cell>
          <cell r="B1741">
            <v>34.450000000000003</v>
          </cell>
          <cell r="C1741">
            <v>38.43</v>
          </cell>
          <cell r="D1741">
            <v>44.61</v>
          </cell>
          <cell r="E1741">
            <v>26.16</v>
          </cell>
          <cell r="I1741">
            <v>35.912500000000001</v>
          </cell>
        </row>
        <row r="1742">
          <cell r="A1742">
            <v>42642</v>
          </cell>
          <cell r="B1742">
            <v>34.44</v>
          </cell>
          <cell r="C1742">
            <v>38.47</v>
          </cell>
          <cell r="D1742">
            <v>44.72</v>
          </cell>
          <cell r="E1742">
            <v>26.29</v>
          </cell>
          <cell r="I1742">
            <v>35.979999999999997</v>
          </cell>
        </row>
        <row r="1743">
          <cell r="A1743">
            <v>42643</v>
          </cell>
          <cell r="B1743">
            <v>34.54</v>
          </cell>
          <cell r="C1743">
            <v>38.549999999999997</v>
          </cell>
          <cell r="D1743">
            <v>44.57</v>
          </cell>
          <cell r="E1743">
            <v>26.08</v>
          </cell>
          <cell r="I1743">
            <v>35.935000000000002</v>
          </cell>
        </row>
        <row r="1744">
          <cell r="A1744">
            <v>42644</v>
          </cell>
          <cell r="B1744">
            <v>34.54</v>
          </cell>
          <cell r="C1744">
            <v>38.43</v>
          </cell>
          <cell r="D1744">
            <v>44.4</v>
          </cell>
          <cell r="E1744">
            <v>25.91</v>
          </cell>
          <cell r="I1744">
            <v>35.82</v>
          </cell>
        </row>
        <row r="1745">
          <cell r="A1745">
            <v>42645</v>
          </cell>
          <cell r="B1745">
            <v>34.54</v>
          </cell>
          <cell r="C1745">
            <v>38.43</v>
          </cell>
          <cell r="D1745">
            <v>44.4</v>
          </cell>
          <cell r="E1745">
            <v>25.91</v>
          </cell>
          <cell r="I1745">
            <v>35.82</v>
          </cell>
        </row>
        <row r="1746">
          <cell r="A1746">
            <v>42646</v>
          </cell>
          <cell r="B1746">
            <v>34.44</v>
          </cell>
          <cell r="C1746">
            <v>38.49</v>
          </cell>
          <cell r="D1746">
            <v>44.34</v>
          </cell>
          <cell r="E1746">
            <v>26.07</v>
          </cell>
          <cell r="I1746">
            <v>35.835000000000001</v>
          </cell>
        </row>
        <row r="1747">
          <cell r="A1747">
            <v>42647</v>
          </cell>
          <cell r="B1747">
            <v>34.53</v>
          </cell>
          <cell r="C1747">
            <v>38.479999999999997</v>
          </cell>
          <cell r="D1747">
            <v>44.15</v>
          </cell>
          <cell r="E1747">
            <v>26.26</v>
          </cell>
          <cell r="I1747">
            <v>35.854999999999997</v>
          </cell>
        </row>
        <row r="1748">
          <cell r="A1748">
            <v>42648</v>
          </cell>
          <cell r="B1748">
            <v>34.61</v>
          </cell>
          <cell r="C1748">
            <v>38.590000000000003</v>
          </cell>
          <cell r="D1748">
            <v>43.87</v>
          </cell>
          <cell r="E1748">
            <v>26.15</v>
          </cell>
          <cell r="I1748">
            <v>35.805</v>
          </cell>
        </row>
        <row r="1749">
          <cell r="A1749">
            <v>42649</v>
          </cell>
          <cell r="B1749">
            <v>34.630000000000003</v>
          </cell>
          <cell r="C1749">
            <v>38.6</v>
          </cell>
          <cell r="D1749">
            <v>43.93</v>
          </cell>
          <cell r="E1749">
            <v>26.09</v>
          </cell>
          <cell r="I1749">
            <v>35.8125</v>
          </cell>
        </row>
        <row r="1750">
          <cell r="A1750">
            <v>42650</v>
          </cell>
          <cell r="B1750">
            <v>34.700000000000003</v>
          </cell>
          <cell r="C1750">
            <v>38.43</v>
          </cell>
          <cell r="D1750">
            <v>42.77</v>
          </cell>
          <cell r="E1750">
            <v>25.99</v>
          </cell>
          <cell r="I1750">
            <v>35.472500000000004</v>
          </cell>
        </row>
        <row r="1751">
          <cell r="A1751">
            <v>42651</v>
          </cell>
          <cell r="B1751">
            <v>34.76</v>
          </cell>
          <cell r="C1751">
            <v>38.42</v>
          </cell>
          <cell r="D1751">
            <v>42.91</v>
          </cell>
          <cell r="E1751">
            <v>25.92</v>
          </cell>
          <cell r="I1751">
            <v>35.502499999999998</v>
          </cell>
        </row>
        <row r="1752">
          <cell r="A1752">
            <v>42652</v>
          </cell>
          <cell r="B1752">
            <v>34.76</v>
          </cell>
          <cell r="C1752">
            <v>38.42</v>
          </cell>
          <cell r="D1752">
            <v>42.91</v>
          </cell>
          <cell r="E1752">
            <v>25.92</v>
          </cell>
          <cell r="I1752">
            <v>35.502499999999998</v>
          </cell>
        </row>
        <row r="1753">
          <cell r="A1753">
            <v>42653</v>
          </cell>
          <cell r="B1753">
            <v>34.82</v>
          </cell>
          <cell r="C1753">
            <v>38.770000000000003</v>
          </cell>
          <cell r="D1753">
            <v>43.09</v>
          </cell>
          <cell r="E1753">
            <v>26.2</v>
          </cell>
          <cell r="I1753">
            <v>35.72</v>
          </cell>
        </row>
        <row r="1754">
          <cell r="A1754">
            <v>42654</v>
          </cell>
          <cell r="B1754">
            <v>35.03</v>
          </cell>
          <cell r="C1754">
            <v>38.78</v>
          </cell>
          <cell r="D1754">
            <v>42.96</v>
          </cell>
          <cell r="E1754">
            <v>26.25</v>
          </cell>
          <cell r="I1754">
            <v>35.755000000000003</v>
          </cell>
        </row>
        <row r="1755">
          <cell r="A1755">
            <v>42655</v>
          </cell>
          <cell r="B1755">
            <v>35.18</v>
          </cell>
          <cell r="C1755">
            <v>38.659999999999997</v>
          </cell>
          <cell r="D1755">
            <v>42.97</v>
          </cell>
          <cell r="E1755">
            <v>26.39</v>
          </cell>
          <cell r="I1755">
            <v>35.799999999999997</v>
          </cell>
        </row>
        <row r="1756">
          <cell r="A1756">
            <v>42656</v>
          </cell>
          <cell r="B1756">
            <v>35.53</v>
          </cell>
          <cell r="C1756">
            <v>38.89</v>
          </cell>
          <cell r="D1756">
            <v>43.03</v>
          </cell>
          <cell r="E1756">
            <v>26.45</v>
          </cell>
          <cell r="I1756">
            <v>35.975000000000001</v>
          </cell>
        </row>
        <row r="1757">
          <cell r="A1757">
            <v>42657</v>
          </cell>
          <cell r="B1757">
            <v>35</v>
          </cell>
          <cell r="C1757">
            <v>38.479999999999997</v>
          </cell>
          <cell r="D1757">
            <v>42.7</v>
          </cell>
          <cell r="E1757">
            <v>26.3</v>
          </cell>
          <cell r="I1757">
            <v>35.619999999999997</v>
          </cell>
        </row>
        <row r="1758">
          <cell r="A1758">
            <v>42658</v>
          </cell>
          <cell r="B1758">
            <v>35.14</v>
          </cell>
          <cell r="C1758">
            <v>38.520000000000003</v>
          </cell>
          <cell r="D1758">
            <v>42.67</v>
          </cell>
          <cell r="E1758">
            <v>26.4</v>
          </cell>
          <cell r="I1758">
            <v>35.682499999999997</v>
          </cell>
        </row>
        <row r="1759">
          <cell r="A1759">
            <v>42659</v>
          </cell>
          <cell r="B1759">
            <v>35.14</v>
          </cell>
          <cell r="C1759">
            <v>38.520000000000003</v>
          </cell>
          <cell r="D1759">
            <v>42.67</v>
          </cell>
          <cell r="E1759">
            <v>26.4</v>
          </cell>
          <cell r="I1759">
            <v>35.682499999999997</v>
          </cell>
        </row>
        <row r="1760">
          <cell r="A1760">
            <v>42660</v>
          </cell>
          <cell r="B1760">
            <v>35.25</v>
          </cell>
          <cell r="C1760">
            <v>38.46</v>
          </cell>
          <cell r="D1760">
            <v>42.67</v>
          </cell>
          <cell r="E1760">
            <v>26.47</v>
          </cell>
          <cell r="I1760">
            <v>35.712500000000006</v>
          </cell>
        </row>
        <row r="1761">
          <cell r="A1761">
            <v>42661</v>
          </cell>
          <cell r="B1761">
            <v>35.020000000000003</v>
          </cell>
          <cell r="C1761">
            <v>38.380000000000003</v>
          </cell>
          <cell r="D1761">
            <v>42.67</v>
          </cell>
          <cell r="E1761">
            <v>26.58</v>
          </cell>
          <cell r="I1761">
            <v>35.662500000000001</v>
          </cell>
        </row>
        <row r="1762">
          <cell r="A1762">
            <v>42662</v>
          </cell>
          <cell r="B1762">
            <v>34.770000000000003</v>
          </cell>
          <cell r="C1762">
            <v>38.020000000000003</v>
          </cell>
          <cell r="D1762">
            <v>42.54</v>
          </cell>
          <cell r="E1762">
            <v>26.44</v>
          </cell>
          <cell r="I1762">
            <v>35.442500000000003</v>
          </cell>
        </row>
        <row r="1763">
          <cell r="A1763">
            <v>42663</v>
          </cell>
          <cell r="B1763">
            <v>34.76</v>
          </cell>
          <cell r="C1763">
            <v>37.94</v>
          </cell>
          <cell r="D1763">
            <v>42.51</v>
          </cell>
          <cell r="E1763">
            <v>26.45</v>
          </cell>
          <cell r="I1763">
            <v>35.414999999999992</v>
          </cell>
        </row>
        <row r="1764">
          <cell r="A1764">
            <v>42664</v>
          </cell>
          <cell r="B1764">
            <v>34.9</v>
          </cell>
          <cell r="C1764">
            <v>37.92</v>
          </cell>
          <cell r="D1764">
            <v>42.58</v>
          </cell>
          <cell r="E1764">
            <v>26.38</v>
          </cell>
          <cell r="I1764">
            <v>35.445</v>
          </cell>
        </row>
        <row r="1765">
          <cell r="A1765">
            <v>42665</v>
          </cell>
          <cell r="B1765">
            <v>34.97</v>
          </cell>
          <cell r="C1765">
            <v>37.909999999999997</v>
          </cell>
          <cell r="D1765">
            <v>42.45</v>
          </cell>
          <cell r="E1765">
            <v>26.29</v>
          </cell>
          <cell r="I1765">
            <v>35.405000000000001</v>
          </cell>
        </row>
        <row r="1766">
          <cell r="A1766">
            <v>42666</v>
          </cell>
          <cell r="B1766">
            <v>34.97</v>
          </cell>
          <cell r="C1766">
            <v>37.909999999999997</v>
          </cell>
          <cell r="D1766">
            <v>42.45</v>
          </cell>
          <cell r="E1766">
            <v>26.29</v>
          </cell>
          <cell r="I1766">
            <v>35.405000000000001</v>
          </cell>
        </row>
        <row r="1767">
          <cell r="A1767">
            <v>42667</v>
          </cell>
          <cell r="B1767">
            <v>34.97</v>
          </cell>
          <cell r="C1767">
            <v>37.909999999999997</v>
          </cell>
          <cell r="D1767">
            <v>42.45</v>
          </cell>
          <cell r="E1767">
            <v>26.29</v>
          </cell>
          <cell r="I1767">
            <v>35.405000000000001</v>
          </cell>
        </row>
        <row r="1768">
          <cell r="A1768">
            <v>42668</v>
          </cell>
          <cell r="B1768">
            <v>34.92</v>
          </cell>
          <cell r="C1768">
            <v>37.799999999999997</v>
          </cell>
          <cell r="D1768">
            <v>42.46</v>
          </cell>
          <cell r="E1768">
            <v>26.28</v>
          </cell>
          <cell r="I1768">
            <v>35.365000000000002</v>
          </cell>
        </row>
        <row r="1769">
          <cell r="A1769">
            <v>42669</v>
          </cell>
          <cell r="B1769">
            <v>34.76</v>
          </cell>
          <cell r="C1769">
            <v>37.61</v>
          </cell>
          <cell r="D1769">
            <v>42.08</v>
          </cell>
          <cell r="E1769">
            <v>26.45</v>
          </cell>
          <cell r="I1769">
            <v>35.225000000000001</v>
          </cell>
        </row>
        <row r="1770">
          <cell r="A1770">
            <v>42670</v>
          </cell>
          <cell r="B1770">
            <v>34.92</v>
          </cell>
          <cell r="C1770">
            <v>37.840000000000003</v>
          </cell>
          <cell r="D1770">
            <v>42.43</v>
          </cell>
          <cell r="E1770">
            <v>26.4</v>
          </cell>
          <cell r="I1770">
            <v>35.397500000000001</v>
          </cell>
        </row>
        <row r="1771">
          <cell r="A1771">
            <v>42671</v>
          </cell>
          <cell r="B1771">
            <v>34.97</v>
          </cell>
          <cell r="C1771">
            <v>37.92</v>
          </cell>
          <cell r="D1771">
            <v>42.38</v>
          </cell>
          <cell r="E1771">
            <v>26.31</v>
          </cell>
          <cell r="I1771">
            <v>35.395000000000003</v>
          </cell>
        </row>
        <row r="1772">
          <cell r="A1772">
            <v>42672</v>
          </cell>
          <cell r="B1772">
            <v>34.9</v>
          </cell>
          <cell r="C1772">
            <v>37.86</v>
          </cell>
          <cell r="D1772">
            <v>42.03</v>
          </cell>
          <cell r="E1772">
            <v>26.06</v>
          </cell>
          <cell r="I1772">
            <v>35.212499999999999</v>
          </cell>
        </row>
        <row r="1773">
          <cell r="A1773">
            <v>42673</v>
          </cell>
          <cell r="B1773">
            <v>34.9</v>
          </cell>
          <cell r="C1773">
            <v>37.86</v>
          </cell>
          <cell r="D1773">
            <v>42.03</v>
          </cell>
          <cell r="E1773">
            <v>26.06</v>
          </cell>
          <cell r="I1773">
            <v>35.212499999999999</v>
          </cell>
        </row>
        <row r="1774">
          <cell r="A1774">
            <v>42674</v>
          </cell>
          <cell r="B1774">
            <v>34.86</v>
          </cell>
          <cell r="C1774">
            <v>38.03</v>
          </cell>
          <cell r="D1774">
            <v>42.27</v>
          </cell>
          <cell r="E1774">
            <v>26.18</v>
          </cell>
          <cell r="I1774">
            <v>35.335000000000001</v>
          </cell>
        </row>
        <row r="1775">
          <cell r="A1775">
            <v>42675</v>
          </cell>
          <cell r="B1775">
            <v>34.840000000000003</v>
          </cell>
          <cell r="C1775">
            <v>38.01</v>
          </cell>
          <cell r="D1775">
            <v>42.4</v>
          </cell>
          <cell r="E1775">
            <v>26.22</v>
          </cell>
          <cell r="I1775">
            <v>35.3675</v>
          </cell>
        </row>
        <row r="1776">
          <cell r="A1776">
            <v>42676</v>
          </cell>
          <cell r="B1776">
            <v>34.869999999999997</v>
          </cell>
          <cell r="C1776">
            <v>38.32</v>
          </cell>
          <cell r="D1776">
            <v>42.44</v>
          </cell>
          <cell r="E1776">
            <v>26.34</v>
          </cell>
          <cell r="I1776">
            <v>35.4925</v>
          </cell>
        </row>
        <row r="1777">
          <cell r="A1777">
            <v>42677</v>
          </cell>
          <cell r="B1777">
            <v>34.76</v>
          </cell>
          <cell r="C1777">
            <v>38.39</v>
          </cell>
          <cell r="D1777">
            <v>42.62</v>
          </cell>
          <cell r="E1777">
            <v>26.38</v>
          </cell>
          <cell r="I1777">
            <v>35.537500000000001</v>
          </cell>
        </row>
        <row r="1778">
          <cell r="A1778">
            <v>42678</v>
          </cell>
          <cell r="B1778">
            <v>34.79</v>
          </cell>
          <cell r="C1778">
            <v>38.43</v>
          </cell>
          <cell r="D1778">
            <v>43.19</v>
          </cell>
          <cell r="E1778">
            <v>26.46</v>
          </cell>
          <cell r="I1778">
            <v>35.717500000000001</v>
          </cell>
        </row>
        <row r="1779">
          <cell r="A1779">
            <v>42679</v>
          </cell>
          <cell r="B1779">
            <v>34.840000000000003</v>
          </cell>
          <cell r="C1779">
            <v>38.47</v>
          </cell>
          <cell r="D1779">
            <v>43.11</v>
          </cell>
          <cell r="E1779">
            <v>26.33</v>
          </cell>
          <cell r="I1779">
            <v>35.6875</v>
          </cell>
        </row>
        <row r="1780">
          <cell r="A1780">
            <v>42680</v>
          </cell>
          <cell r="B1780">
            <v>34.840000000000003</v>
          </cell>
          <cell r="C1780">
            <v>38.47</v>
          </cell>
          <cell r="D1780">
            <v>43.11</v>
          </cell>
          <cell r="E1780">
            <v>26.33</v>
          </cell>
          <cell r="I1780">
            <v>35.6875</v>
          </cell>
        </row>
        <row r="1781">
          <cell r="A1781">
            <v>42681</v>
          </cell>
          <cell r="B1781">
            <v>34.85</v>
          </cell>
          <cell r="C1781">
            <v>38.49</v>
          </cell>
          <cell r="D1781">
            <v>43.28</v>
          </cell>
          <cell r="E1781">
            <v>26.49</v>
          </cell>
          <cell r="I1781">
            <v>35.777500000000003</v>
          </cell>
        </row>
        <row r="1782">
          <cell r="A1782">
            <v>42682</v>
          </cell>
          <cell r="B1782">
            <v>34.82</v>
          </cell>
          <cell r="C1782">
            <v>38.21</v>
          </cell>
          <cell r="D1782">
            <v>42.93</v>
          </cell>
          <cell r="E1782">
            <v>26.53</v>
          </cell>
          <cell r="I1782">
            <v>35.622500000000002</v>
          </cell>
        </row>
        <row r="1783">
          <cell r="A1783">
            <v>42683</v>
          </cell>
          <cell r="B1783">
            <v>34.81</v>
          </cell>
          <cell r="C1783">
            <v>38.15</v>
          </cell>
          <cell r="D1783">
            <v>42.9</v>
          </cell>
          <cell r="E1783">
            <v>26.72</v>
          </cell>
          <cell r="I1783">
            <v>35.645000000000003</v>
          </cell>
        </row>
        <row r="1784">
          <cell r="A1784">
            <v>42684</v>
          </cell>
          <cell r="B1784">
            <v>34.92</v>
          </cell>
          <cell r="C1784">
            <v>37.94</v>
          </cell>
          <cell r="D1784">
            <v>43.13</v>
          </cell>
          <cell r="E1784">
            <v>26.49</v>
          </cell>
          <cell r="I1784">
            <v>35.620000000000005</v>
          </cell>
        </row>
        <row r="1785">
          <cell r="A1785">
            <v>42685</v>
          </cell>
          <cell r="B1785">
            <v>35.14</v>
          </cell>
          <cell r="C1785">
            <v>38.020000000000003</v>
          </cell>
          <cell r="D1785">
            <v>43.8</v>
          </cell>
          <cell r="E1785">
            <v>26.41</v>
          </cell>
          <cell r="I1785">
            <v>35.842500000000001</v>
          </cell>
        </row>
        <row r="1786">
          <cell r="A1786">
            <v>42686</v>
          </cell>
          <cell r="B1786">
            <v>35.17</v>
          </cell>
          <cell r="C1786">
            <v>37.99</v>
          </cell>
          <cell r="D1786">
            <v>44.18</v>
          </cell>
          <cell r="E1786">
            <v>26.3</v>
          </cell>
          <cell r="I1786">
            <v>35.910000000000004</v>
          </cell>
        </row>
        <row r="1787">
          <cell r="A1787">
            <v>42687</v>
          </cell>
          <cell r="B1787">
            <v>35.17</v>
          </cell>
          <cell r="C1787">
            <v>37.99</v>
          </cell>
          <cell r="D1787">
            <v>44.18</v>
          </cell>
          <cell r="E1787">
            <v>26.3</v>
          </cell>
          <cell r="I1787">
            <v>35.910000000000004</v>
          </cell>
        </row>
        <row r="1788">
          <cell r="A1788">
            <v>42688</v>
          </cell>
          <cell r="B1788">
            <v>35.299999999999997</v>
          </cell>
          <cell r="C1788">
            <v>37.86</v>
          </cell>
          <cell r="D1788">
            <v>43.98</v>
          </cell>
          <cell r="E1788">
            <v>26.32</v>
          </cell>
          <cell r="I1788">
            <v>35.864999999999995</v>
          </cell>
        </row>
        <row r="1789">
          <cell r="A1789">
            <v>42689</v>
          </cell>
          <cell r="B1789">
            <v>35.200000000000003</v>
          </cell>
          <cell r="C1789">
            <v>37.729999999999997</v>
          </cell>
          <cell r="D1789">
            <v>43.82</v>
          </cell>
          <cell r="E1789">
            <v>26.41</v>
          </cell>
          <cell r="I1789">
            <v>35.79</v>
          </cell>
        </row>
        <row r="1790">
          <cell r="A1790">
            <v>42690</v>
          </cell>
          <cell r="B1790">
            <v>35.25</v>
          </cell>
          <cell r="C1790">
            <v>37.68</v>
          </cell>
          <cell r="D1790">
            <v>43.75</v>
          </cell>
          <cell r="E1790">
            <v>26.37</v>
          </cell>
          <cell r="I1790">
            <v>35.762500000000003</v>
          </cell>
        </row>
        <row r="1791">
          <cell r="A1791">
            <v>42691</v>
          </cell>
          <cell r="B1791">
            <v>35.25</v>
          </cell>
          <cell r="C1791">
            <v>37.56</v>
          </cell>
          <cell r="D1791">
            <v>43.66</v>
          </cell>
          <cell r="E1791">
            <v>26.12</v>
          </cell>
          <cell r="I1791">
            <v>35.647500000000001</v>
          </cell>
        </row>
        <row r="1792">
          <cell r="A1792">
            <v>42692</v>
          </cell>
          <cell r="B1792">
            <v>35.42</v>
          </cell>
          <cell r="C1792">
            <v>37.31</v>
          </cell>
          <cell r="D1792">
            <v>43.69</v>
          </cell>
          <cell r="E1792">
            <v>25.95</v>
          </cell>
          <cell r="I1792">
            <v>35.592500000000001</v>
          </cell>
        </row>
        <row r="1793">
          <cell r="A1793">
            <v>42693</v>
          </cell>
          <cell r="B1793">
            <v>35.450000000000003</v>
          </cell>
          <cell r="C1793">
            <v>37.35</v>
          </cell>
          <cell r="D1793">
            <v>43.6</v>
          </cell>
          <cell r="E1793">
            <v>25.82</v>
          </cell>
          <cell r="I1793">
            <v>35.555</v>
          </cell>
        </row>
        <row r="1794">
          <cell r="A1794">
            <v>42694</v>
          </cell>
          <cell r="B1794">
            <v>35.450000000000003</v>
          </cell>
          <cell r="C1794">
            <v>37.35</v>
          </cell>
          <cell r="D1794">
            <v>43.6</v>
          </cell>
          <cell r="E1794">
            <v>25.82</v>
          </cell>
          <cell r="I1794">
            <v>35.555</v>
          </cell>
        </row>
        <row r="1795">
          <cell r="A1795">
            <v>42695</v>
          </cell>
          <cell r="B1795">
            <v>35.380000000000003</v>
          </cell>
          <cell r="C1795">
            <v>37.31</v>
          </cell>
          <cell r="D1795">
            <v>43.48</v>
          </cell>
          <cell r="E1795">
            <v>25.67</v>
          </cell>
          <cell r="I1795">
            <v>35.459999999999994</v>
          </cell>
        </row>
        <row r="1796">
          <cell r="A1796">
            <v>42696</v>
          </cell>
          <cell r="B1796">
            <v>35.28</v>
          </cell>
          <cell r="C1796">
            <v>37.36</v>
          </cell>
          <cell r="D1796">
            <v>43.94</v>
          </cell>
          <cell r="E1796">
            <v>25.79</v>
          </cell>
          <cell r="I1796">
            <v>35.592500000000001</v>
          </cell>
        </row>
        <row r="1797">
          <cell r="A1797">
            <v>42697</v>
          </cell>
          <cell r="B1797">
            <v>35.33</v>
          </cell>
          <cell r="C1797">
            <v>37.36</v>
          </cell>
          <cell r="D1797">
            <v>43.7</v>
          </cell>
          <cell r="E1797">
            <v>25.91</v>
          </cell>
          <cell r="I1797">
            <v>35.575000000000003</v>
          </cell>
        </row>
        <row r="1798">
          <cell r="A1798">
            <v>42698</v>
          </cell>
          <cell r="B1798">
            <v>35.549999999999997</v>
          </cell>
          <cell r="C1798">
            <v>37.270000000000003</v>
          </cell>
          <cell r="D1798">
            <v>43.99</v>
          </cell>
          <cell r="E1798">
            <v>25.93</v>
          </cell>
          <cell r="I1798">
            <v>35.685000000000002</v>
          </cell>
        </row>
        <row r="1799">
          <cell r="A1799">
            <v>42699</v>
          </cell>
          <cell r="B1799">
            <v>35.54</v>
          </cell>
          <cell r="C1799">
            <v>37.270000000000003</v>
          </cell>
          <cell r="D1799">
            <v>44.03</v>
          </cell>
          <cell r="E1799">
            <v>26.05</v>
          </cell>
          <cell r="I1799">
            <v>35.722500000000004</v>
          </cell>
        </row>
        <row r="1800">
          <cell r="A1800">
            <v>42700</v>
          </cell>
          <cell r="B1800">
            <v>35.520000000000003</v>
          </cell>
          <cell r="C1800">
            <v>37.43</v>
          </cell>
          <cell r="D1800">
            <v>43.87</v>
          </cell>
          <cell r="E1800">
            <v>26.06</v>
          </cell>
          <cell r="I1800">
            <v>35.72</v>
          </cell>
        </row>
        <row r="1801">
          <cell r="A1801">
            <v>42701</v>
          </cell>
          <cell r="B1801">
            <v>35.520000000000003</v>
          </cell>
          <cell r="C1801">
            <v>37.43</v>
          </cell>
          <cell r="D1801">
            <v>43.87</v>
          </cell>
          <cell r="E1801">
            <v>26.06</v>
          </cell>
          <cell r="I1801">
            <v>35.72</v>
          </cell>
        </row>
        <row r="1802">
          <cell r="A1802">
            <v>42702</v>
          </cell>
          <cell r="B1802">
            <v>35.42</v>
          </cell>
          <cell r="C1802">
            <v>37.46</v>
          </cell>
          <cell r="D1802">
            <v>44.01</v>
          </cell>
          <cell r="E1802">
            <v>26.07</v>
          </cell>
          <cell r="I1802">
            <v>35.739999999999995</v>
          </cell>
        </row>
        <row r="1803">
          <cell r="A1803">
            <v>42703</v>
          </cell>
          <cell r="B1803">
            <v>35.39</v>
          </cell>
          <cell r="C1803">
            <v>37.32</v>
          </cell>
          <cell r="D1803">
            <v>43.67</v>
          </cell>
          <cell r="E1803">
            <v>26.21</v>
          </cell>
          <cell r="I1803">
            <v>35.647500000000001</v>
          </cell>
        </row>
        <row r="1804">
          <cell r="A1804">
            <v>42704</v>
          </cell>
          <cell r="B1804">
            <v>35.47</v>
          </cell>
          <cell r="C1804">
            <v>37.54</v>
          </cell>
          <cell r="D1804">
            <v>44.07</v>
          </cell>
          <cell r="E1804">
            <v>26.25</v>
          </cell>
          <cell r="I1804">
            <v>35.832499999999996</v>
          </cell>
        </row>
        <row r="1805">
          <cell r="A1805">
            <v>42705</v>
          </cell>
          <cell r="B1805">
            <v>35.549999999999997</v>
          </cell>
          <cell r="C1805">
            <v>37.450000000000003</v>
          </cell>
          <cell r="D1805">
            <v>44.28</v>
          </cell>
          <cell r="E1805">
            <v>25.99</v>
          </cell>
          <cell r="I1805">
            <v>35.817500000000003</v>
          </cell>
        </row>
        <row r="1806">
          <cell r="A1806">
            <v>42706</v>
          </cell>
          <cell r="B1806">
            <v>35.47</v>
          </cell>
          <cell r="C1806">
            <v>37.630000000000003</v>
          </cell>
          <cell r="D1806">
            <v>44.46</v>
          </cell>
          <cell r="E1806">
            <v>26.05</v>
          </cell>
          <cell r="I1806">
            <v>35.902500000000003</v>
          </cell>
        </row>
        <row r="1807">
          <cell r="A1807">
            <v>42707</v>
          </cell>
          <cell r="B1807">
            <v>35.47</v>
          </cell>
          <cell r="C1807">
            <v>37.520000000000003</v>
          </cell>
          <cell r="D1807">
            <v>44.37</v>
          </cell>
          <cell r="E1807">
            <v>25.93</v>
          </cell>
          <cell r="I1807">
            <v>35.822500000000005</v>
          </cell>
        </row>
        <row r="1808">
          <cell r="A1808">
            <v>42708</v>
          </cell>
          <cell r="B1808">
            <v>35.47</v>
          </cell>
          <cell r="C1808">
            <v>37.520000000000003</v>
          </cell>
          <cell r="D1808">
            <v>44.37</v>
          </cell>
          <cell r="E1808">
            <v>25.93</v>
          </cell>
          <cell r="I1808">
            <v>35.822500000000005</v>
          </cell>
        </row>
        <row r="1809">
          <cell r="A1809">
            <v>42709</v>
          </cell>
          <cell r="B1809">
            <v>35.47</v>
          </cell>
          <cell r="C1809">
            <v>37.520000000000003</v>
          </cell>
          <cell r="D1809">
            <v>44.37</v>
          </cell>
          <cell r="E1809">
            <v>25.93</v>
          </cell>
          <cell r="I1809">
            <v>35.822500000000005</v>
          </cell>
        </row>
        <row r="1810">
          <cell r="A1810">
            <v>42710</v>
          </cell>
          <cell r="B1810">
            <v>35.44</v>
          </cell>
          <cell r="C1810">
            <v>37.9</v>
          </cell>
          <cell r="D1810">
            <v>44.9</v>
          </cell>
          <cell r="E1810">
            <v>26.14</v>
          </cell>
          <cell r="I1810">
            <v>36.094999999999999</v>
          </cell>
        </row>
        <row r="1811">
          <cell r="A1811">
            <v>42711</v>
          </cell>
          <cell r="B1811">
            <v>35.5</v>
          </cell>
          <cell r="C1811">
            <v>37.85</v>
          </cell>
          <cell r="D1811">
            <v>44.73</v>
          </cell>
          <cell r="E1811">
            <v>26.07</v>
          </cell>
          <cell r="I1811">
            <v>36.037499999999994</v>
          </cell>
        </row>
        <row r="1812">
          <cell r="A1812">
            <v>42712</v>
          </cell>
          <cell r="B1812">
            <v>35.450000000000003</v>
          </cell>
          <cell r="C1812">
            <v>37.909999999999997</v>
          </cell>
          <cell r="D1812">
            <v>44.61</v>
          </cell>
          <cell r="E1812">
            <v>26.23</v>
          </cell>
          <cell r="I1812">
            <v>36.049999999999997</v>
          </cell>
        </row>
        <row r="1813">
          <cell r="A1813">
            <v>42713</v>
          </cell>
          <cell r="B1813">
            <v>35.479999999999997</v>
          </cell>
          <cell r="C1813">
            <v>37.47</v>
          </cell>
          <cell r="D1813">
            <v>44.44</v>
          </cell>
          <cell r="E1813">
            <v>26.17</v>
          </cell>
          <cell r="I1813">
            <v>35.89</v>
          </cell>
        </row>
        <row r="1814">
          <cell r="A1814">
            <v>42714</v>
          </cell>
          <cell r="B1814">
            <v>35.49</v>
          </cell>
          <cell r="C1814">
            <v>37.47</v>
          </cell>
          <cell r="D1814">
            <v>44.36</v>
          </cell>
          <cell r="E1814">
            <v>26.16</v>
          </cell>
          <cell r="I1814">
            <v>35.870000000000005</v>
          </cell>
        </row>
        <row r="1815">
          <cell r="A1815">
            <v>42715</v>
          </cell>
          <cell r="B1815">
            <v>35.49</v>
          </cell>
          <cell r="C1815">
            <v>37.47</v>
          </cell>
          <cell r="D1815">
            <v>44.36</v>
          </cell>
          <cell r="E1815">
            <v>26.16</v>
          </cell>
          <cell r="I1815">
            <v>35.870000000000005</v>
          </cell>
        </row>
        <row r="1816">
          <cell r="A1816">
            <v>42716</v>
          </cell>
          <cell r="B1816">
            <v>35.49</v>
          </cell>
          <cell r="C1816">
            <v>37.47</v>
          </cell>
          <cell r="D1816">
            <v>44.36</v>
          </cell>
          <cell r="E1816">
            <v>26.16</v>
          </cell>
          <cell r="I1816">
            <v>35.870000000000005</v>
          </cell>
        </row>
        <row r="1817">
          <cell r="A1817">
            <v>42717</v>
          </cell>
          <cell r="B1817">
            <v>35.42</v>
          </cell>
          <cell r="C1817">
            <v>37.46</v>
          </cell>
          <cell r="D1817">
            <v>44.68</v>
          </cell>
          <cell r="E1817">
            <v>26.26</v>
          </cell>
          <cell r="I1817">
            <v>35.954999999999998</v>
          </cell>
        </row>
        <row r="1818">
          <cell r="A1818">
            <v>42718</v>
          </cell>
          <cell r="B1818">
            <v>35.4</v>
          </cell>
          <cell r="C1818">
            <v>37.42</v>
          </cell>
          <cell r="D1818">
            <v>44.57</v>
          </cell>
          <cell r="E1818">
            <v>26.21</v>
          </cell>
          <cell r="I1818">
            <v>35.9</v>
          </cell>
        </row>
        <row r="1819">
          <cell r="A1819">
            <v>42719</v>
          </cell>
          <cell r="B1819">
            <v>35.549999999999997</v>
          </cell>
          <cell r="C1819">
            <v>37.11</v>
          </cell>
          <cell r="D1819">
            <v>44.33</v>
          </cell>
          <cell r="E1819">
            <v>26.08</v>
          </cell>
          <cell r="I1819">
            <v>35.767499999999998</v>
          </cell>
        </row>
        <row r="1820">
          <cell r="A1820">
            <v>42720</v>
          </cell>
          <cell r="B1820">
            <v>35.630000000000003</v>
          </cell>
          <cell r="C1820">
            <v>36.909999999999997</v>
          </cell>
          <cell r="D1820">
            <v>43.95</v>
          </cell>
          <cell r="E1820">
            <v>25.92</v>
          </cell>
          <cell r="I1820">
            <v>35.602499999999999</v>
          </cell>
        </row>
        <row r="1821">
          <cell r="A1821">
            <v>42721</v>
          </cell>
          <cell r="B1821">
            <v>35.659999999999997</v>
          </cell>
          <cell r="C1821">
            <v>37.1</v>
          </cell>
          <cell r="D1821">
            <v>44.04</v>
          </cell>
          <cell r="E1821">
            <v>25.8</v>
          </cell>
          <cell r="I1821">
            <v>35.65</v>
          </cell>
        </row>
        <row r="1822">
          <cell r="A1822">
            <v>42722</v>
          </cell>
          <cell r="B1822">
            <v>35.659999999999997</v>
          </cell>
          <cell r="C1822">
            <v>37.1</v>
          </cell>
          <cell r="D1822">
            <v>44.04</v>
          </cell>
          <cell r="E1822">
            <v>25.8</v>
          </cell>
          <cell r="I1822">
            <v>35.65</v>
          </cell>
        </row>
        <row r="1823">
          <cell r="A1823">
            <v>42723</v>
          </cell>
          <cell r="B1823">
            <v>35.65</v>
          </cell>
          <cell r="C1823">
            <v>37.090000000000003</v>
          </cell>
          <cell r="D1823">
            <v>44.33</v>
          </cell>
          <cell r="E1823">
            <v>25.77</v>
          </cell>
          <cell r="I1823">
            <v>35.71</v>
          </cell>
        </row>
        <row r="1824">
          <cell r="A1824">
            <v>42724</v>
          </cell>
          <cell r="B1824">
            <v>35.72</v>
          </cell>
          <cell r="C1824">
            <v>36.93</v>
          </cell>
          <cell r="D1824">
            <v>44.02</v>
          </cell>
          <cell r="E1824">
            <v>25.61</v>
          </cell>
          <cell r="I1824">
            <v>35.570000000000007</v>
          </cell>
        </row>
        <row r="1825">
          <cell r="A1825">
            <v>42725</v>
          </cell>
          <cell r="B1825">
            <v>35.869999999999997</v>
          </cell>
          <cell r="C1825">
            <v>37.049999999999997</v>
          </cell>
          <cell r="D1825">
            <v>44.1</v>
          </cell>
          <cell r="E1825">
            <v>25.75</v>
          </cell>
          <cell r="I1825">
            <v>35.692499999999995</v>
          </cell>
        </row>
        <row r="1826">
          <cell r="A1826">
            <v>42726</v>
          </cell>
          <cell r="B1826">
            <v>35.840000000000003</v>
          </cell>
          <cell r="C1826">
            <v>37.22</v>
          </cell>
          <cell r="D1826">
            <v>44.14</v>
          </cell>
          <cell r="E1826">
            <v>25.72</v>
          </cell>
          <cell r="I1826">
            <v>35.730000000000004</v>
          </cell>
        </row>
        <row r="1827">
          <cell r="A1827">
            <v>42727</v>
          </cell>
          <cell r="B1827">
            <v>35.840000000000003</v>
          </cell>
          <cell r="C1827">
            <v>37.200000000000003</v>
          </cell>
          <cell r="D1827">
            <v>43.78</v>
          </cell>
          <cell r="E1827">
            <v>25.57</v>
          </cell>
          <cell r="I1827">
            <v>35.597500000000004</v>
          </cell>
        </row>
        <row r="1828">
          <cell r="A1828">
            <v>42728</v>
          </cell>
          <cell r="B1828">
            <v>35.840000000000003</v>
          </cell>
          <cell r="C1828">
            <v>37.200000000000003</v>
          </cell>
          <cell r="D1828">
            <v>43.78</v>
          </cell>
          <cell r="E1828">
            <v>25.57</v>
          </cell>
          <cell r="I1828">
            <v>35.597500000000004</v>
          </cell>
        </row>
        <row r="1829">
          <cell r="A1829">
            <v>42729</v>
          </cell>
          <cell r="B1829">
            <v>35.840000000000003</v>
          </cell>
          <cell r="C1829">
            <v>37.200000000000003</v>
          </cell>
          <cell r="D1829">
            <v>43.78</v>
          </cell>
          <cell r="E1829">
            <v>25.57</v>
          </cell>
          <cell r="I1829">
            <v>35.597500000000004</v>
          </cell>
        </row>
        <row r="1830">
          <cell r="A1830">
            <v>42730</v>
          </cell>
          <cell r="B1830">
            <v>35.840000000000003</v>
          </cell>
          <cell r="C1830">
            <v>37.200000000000003</v>
          </cell>
          <cell r="D1830">
            <v>43.78</v>
          </cell>
          <cell r="E1830">
            <v>25.57</v>
          </cell>
          <cell r="I1830">
            <v>35.597500000000004</v>
          </cell>
        </row>
        <row r="1831">
          <cell r="A1831">
            <v>42731</v>
          </cell>
          <cell r="B1831">
            <v>35.82</v>
          </cell>
          <cell r="C1831">
            <v>37.18</v>
          </cell>
          <cell r="D1831">
            <v>43.75</v>
          </cell>
          <cell r="E1831">
            <v>25.41</v>
          </cell>
          <cell r="I1831">
            <v>35.54</v>
          </cell>
        </row>
        <row r="1832">
          <cell r="A1832">
            <v>42732</v>
          </cell>
          <cell r="B1832">
            <v>35.85</v>
          </cell>
          <cell r="C1832">
            <v>37.32</v>
          </cell>
          <cell r="D1832">
            <v>43.83</v>
          </cell>
          <cell r="E1832">
            <v>25.51</v>
          </cell>
          <cell r="I1832">
            <v>35.627499999999998</v>
          </cell>
        </row>
        <row r="1833">
          <cell r="A1833">
            <v>42733</v>
          </cell>
          <cell r="B1833">
            <v>35.82</v>
          </cell>
          <cell r="C1833">
            <v>37.15</v>
          </cell>
          <cell r="D1833">
            <v>43.61</v>
          </cell>
          <cell r="E1833">
            <v>25.45</v>
          </cell>
          <cell r="I1833">
            <v>35.5075</v>
          </cell>
        </row>
        <row r="1834">
          <cell r="A1834">
            <v>42734</v>
          </cell>
          <cell r="B1834">
            <v>35.82</v>
          </cell>
          <cell r="C1834">
            <v>37.15</v>
          </cell>
          <cell r="D1834">
            <v>43.61</v>
          </cell>
          <cell r="E1834">
            <v>25.45</v>
          </cell>
          <cell r="I1834">
            <v>35.5075</v>
          </cell>
        </row>
        <row r="1835">
          <cell r="A1835">
            <v>42735</v>
          </cell>
          <cell r="B1835">
            <v>35.82</v>
          </cell>
          <cell r="C1835">
            <v>37.15</v>
          </cell>
          <cell r="D1835">
            <v>43.61</v>
          </cell>
          <cell r="E1835">
            <v>25.45</v>
          </cell>
          <cell r="I1835">
            <v>35.5075</v>
          </cell>
        </row>
        <row r="1836">
          <cell r="A1836">
            <v>42736</v>
          </cell>
          <cell r="B1836">
            <v>35.82</v>
          </cell>
          <cell r="C1836">
            <v>37.15</v>
          </cell>
          <cell r="D1836">
            <v>43.61</v>
          </cell>
          <cell r="E1836">
            <v>25.45</v>
          </cell>
          <cell r="I1836">
            <v>35.5075</v>
          </cell>
        </row>
        <row r="1837">
          <cell r="A1837">
            <v>42737</v>
          </cell>
          <cell r="B1837">
            <v>35.82</v>
          </cell>
          <cell r="C1837">
            <v>37.15</v>
          </cell>
          <cell r="D1837">
            <v>43.61</v>
          </cell>
          <cell r="E1837">
            <v>25.45</v>
          </cell>
          <cell r="I1837">
            <v>35.5075</v>
          </cell>
        </row>
        <row r="1838">
          <cell r="A1838">
            <v>42738</v>
          </cell>
          <cell r="B1838">
            <v>35.65</v>
          </cell>
          <cell r="C1838">
            <v>37.31</v>
          </cell>
          <cell r="D1838">
            <v>43.43</v>
          </cell>
          <cell r="E1838">
            <v>25.35</v>
          </cell>
          <cell r="I1838">
            <v>35.435000000000002</v>
          </cell>
        </row>
        <row r="1839">
          <cell r="A1839">
            <v>42739</v>
          </cell>
          <cell r="B1839">
            <v>35.72</v>
          </cell>
          <cell r="C1839">
            <v>36.93</v>
          </cell>
          <cell r="D1839">
            <v>43.47</v>
          </cell>
          <cell r="E1839">
            <v>25.54</v>
          </cell>
          <cell r="I1839">
            <v>35.414999999999999</v>
          </cell>
        </row>
        <row r="1840">
          <cell r="A1840">
            <v>42740</v>
          </cell>
          <cell r="B1840">
            <v>35.630000000000003</v>
          </cell>
          <cell r="C1840">
            <v>37.229999999999997</v>
          </cell>
          <cell r="D1840">
            <v>43.7</v>
          </cell>
          <cell r="E1840">
            <v>25.67</v>
          </cell>
          <cell r="I1840">
            <v>35.557500000000005</v>
          </cell>
        </row>
        <row r="1841">
          <cell r="A1841">
            <v>42741</v>
          </cell>
          <cell r="B1841">
            <v>35.54</v>
          </cell>
          <cell r="C1841">
            <v>37.369999999999997</v>
          </cell>
          <cell r="D1841">
            <v>43.82</v>
          </cell>
          <cell r="E1841">
            <v>25.75</v>
          </cell>
          <cell r="I1841">
            <v>35.619999999999997</v>
          </cell>
        </row>
        <row r="1842">
          <cell r="A1842">
            <v>42742</v>
          </cell>
          <cell r="B1842">
            <v>35.53</v>
          </cell>
          <cell r="C1842">
            <v>37.44</v>
          </cell>
          <cell r="D1842">
            <v>43.68</v>
          </cell>
          <cell r="E1842">
            <v>25.7</v>
          </cell>
          <cell r="I1842">
            <v>35.587499999999999</v>
          </cell>
        </row>
        <row r="1843">
          <cell r="A1843">
            <v>42743</v>
          </cell>
          <cell r="B1843">
            <v>35.53</v>
          </cell>
          <cell r="C1843">
            <v>37.44</v>
          </cell>
          <cell r="D1843">
            <v>43.68</v>
          </cell>
          <cell r="E1843">
            <v>25.7</v>
          </cell>
          <cell r="I1843">
            <v>35.587499999999999</v>
          </cell>
        </row>
        <row r="1844">
          <cell r="A1844">
            <v>42744</v>
          </cell>
          <cell r="B1844">
            <v>35.619999999999997</v>
          </cell>
          <cell r="C1844">
            <v>37.35</v>
          </cell>
          <cell r="D1844">
            <v>43.47</v>
          </cell>
          <cell r="E1844">
            <v>25.79</v>
          </cell>
          <cell r="I1844">
            <v>35.557499999999997</v>
          </cell>
        </row>
        <row r="1845">
          <cell r="A1845">
            <v>42745</v>
          </cell>
          <cell r="B1845">
            <v>35.479999999999997</v>
          </cell>
          <cell r="C1845">
            <v>37.36</v>
          </cell>
          <cell r="D1845">
            <v>42.9</v>
          </cell>
          <cell r="E1845">
            <v>25.76</v>
          </cell>
          <cell r="I1845">
            <v>35.375</v>
          </cell>
        </row>
        <row r="1846">
          <cell r="A1846">
            <v>42746</v>
          </cell>
          <cell r="B1846">
            <v>35.43</v>
          </cell>
          <cell r="C1846">
            <v>37.18</v>
          </cell>
          <cell r="D1846">
            <v>42.96</v>
          </cell>
          <cell r="E1846">
            <v>25.81</v>
          </cell>
          <cell r="I1846">
            <v>35.344999999999999</v>
          </cell>
        </row>
        <row r="1847">
          <cell r="A1847">
            <v>42747</v>
          </cell>
          <cell r="B1847">
            <v>35.26</v>
          </cell>
          <cell r="C1847">
            <v>37.11</v>
          </cell>
          <cell r="D1847">
            <v>42.75</v>
          </cell>
          <cell r="E1847">
            <v>25.95</v>
          </cell>
          <cell r="I1847">
            <v>35.267499999999998</v>
          </cell>
        </row>
        <row r="1848">
          <cell r="A1848">
            <v>42748</v>
          </cell>
          <cell r="B1848">
            <v>35.26</v>
          </cell>
          <cell r="C1848">
            <v>37.22</v>
          </cell>
          <cell r="D1848">
            <v>42.68</v>
          </cell>
          <cell r="E1848">
            <v>26.15</v>
          </cell>
          <cell r="I1848">
            <v>35.327500000000001</v>
          </cell>
        </row>
        <row r="1849">
          <cell r="A1849">
            <v>42749</v>
          </cell>
          <cell r="B1849">
            <v>35.26</v>
          </cell>
          <cell r="C1849">
            <v>37.229999999999997</v>
          </cell>
          <cell r="D1849">
            <v>42.5</v>
          </cell>
          <cell r="E1849">
            <v>26.02</v>
          </cell>
          <cell r="I1849">
            <v>35.252499999999998</v>
          </cell>
        </row>
        <row r="1850">
          <cell r="A1850">
            <v>42750</v>
          </cell>
          <cell r="B1850">
            <v>35.26</v>
          </cell>
          <cell r="C1850">
            <v>37.229999999999997</v>
          </cell>
          <cell r="D1850">
            <v>42.5</v>
          </cell>
          <cell r="E1850">
            <v>26.02</v>
          </cell>
          <cell r="I1850">
            <v>35.252499999999998</v>
          </cell>
        </row>
        <row r="1851">
          <cell r="A1851">
            <v>42751</v>
          </cell>
          <cell r="B1851">
            <v>35.299999999999997</v>
          </cell>
          <cell r="C1851">
            <v>37.29</v>
          </cell>
          <cell r="D1851">
            <v>42.32</v>
          </cell>
          <cell r="E1851">
            <v>26.17</v>
          </cell>
          <cell r="I1851">
            <v>35.269999999999996</v>
          </cell>
        </row>
        <row r="1852">
          <cell r="A1852">
            <v>42752</v>
          </cell>
          <cell r="B1852">
            <v>35.26</v>
          </cell>
          <cell r="C1852">
            <v>37.200000000000003</v>
          </cell>
          <cell r="D1852">
            <v>42.29</v>
          </cell>
          <cell r="E1852">
            <v>26.09</v>
          </cell>
          <cell r="I1852">
            <v>35.21</v>
          </cell>
        </row>
        <row r="1853">
          <cell r="A1853">
            <v>42753</v>
          </cell>
          <cell r="B1853">
            <v>35.14</v>
          </cell>
          <cell r="C1853">
            <v>37.369999999999997</v>
          </cell>
          <cell r="D1853">
            <v>43.22</v>
          </cell>
          <cell r="E1853">
            <v>26.21</v>
          </cell>
          <cell r="I1853">
            <v>35.484999999999999</v>
          </cell>
        </row>
        <row r="1854">
          <cell r="A1854">
            <v>42754</v>
          </cell>
          <cell r="B1854">
            <v>35.26</v>
          </cell>
          <cell r="C1854">
            <v>37.270000000000003</v>
          </cell>
          <cell r="D1854">
            <v>43.03</v>
          </cell>
          <cell r="E1854">
            <v>26.18</v>
          </cell>
          <cell r="I1854">
            <v>35.435000000000002</v>
          </cell>
        </row>
        <row r="1855">
          <cell r="A1855">
            <v>42755</v>
          </cell>
          <cell r="B1855">
            <v>35.19</v>
          </cell>
          <cell r="C1855">
            <v>37.340000000000003</v>
          </cell>
          <cell r="D1855">
            <v>43.23</v>
          </cell>
          <cell r="E1855">
            <v>26.37</v>
          </cell>
          <cell r="I1855">
            <v>35.532499999999999</v>
          </cell>
        </row>
        <row r="1856">
          <cell r="A1856">
            <v>42756</v>
          </cell>
          <cell r="B1856">
            <v>35.25</v>
          </cell>
          <cell r="C1856">
            <v>37.33</v>
          </cell>
          <cell r="D1856">
            <v>43.01</v>
          </cell>
          <cell r="E1856">
            <v>26.17</v>
          </cell>
          <cell r="I1856">
            <v>35.44</v>
          </cell>
        </row>
        <row r="1857">
          <cell r="A1857">
            <v>42757</v>
          </cell>
          <cell r="B1857">
            <v>35.25</v>
          </cell>
          <cell r="C1857">
            <v>37.33</v>
          </cell>
          <cell r="D1857">
            <v>43.01</v>
          </cell>
          <cell r="E1857">
            <v>26.17</v>
          </cell>
          <cell r="I1857">
            <v>35.44</v>
          </cell>
        </row>
        <row r="1858">
          <cell r="A1858">
            <v>42758</v>
          </cell>
          <cell r="B1858">
            <v>35.15</v>
          </cell>
          <cell r="C1858">
            <v>37.49</v>
          </cell>
          <cell r="D1858">
            <v>43.32</v>
          </cell>
          <cell r="E1858">
            <v>26.27</v>
          </cell>
          <cell r="I1858">
            <v>35.557500000000005</v>
          </cell>
        </row>
        <row r="1859">
          <cell r="A1859">
            <v>42759</v>
          </cell>
          <cell r="B1859">
            <v>35.090000000000003</v>
          </cell>
          <cell r="C1859">
            <v>37.51</v>
          </cell>
          <cell r="D1859">
            <v>43.7</v>
          </cell>
          <cell r="E1859">
            <v>26.34</v>
          </cell>
          <cell r="I1859">
            <v>35.659999999999997</v>
          </cell>
        </row>
        <row r="1860">
          <cell r="A1860">
            <v>42760</v>
          </cell>
          <cell r="B1860">
            <v>35.08</v>
          </cell>
          <cell r="C1860">
            <v>37.43</v>
          </cell>
          <cell r="D1860">
            <v>43.76</v>
          </cell>
          <cell r="E1860">
            <v>26.17</v>
          </cell>
          <cell r="I1860">
            <v>35.61</v>
          </cell>
        </row>
        <row r="1861">
          <cell r="A1861">
            <v>42761</v>
          </cell>
          <cell r="B1861">
            <v>35.04</v>
          </cell>
          <cell r="C1861">
            <v>37.49</v>
          </cell>
          <cell r="D1861">
            <v>44.06</v>
          </cell>
          <cell r="E1861">
            <v>26.24</v>
          </cell>
          <cell r="I1861">
            <v>35.707500000000003</v>
          </cell>
        </row>
        <row r="1862">
          <cell r="A1862">
            <v>42762</v>
          </cell>
          <cell r="B1862">
            <v>35.17</v>
          </cell>
          <cell r="C1862">
            <v>37.35</v>
          </cell>
          <cell r="D1862">
            <v>44.09</v>
          </cell>
          <cell r="E1862">
            <v>26.2</v>
          </cell>
          <cell r="I1862">
            <v>35.702500000000001</v>
          </cell>
        </row>
        <row r="1863">
          <cell r="A1863">
            <v>42763</v>
          </cell>
          <cell r="B1863">
            <v>35.14</v>
          </cell>
          <cell r="C1863">
            <v>37.31</v>
          </cell>
          <cell r="D1863">
            <v>43.67</v>
          </cell>
          <cell r="E1863">
            <v>26.07</v>
          </cell>
          <cell r="I1863">
            <v>35.547499999999999</v>
          </cell>
        </row>
        <row r="1864">
          <cell r="A1864">
            <v>42764</v>
          </cell>
          <cell r="B1864">
            <v>35.14</v>
          </cell>
          <cell r="C1864">
            <v>37.31</v>
          </cell>
          <cell r="D1864">
            <v>43.67</v>
          </cell>
          <cell r="E1864">
            <v>26.07</v>
          </cell>
          <cell r="I1864">
            <v>35.547499999999999</v>
          </cell>
        </row>
        <row r="1865">
          <cell r="A1865">
            <v>42765</v>
          </cell>
          <cell r="B1865">
            <v>35.1</v>
          </cell>
          <cell r="C1865">
            <v>37.43</v>
          </cell>
          <cell r="D1865">
            <v>43.96</v>
          </cell>
          <cell r="E1865">
            <v>26.24</v>
          </cell>
          <cell r="I1865">
            <v>35.682500000000005</v>
          </cell>
        </row>
        <row r="1866">
          <cell r="A1866">
            <v>42766</v>
          </cell>
          <cell r="B1866">
            <v>35.04</v>
          </cell>
          <cell r="C1866">
            <v>37.270000000000003</v>
          </cell>
          <cell r="D1866">
            <v>43.61</v>
          </cell>
          <cell r="E1866">
            <v>26.19</v>
          </cell>
          <cell r="I1866">
            <v>35.527500000000003</v>
          </cell>
        </row>
        <row r="1867">
          <cell r="A1867">
            <v>42767</v>
          </cell>
          <cell r="B1867">
            <v>34.979999999999997</v>
          </cell>
          <cell r="C1867">
            <v>37.53</v>
          </cell>
          <cell r="D1867">
            <v>43.76</v>
          </cell>
          <cell r="E1867">
            <v>26.17</v>
          </cell>
          <cell r="I1867">
            <v>35.61</v>
          </cell>
        </row>
        <row r="1868">
          <cell r="A1868">
            <v>42768</v>
          </cell>
          <cell r="B1868">
            <v>34.93</v>
          </cell>
          <cell r="C1868">
            <v>37.44</v>
          </cell>
          <cell r="D1868">
            <v>44.05</v>
          </cell>
          <cell r="E1868">
            <v>26.35</v>
          </cell>
          <cell r="I1868">
            <v>35.692500000000003</v>
          </cell>
        </row>
        <row r="1869">
          <cell r="A1869">
            <v>42769</v>
          </cell>
          <cell r="B1869">
            <v>34.92</v>
          </cell>
          <cell r="C1869">
            <v>37.380000000000003</v>
          </cell>
          <cell r="D1869">
            <v>43.51</v>
          </cell>
          <cell r="E1869">
            <v>26.45</v>
          </cell>
          <cell r="I1869">
            <v>35.564999999999998</v>
          </cell>
        </row>
        <row r="1870">
          <cell r="A1870">
            <v>42770</v>
          </cell>
          <cell r="B1870">
            <v>34.94</v>
          </cell>
          <cell r="C1870">
            <v>37.369999999999997</v>
          </cell>
          <cell r="D1870">
            <v>43.4</v>
          </cell>
          <cell r="E1870">
            <v>26.34</v>
          </cell>
          <cell r="I1870">
            <v>35.512500000000003</v>
          </cell>
        </row>
        <row r="1871">
          <cell r="A1871">
            <v>42771</v>
          </cell>
          <cell r="B1871">
            <v>34.94</v>
          </cell>
          <cell r="C1871">
            <v>37.369999999999997</v>
          </cell>
          <cell r="D1871">
            <v>43.4</v>
          </cell>
          <cell r="E1871">
            <v>26.34</v>
          </cell>
          <cell r="I1871">
            <v>35.512500000000003</v>
          </cell>
        </row>
        <row r="1872">
          <cell r="A1872">
            <v>42772</v>
          </cell>
          <cell r="B1872">
            <v>34.85</v>
          </cell>
          <cell r="C1872">
            <v>37.380000000000003</v>
          </cell>
          <cell r="D1872">
            <v>43.3</v>
          </cell>
          <cell r="E1872">
            <v>26.45</v>
          </cell>
          <cell r="I1872">
            <v>35.494999999999997</v>
          </cell>
        </row>
        <row r="1873">
          <cell r="A1873">
            <v>42773</v>
          </cell>
          <cell r="B1873">
            <v>34.869999999999997</v>
          </cell>
          <cell r="C1873">
            <v>37.21</v>
          </cell>
          <cell r="D1873">
            <v>43.29</v>
          </cell>
          <cell r="E1873">
            <v>26.38</v>
          </cell>
          <cell r="I1873">
            <v>35.4375</v>
          </cell>
        </row>
        <row r="1874">
          <cell r="A1874">
            <v>42774</v>
          </cell>
          <cell r="B1874">
            <v>34.880000000000003</v>
          </cell>
          <cell r="C1874">
            <v>37.06</v>
          </cell>
          <cell r="D1874">
            <v>43.37</v>
          </cell>
          <cell r="E1874">
            <v>26.32</v>
          </cell>
          <cell r="I1874">
            <v>35.407499999999999</v>
          </cell>
        </row>
        <row r="1875">
          <cell r="A1875">
            <v>42775</v>
          </cell>
          <cell r="B1875">
            <v>34.85</v>
          </cell>
          <cell r="C1875">
            <v>37.03</v>
          </cell>
          <cell r="D1875">
            <v>43.35</v>
          </cell>
          <cell r="E1875">
            <v>26.26</v>
          </cell>
          <cell r="I1875">
            <v>35.372499999999995</v>
          </cell>
        </row>
        <row r="1876">
          <cell r="A1876">
            <v>42776</v>
          </cell>
          <cell r="B1876">
            <v>34.9</v>
          </cell>
          <cell r="C1876">
            <v>37.01</v>
          </cell>
          <cell r="D1876">
            <v>43.47</v>
          </cell>
          <cell r="E1876">
            <v>26.38</v>
          </cell>
          <cell r="I1876">
            <v>35.44</v>
          </cell>
        </row>
        <row r="1877">
          <cell r="A1877">
            <v>42777</v>
          </cell>
          <cell r="B1877">
            <v>34.92</v>
          </cell>
          <cell r="C1877">
            <v>36.869999999999997</v>
          </cell>
          <cell r="D1877">
            <v>43.16</v>
          </cell>
          <cell r="E1877">
            <v>26.32</v>
          </cell>
          <cell r="I1877">
            <v>35.317499999999995</v>
          </cell>
        </row>
        <row r="1878">
          <cell r="A1878">
            <v>42778</v>
          </cell>
          <cell r="B1878">
            <v>34.92</v>
          </cell>
          <cell r="C1878">
            <v>36.869999999999997</v>
          </cell>
          <cell r="D1878">
            <v>43.16</v>
          </cell>
          <cell r="E1878">
            <v>26.32</v>
          </cell>
          <cell r="I1878">
            <v>35.317499999999995</v>
          </cell>
        </row>
        <row r="1879">
          <cell r="A1879">
            <v>42779</v>
          </cell>
          <cell r="B1879">
            <v>34.92</v>
          </cell>
          <cell r="C1879">
            <v>36.869999999999997</v>
          </cell>
          <cell r="D1879">
            <v>43.16</v>
          </cell>
          <cell r="E1879">
            <v>26.32</v>
          </cell>
          <cell r="I1879">
            <v>35.317499999999995</v>
          </cell>
        </row>
        <row r="1880">
          <cell r="A1880">
            <v>42780</v>
          </cell>
          <cell r="B1880">
            <v>34.89</v>
          </cell>
          <cell r="C1880">
            <v>36.76</v>
          </cell>
          <cell r="D1880">
            <v>43.49</v>
          </cell>
          <cell r="E1880">
            <v>26.45</v>
          </cell>
          <cell r="I1880">
            <v>35.397500000000001</v>
          </cell>
        </row>
        <row r="1881">
          <cell r="A1881">
            <v>42781</v>
          </cell>
          <cell r="B1881">
            <v>34.869999999999997</v>
          </cell>
          <cell r="C1881">
            <v>36.68</v>
          </cell>
          <cell r="D1881">
            <v>43.26</v>
          </cell>
          <cell r="E1881">
            <v>26.47</v>
          </cell>
          <cell r="I1881">
            <v>35.32</v>
          </cell>
        </row>
        <row r="1882">
          <cell r="A1882">
            <v>42782</v>
          </cell>
          <cell r="B1882">
            <v>34.85</v>
          </cell>
          <cell r="C1882">
            <v>36.799999999999997</v>
          </cell>
          <cell r="D1882">
            <v>43.23</v>
          </cell>
          <cell r="E1882">
            <v>26.61</v>
          </cell>
          <cell r="I1882">
            <v>35.372500000000002</v>
          </cell>
        </row>
        <row r="1883">
          <cell r="A1883">
            <v>42783</v>
          </cell>
          <cell r="B1883">
            <v>34.840000000000003</v>
          </cell>
          <cell r="C1883">
            <v>36.97</v>
          </cell>
          <cell r="D1883">
            <v>43.34</v>
          </cell>
          <cell r="E1883">
            <v>26.55</v>
          </cell>
          <cell r="I1883">
            <v>35.425000000000004</v>
          </cell>
        </row>
        <row r="1884">
          <cell r="A1884">
            <v>42784</v>
          </cell>
          <cell r="B1884">
            <v>34.83</v>
          </cell>
          <cell r="C1884">
            <v>36.880000000000003</v>
          </cell>
          <cell r="D1884">
            <v>42.91</v>
          </cell>
          <cell r="E1884">
            <v>26.36</v>
          </cell>
          <cell r="I1884">
            <v>35.245000000000005</v>
          </cell>
        </row>
        <row r="1885">
          <cell r="A1885">
            <v>42785</v>
          </cell>
          <cell r="B1885">
            <v>34.83</v>
          </cell>
          <cell r="C1885">
            <v>36.880000000000003</v>
          </cell>
          <cell r="D1885">
            <v>42.91</v>
          </cell>
          <cell r="E1885">
            <v>26.36</v>
          </cell>
          <cell r="I1885">
            <v>35.245000000000005</v>
          </cell>
        </row>
        <row r="1886">
          <cell r="A1886">
            <v>42786</v>
          </cell>
          <cell r="B1886">
            <v>34.82</v>
          </cell>
          <cell r="C1886">
            <v>36.74</v>
          </cell>
          <cell r="D1886">
            <v>43</v>
          </cell>
          <cell r="E1886">
            <v>26.39</v>
          </cell>
          <cell r="I1886">
            <v>35.237499999999997</v>
          </cell>
        </row>
        <row r="1887">
          <cell r="A1887">
            <v>42787</v>
          </cell>
          <cell r="B1887">
            <v>34.89</v>
          </cell>
          <cell r="C1887">
            <v>36.72</v>
          </cell>
          <cell r="D1887">
            <v>43.25</v>
          </cell>
          <cell r="E1887">
            <v>26.48</v>
          </cell>
          <cell r="I1887">
            <v>35.335000000000001</v>
          </cell>
        </row>
        <row r="1888">
          <cell r="A1888">
            <v>42788</v>
          </cell>
          <cell r="B1888">
            <v>34.85</v>
          </cell>
          <cell r="C1888">
            <v>36.56</v>
          </cell>
          <cell r="D1888">
            <v>43.35</v>
          </cell>
          <cell r="E1888">
            <v>26.49</v>
          </cell>
          <cell r="I1888">
            <v>35.3125</v>
          </cell>
        </row>
        <row r="1889">
          <cell r="A1889">
            <v>42789</v>
          </cell>
          <cell r="B1889">
            <v>34.840000000000003</v>
          </cell>
          <cell r="C1889">
            <v>36.56</v>
          </cell>
          <cell r="D1889">
            <v>43.11</v>
          </cell>
          <cell r="E1889">
            <v>26.43</v>
          </cell>
          <cell r="I1889">
            <v>35.234999999999999</v>
          </cell>
        </row>
        <row r="1890">
          <cell r="A1890">
            <v>42790</v>
          </cell>
          <cell r="B1890">
            <v>34.81</v>
          </cell>
          <cell r="C1890">
            <v>36.6</v>
          </cell>
          <cell r="D1890">
            <v>43.44</v>
          </cell>
          <cell r="E1890">
            <v>26.53</v>
          </cell>
          <cell r="I1890">
            <v>35.344999999999999</v>
          </cell>
        </row>
        <row r="1891">
          <cell r="A1891">
            <v>42791</v>
          </cell>
          <cell r="B1891">
            <v>34.770000000000003</v>
          </cell>
          <cell r="C1891">
            <v>36.619999999999997</v>
          </cell>
          <cell r="D1891">
            <v>43.25</v>
          </cell>
          <cell r="E1891">
            <v>26.39</v>
          </cell>
          <cell r="I1891">
            <v>35.2575</v>
          </cell>
        </row>
        <row r="1892">
          <cell r="A1892">
            <v>42792</v>
          </cell>
          <cell r="B1892">
            <v>34.770000000000003</v>
          </cell>
          <cell r="C1892">
            <v>36.619999999999997</v>
          </cell>
          <cell r="D1892">
            <v>43.25</v>
          </cell>
          <cell r="E1892">
            <v>26.39</v>
          </cell>
          <cell r="I1892">
            <v>35.2575</v>
          </cell>
        </row>
        <row r="1893">
          <cell r="A1893">
            <v>42793</v>
          </cell>
          <cell r="B1893">
            <v>34.72</v>
          </cell>
          <cell r="C1893">
            <v>36.49</v>
          </cell>
          <cell r="D1893">
            <v>42.93</v>
          </cell>
          <cell r="E1893">
            <v>26.37</v>
          </cell>
          <cell r="I1893">
            <v>35.127500000000005</v>
          </cell>
        </row>
        <row r="1894">
          <cell r="A1894">
            <v>42794</v>
          </cell>
          <cell r="B1894">
            <v>34.71</v>
          </cell>
          <cell r="C1894">
            <v>36.53</v>
          </cell>
          <cell r="D1894">
            <v>42.95</v>
          </cell>
          <cell r="E1894">
            <v>26.38</v>
          </cell>
          <cell r="I1894">
            <v>35.142500000000005</v>
          </cell>
        </row>
        <row r="1895">
          <cell r="A1895">
            <v>42795</v>
          </cell>
          <cell r="B1895">
            <v>34.82</v>
          </cell>
          <cell r="C1895">
            <v>36.58</v>
          </cell>
          <cell r="D1895">
            <v>42.88</v>
          </cell>
          <cell r="E1895">
            <v>26.41</v>
          </cell>
          <cell r="I1895">
            <v>35.172499999999999</v>
          </cell>
        </row>
        <row r="1896">
          <cell r="A1896">
            <v>42796</v>
          </cell>
          <cell r="B1896">
            <v>34.82</v>
          </cell>
          <cell r="C1896">
            <v>36.49</v>
          </cell>
          <cell r="D1896">
            <v>42.58</v>
          </cell>
          <cell r="E1896">
            <v>26.38</v>
          </cell>
          <cell r="I1896">
            <v>35.067500000000003</v>
          </cell>
        </row>
        <row r="1897">
          <cell r="A1897">
            <v>42797</v>
          </cell>
          <cell r="B1897">
            <v>34.869999999999997</v>
          </cell>
          <cell r="C1897">
            <v>36.47</v>
          </cell>
          <cell r="D1897">
            <v>42.59</v>
          </cell>
          <cell r="E1897">
            <v>26.1</v>
          </cell>
          <cell r="I1897">
            <v>35.0075</v>
          </cell>
        </row>
        <row r="1898">
          <cell r="A1898">
            <v>42798</v>
          </cell>
          <cell r="B1898">
            <v>34.909999999999997</v>
          </cell>
          <cell r="C1898">
            <v>36.5</v>
          </cell>
          <cell r="D1898">
            <v>42.51</v>
          </cell>
          <cell r="E1898">
            <v>25.97</v>
          </cell>
          <cell r="I1898">
            <v>34.972499999999997</v>
          </cell>
        </row>
        <row r="1899">
          <cell r="A1899">
            <v>42799</v>
          </cell>
          <cell r="B1899">
            <v>34.909999999999997</v>
          </cell>
          <cell r="C1899">
            <v>36.5</v>
          </cell>
          <cell r="D1899">
            <v>42.51</v>
          </cell>
          <cell r="E1899">
            <v>25.97</v>
          </cell>
          <cell r="I1899">
            <v>34.972499999999997</v>
          </cell>
        </row>
        <row r="1900">
          <cell r="A1900">
            <v>42800</v>
          </cell>
          <cell r="B1900">
            <v>34.85</v>
          </cell>
          <cell r="C1900">
            <v>36.770000000000003</v>
          </cell>
          <cell r="D1900">
            <v>42.6</v>
          </cell>
          <cell r="E1900">
            <v>26.14</v>
          </cell>
          <cell r="I1900">
            <v>35.090000000000003</v>
          </cell>
        </row>
        <row r="1901">
          <cell r="A1901">
            <v>42801</v>
          </cell>
          <cell r="B1901">
            <v>34.909999999999997</v>
          </cell>
          <cell r="C1901">
            <v>36.729999999999997</v>
          </cell>
          <cell r="D1901">
            <v>42.52</v>
          </cell>
          <cell r="E1901">
            <v>26.22</v>
          </cell>
          <cell r="I1901">
            <v>35.094999999999999</v>
          </cell>
        </row>
        <row r="1902">
          <cell r="A1902">
            <v>42802</v>
          </cell>
          <cell r="B1902">
            <v>34.96</v>
          </cell>
          <cell r="C1902">
            <v>36.76</v>
          </cell>
          <cell r="D1902">
            <v>42.48</v>
          </cell>
          <cell r="E1902">
            <v>26.31</v>
          </cell>
          <cell r="I1902">
            <v>35.127499999999998</v>
          </cell>
        </row>
        <row r="1903">
          <cell r="A1903">
            <v>42803</v>
          </cell>
          <cell r="B1903">
            <v>35.14</v>
          </cell>
          <cell r="C1903">
            <v>36.83</v>
          </cell>
          <cell r="D1903">
            <v>42.54</v>
          </cell>
          <cell r="E1903">
            <v>26.16</v>
          </cell>
          <cell r="I1903">
            <v>35.167499999999997</v>
          </cell>
        </row>
        <row r="1904">
          <cell r="A1904">
            <v>42804</v>
          </cell>
          <cell r="B1904">
            <v>35.229999999999997</v>
          </cell>
          <cell r="C1904">
            <v>37.11</v>
          </cell>
          <cell r="D1904">
            <v>42.63</v>
          </cell>
          <cell r="E1904">
            <v>26.23</v>
          </cell>
          <cell r="I1904">
            <v>35.299999999999997</v>
          </cell>
        </row>
        <row r="1905">
          <cell r="A1905">
            <v>42805</v>
          </cell>
          <cell r="B1905">
            <v>35.270000000000003</v>
          </cell>
          <cell r="C1905">
            <v>37.22</v>
          </cell>
          <cell r="D1905">
            <v>42.55</v>
          </cell>
          <cell r="E1905">
            <v>26.14</v>
          </cell>
          <cell r="I1905">
            <v>35.295000000000002</v>
          </cell>
        </row>
        <row r="1906">
          <cell r="A1906">
            <v>42806</v>
          </cell>
          <cell r="B1906">
            <v>35.270000000000003</v>
          </cell>
          <cell r="C1906">
            <v>37.22</v>
          </cell>
          <cell r="D1906">
            <v>42.55</v>
          </cell>
          <cell r="E1906">
            <v>26.14</v>
          </cell>
          <cell r="I1906">
            <v>35.295000000000002</v>
          </cell>
        </row>
        <row r="1907">
          <cell r="A1907">
            <v>42807</v>
          </cell>
          <cell r="B1907">
            <v>35.15</v>
          </cell>
          <cell r="C1907">
            <v>37.35</v>
          </cell>
          <cell r="D1907">
            <v>42.55</v>
          </cell>
          <cell r="E1907">
            <v>26.24</v>
          </cell>
          <cell r="I1907">
            <v>35.322499999999998</v>
          </cell>
        </row>
        <row r="1908">
          <cell r="A1908">
            <v>42808</v>
          </cell>
          <cell r="B1908">
            <v>35.15</v>
          </cell>
          <cell r="C1908">
            <v>37.24</v>
          </cell>
          <cell r="D1908">
            <v>42.71</v>
          </cell>
          <cell r="E1908">
            <v>26.29</v>
          </cell>
          <cell r="I1908">
            <v>35.347499999999997</v>
          </cell>
        </row>
        <row r="1909">
          <cell r="A1909">
            <v>42809</v>
          </cell>
          <cell r="B1909">
            <v>35.119999999999997</v>
          </cell>
          <cell r="C1909">
            <v>37.07</v>
          </cell>
          <cell r="D1909">
            <v>42.51</v>
          </cell>
          <cell r="E1909">
            <v>26.27</v>
          </cell>
          <cell r="I1909">
            <v>35.2425</v>
          </cell>
        </row>
        <row r="1910">
          <cell r="A1910">
            <v>42810</v>
          </cell>
          <cell r="B1910">
            <v>34.9</v>
          </cell>
          <cell r="C1910">
            <v>37.26</v>
          </cell>
          <cell r="D1910">
            <v>42.6</v>
          </cell>
          <cell r="E1910">
            <v>26.56</v>
          </cell>
          <cell r="I1910">
            <v>35.33</v>
          </cell>
        </row>
        <row r="1911">
          <cell r="A1911">
            <v>42811</v>
          </cell>
          <cell r="B1911">
            <v>34.799999999999997</v>
          </cell>
          <cell r="C1911">
            <v>37.270000000000003</v>
          </cell>
          <cell r="D1911">
            <v>42.77</v>
          </cell>
          <cell r="E1911">
            <v>26.41</v>
          </cell>
          <cell r="I1911">
            <v>35.3125</v>
          </cell>
        </row>
        <row r="1912">
          <cell r="A1912">
            <v>42812</v>
          </cell>
          <cell r="B1912">
            <v>34.729999999999997</v>
          </cell>
          <cell r="C1912">
            <v>37.21</v>
          </cell>
          <cell r="D1912">
            <v>42.67</v>
          </cell>
          <cell r="E1912">
            <v>26.31</v>
          </cell>
          <cell r="I1912">
            <v>35.229999999999997</v>
          </cell>
        </row>
        <row r="1913">
          <cell r="A1913">
            <v>42813</v>
          </cell>
          <cell r="B1913">
            <v>34.729999999999997</v>
          </cell>
          <cell r="C1913">
            <v>37.21</v>
          </cell>
          <cell r="D1913">
            <v>42.67</v>
          </cell>
          <cell r="E1913">
            <v>26.31</v>
          </cell>
          <cell r="I1913">
            <v>35.229999999999997</v>
          </cell>
        </row>
        <row r="1914">
          <cell r="A1914">
            <v>42814</v>
          </cell>
          <cell r="B1914">
            <v>34.56</v>
          </cell>
          <cell r="C1914">
            <v>36.96</v>
          </cell>
          <cell r="D1914">
            <v>42.61</v>
          </cell>
          <cell r="E1914">
            <v>26.39</v>
          </cell>
          <cell r="I1914">
            <v>35.130000000000003</v>
          </cell>
        </row>
        <row r="1915">
          <cell r="A1915">
            <v>42815</v>
          </cell>
          <cell r="B1915">
            <v>34.520000000000003</v>
          </cell>
          <cell r="C1915">
            <v>36.950000000000003</v>
          </cell>
          <cell r="D1915">
            <v>42.53</v>
          </cell>
          <cell r="E1915">
            <v>26.41</v>
          </cell>
          <cell r="I1915">
            <v>35.102499999999999</v>
          </cell>
        </row>
        <row r="1916">
          <cell r="A1916">
            <v>42816</v>
          </cell>
          <cell r="B1916">
            <v>34.590000000000003</v>
          </cell>
          <cell r="C1916">
            <v>37.17</v>
          </cell>
          <cell r="D1916">
            <v>42.94</v>
          </cell>
          <cell r="E1916">
            <v>26.25</v>
          </cell>
          <cell r="I1916">
            <v>35.237499999999997</v>
          </cell>
        </row>
        <row r="1917">
          <cell r="A1917">
            <v>42817</v>
          </cell>
          <cell r="B1917">
            <v>34.43</v>
          </cell>
          <cell r="C1917">
            <v>36.94</v>
          </cell>
          <cell r="D1917">
            <v>42.73</v>
          </cell>
          <cell r="E1917">
            <v>26.1</v>
          </cell>
          <cell r="I1917">
            <v>35.049999999999997</v>
          </cell>
        </row>
        <row r="1918">
          <cell r="A1918">
            <v>42818</v>
          </cell>
          <cell r="B1918">
            <v>34.479999999999997</v>
          </cell>
          <cell r="C1918">
            <v>36.93</v>
          </cell>
          <cell r="D1918">
            <v>42.86</v>
          </cell>
          <cell r="E1918">
            <v>26.07</v>
          </cell>
          <cell r="I1918">
            <v>35.085000000000001</v>
          </cell>
        </row>
        <row r="1919">
          <cell r="A1919">
            <v>42819</v>
          </cell>
          <cell r="B1919">
            <v>34.51</v>
          </cell>
          <cell r="C1919">
            <v>37.08</v>
          </cell>
          <cell r="D1919">
            <v>42.77</v>
          </cell>
          <cell r="E1919">
            <v>25.93</v>
          </cell>
          <cell r="I1919">
            <v>35.072500000000005</v>
          </cell>
        </row>
        <row r="1920">
          <cell r="A1920">
            <v>42820</v>
          </cell>
          <cell r="B1920">
            <v>34.51</v>
          </cell>
          <cell r="C1920">
            <v>37.08</v>
          </cell>
          <cell r="D1920">
            <v>42.77</v>
          </cell>
          <cell r="E1920">
            <v>25.93</v>
          </cell>
          <cell r="I1920">
            <v>35.072500000000005</v>
          </cell>
        </row>
        <row r="1921">
          <cell r="A1921">
            <v>42821</v>
          </cell>
          <cell r="B1921">
            <v>34.32</v>
          </cell>
          <cell r="C1921">
            <v>37</v>
          </cell>
          <cell r="D1921">
            <v>42.75</v>
          </cell>
          <cell r="E1921">
            <v>25.86</v>
          </cell>
          <cell r="I1921">
            <v>34.982500000000002</v>
          </cell>
        </row>
        <row r="1922">
          <cell r="A1922">
            <v>42822</v>
          </cell>
          <cell r="B1922">
            <v>34.229999999999997</v>
          </cell>
          <cell r="C1922">
            <v>36.99</v>
          </cell>
          <cell r="D1922">
            <v>42.8</v>
          </cell>
          <cell r="E1922">
            <v>25.86</v>
          </cell>
          <cell r="I1922">
            <v>34.97</v>
          </cell>
        </row>
        <row r="1923">
          <cell r="A1923">
            <v>42823</v>
          </cell>
          <cell r="B1923">
            <v>34.32</v>
          </cell>
          <cell r="C1923">
            <v>36.950000000000003</v>
          </cell>
          <cell r="D1923">
            <v>42.42</v>
          </cell>
          <cell r="E1923">
            <v>25.96</v>
          </cell>
          <cell r="I1923">
            <v>34.912500000000001</v>
          </cell>
        </row>
        <row r="1924">
          <cell r="A1924">
            <v>42824</v>
          </cell>
          <cell r="B1924">
            <v>34.32</v>
          </cell>
          <cell r="C1924">
            <v>36.71</v>
          </cell>
          <cell r="D1924">
            <v>42.49</v>
          </cell>
          <cell r="E1924">
            <v>26.05</v>
          </cell>
          <cell r="I1924">
            <v>34.892500000000005</v>
          </cell>
        </row>
        <row r="1925">
          <cell r="A1925">
            <v>42825</v>
          </cell>
          <cell r="B1925">
            <v>34.28</v>
          </cell>
          <cell r="C1925">
            <v>36.42</v>
          </cell>
          <cell r="D1925">
            <v>42.59</v>
          </cell>
          <cell r="E1925">
            <v>25.93</v>
          </cell>
          <cell r="I1925">
            <v>34.805</v>
          </cell>
        </row>
        <row r="1926">
          <cell r="A1926">
            <v>42826</v>
          </cell>
          <cell r="B1926">
            <v>34.229999999999997</v>
          </cell>
          <cell r="C1926">
            <v>36.35</v>
          </cell>
          <cell r="D1926">
            <v>42.28</v>
          </cell>
          <cell r="E1926">
            <v>25.79</v>
          </cell>
          <cell r="I1926">
            <v>34.662500000000001</v>
          </cell>
        </row>
        <row r="1927">
          <cell r="A1927">
            <v>42827</v>
          </cell>
          <cell r="B1927">
            <v>34.229999999999997</v>
          </cell>
          <cell r="C1927">
            <v>36.35</v>
          </cell>
          <cell r="D1927">
            <v>42.28</v>
          </cell>
          <cell r="E1927">
            <v>25.79</v>
          </cell>
          <cell r="I1927">
            <v>34.662500000000001</v>
          </cell>
        </row>
        <row r="1928">
          <cell r="A1928">
            <v>42828</v>
          </cell>
          <cell r="B1928">
            <v>34.14</v>
          </cell>
          <cell r="C1928">
            <v>36.24</v>
          </cell>
          <cell r="D1928">
            <v>42.62</v>
          </cell>
          <cell r="E1928">
            <v>25.76</v>
          </cell>
          <cell r="I1928">
            <v>34.69</v>
          </cell>
        </row>
        <row r="1929">
          <cell r="A1929">
            <v>42829</v>
          </cell>
          <cell r="B1929">
            <v>34.200000000000003</v>
          </cell>
          <cell r="C1929">
            <v>36.299999999999997</v>
          </cell>
          <cell r="D1929">
            <v>42.53</v>
          </cell>
          <cell r="E1929">
            <v>25.74</v>
          </cell>
          <cell r="I1929">
            <v>34.692500000000003</v>
          </cell>
        </row>
        <row r="1930">
          <cell r="A1930">
            <v>42830</v>
          </cell>
          <cell r="B1930">
            <v>34.32</v>
          </cell>
          <cell r="C1930">
            <v>36.43</v>
          </cell>
          <cell r="D1930">
            <v>42.51</v>
          </cell>
          <cell r="E1930">
            <v>25.71</v>
          </cell>
          <cell r="I1930">
            <v>34.7425</v>
          </cell>
        </row>
        <row r="1931">
          <cell r="A1931">
            <v>42831</v>
          </cell>
          <cell r="B1931">
            <v>34.39</v>
          </cell>
          <cell r="C1931">
            <v>36.520000000000003</v>
          </cell>
          <cell r="D1931">
            <v>42.46</v>
          </cell>
          <cell r="E1931">
            <v>25.66</v>
          </cell>
          <cell r="I1931">
            <v>34.7575</v>
          </cell>
        </row>
        <row r="1932">
          <cell r="A1932">
            <v>42832</v>
          </cell>
          <cell r="B1932">
            <v>34.450000000000003</v>
          </cell>
          <cell r="C1932">
            <v>36.47</v>
          </cell>
          <cell r="D1932">
            <v>42.72</v>
          </cell>
          <cell r="E1932">
            <v>25.7</v>
          </cell>
          <cell r="I1932">
            <v>34.835000000000001</v>
          </cell>
        </row>
        <row r="1933">
          <cell r="A1933">
            <v>42833</v>
          </cell>
          <cell r="B1933">
            <v>34.450000000000003</v>
          </cell>
          <cell r="C1933">
            <v>36.44</v>
          </cell>
          <cell r="D1933">
            <v>42.45</v>
          </cell>
          <cell r="E1933">
            <v>25.54</v>
          </cell>
          <cell r="I1933">
            <v>34.72</v>
          </cell>
        </row>
        <row r="1934">
          <cell r="A1934">
            <v>42834</v>
          </cell>
          <cell r="B1934">
            <v>34.450000000000003</v>
          </cell>
          <cell r="C1934">
            <v>36.44</v>
          </cell>
          <cell r="D1934">
            <v>42.45</v>
          </cell>
          <cell r="E1934">
            <v>25.54</v>
          </cell>
          <cell r="I1934">
            <v>34.72</v>
          </cell>
        </row>
        <row r="1935">
          <cell r="A1935">
            <v>42835</v>
          </cell>
          <cell r="B1935">
            <v>34.479999999999997</v>
          </cell>
          <cell r="C1935">
            <v>36.29</v>
          </cell>
          <cell r="D1935">
            <v>42.5</v>
          </cell>
          <cell r="E1935">
            <v>25.64</v>
          </cell>
          <cell r="I1935">
            <v>34.727499999999999</v>
          </cell>
        </row>
        <row r="1936">
          <cell r="A1936">
            <v>42836</v>
          </cell>
          <cell r="B1936">
            <v>34.44</v>
          </cell>
          <cell r="C1936">
            <v>36.28</v>
          </cell>
          <cell r="D1936">
            <v>42.59</v>
          </cell>
          <cell r="E1936">
            <v>25.57</v>
          </cell>
          <cell r="I1936">
            <v>34.72</v>
          </cell>
        </row>
        <row r="1937">
          <cell r="A1937">
            <v>42837</v>
          </cell>
          <cell r="B1937">
            <v>34.369999999999997</v>
          </cell>
          <cell r="C1937">
            <v>36.28</v>
          </cell>
          <cell r="D1937">
            <v>42.74</v>
          </cell>
          <cell r="E1937">
            <v>25.52</v>
          </cell>
          <cell r="I1937">
            <v>34.727500000000006</v>
          </cell>
        </row>
        <row r="1938">
          <cell r="A1938">
            <v>42838</v>
          </cell>
          <cell r="B1938">
            <v>34.369999999999997</v>
          </cell>
          <cell r="C1938">
            <v>36.28</v>
          </cell>
          <cell r="D1938">
            <v>42.74</v>
          </cell>
          <cell r="E1938">
            <v>25.52</v>
          </cell>
          <cell r="I1938">
            <v>34.727500000000006</v>
          </cell>
        </row>
        <row r="1939">
          <cell r="A1939">
            <v>42839</v>
          </cell>
          <cell r="B1939">
            <v>34.369999999999997</v>
          </cell>
          <cell r="C1939">
            <v>36.28</v>
          </cell>
          <cell r="D1939">
            <v>42.74</v>
          </cell>
          <cell r="E1939">
            <v>25.52</v>
          </cell>
          <cell r="I1939">
            <v>34.727500000000006</v>
          </cell>
        </row>
        <row r="1940">
          <cell r="A1940">
            <v>42840</v>
          </cell>
          <cell r="B1940">
            <v>34.369999999999997</v>
          </cell>
          <cell r="C1940">
            <v>36.28</v>
          </cell>
          <cell r="D1940">
            <v>42.74</v>
          </cell>
          <cell r="E1940">
            <v>25.52</v>
          </cell>
          <cell r="I1940">
            <v>34.727500000000006</v>
          </cell>
        </row>
        <row r="1941">
          <cell r="A1941">
            <v>42841</v>
          </cell>
          <cell r="B1941">
            <v>34.369999999999997</v>
          </cell>
          <cell r="C1941">
            <v>36.28</v>
          </cell>
          <cell r="D1941">
            <v>42.74</v>
          </cell>
          <cell r="E1941">
            <v>25.52</v>
          </cell>
          <cell r="I1941">
            <v>34.727500000000006</v>
          </cell>
        </row>
        <row r="1942">
          <cell r="A1942">
            <v>42842</v>
          </cell>
          <cell r="B1942">
            <v>34.14</v>
          </cell>
          <cell r="C1942">
            <v>36.07</v>
          </cell>
          <cell r="D1942">
            <v>42.59</v>
          </cell>
          <cell r="E1942">
            <v>25.62</v>
          </cell>
          <cell r="I1942">
            <v>34.605000000000004</v>
          </cell>
        </row>
        <row r="1943">
          <cell r="A1943">
            <v>42843</v>
          </cell>
          <cell r="B1943">
            <v>34.22</v>
          </cell>
          <cell r="C1943">
            <v>36.22</v>
          </cell>
          <cell r="D1943">
            <v>42.78</v>
          </cell>
          <cell r="E1943">
            <v>25.65</v>
          </cell>
          <cell r="I1943">
            <v>34.717500000000001</v>
          </cell>
        </row>
        <row r="1944">
          <cell r="A1944">
            <v>42844</v>
          </cell>
          <cell r="B1944">
            <v>34.15</v>
          </cell>
          <cell r="C1944">
            <v>36.42</v>
          </cell>
          <cell r="D1944">
            <v>43.63</v>
          </cell>
          <cell r="E1944">
            <v>25.53</v>
          </cell>
          <cell r="I1944">
            <v>34.932499999999997</v>
          </cell>
        </row>
        <row r="1945">
          <cell r="A1945">
            <v>42845</v>
          </cell>
          <cell r="B1945">
            <v>34.22</v>
          </cell>
          <cell r="C1945">
            <v>36.479999999999997</v>
          </cell>
          <cell r="D1945">
            <v>43.54</v>
          </cell>
          <cell r="E1945">
            <v>25.41</v>
          </cell>
          <cell r="I1945">
            <v>34.912499999999994</v>
          </cell>
        </row>
        <row r="1946">
          <cell r="A1946">
            <v>42846</v>
          </cell>
          <cell r="B1946">
            <v>34.270000000000003</v>
          </cell>
          <cell r="C1946">
            <v>36.549999999999997</v>
          </cell>
          <cell r="D1946">
            <v>43.68</v>
          </cell>
          <cell r="E1946">
            <v>25.51</v>
          </cell>
          <cell r="I1946">
            <v>35.002499999999998</v>
          </cell>
        </row>
        <row r="1947">
          <cell r="A1947">
            <v>42847</v>
          </cell>
          <cell r="B1947">
            <v>34.24</v>
          </cell>
          <cell r="C1947">
            <v>36.49</v>
          </cell>
          <cell r="D1947">
            <v>43.48</v>
          </cell>
          <cell r="E1947">
            <v>25.39</v>
          </cell>
          <cell r="I1947">
            <v>34.900000000000006</v>
          </cell>
        </row>
        <row r="1948">
          <cell r="A1948">
            <v>42848</v>
          </cell>
          <cell r="B1948">
            <v>34.24</v>
          </cell>
          <cell r="C1948">
            <v>36.49</v>
          </cell>
          <cell r="D1948">
            <v>43.48</v>
          </cell>
          <cell r="E1948">
            <v>25.39</v>
          </cell>
          <cell r="I1948">
            <v>34.900000000000006</v>
          </cell>
        </row>
        <row r="1949">
          <cell r="A1949">
            <v>42849</v>
          </cell>
          <cell r="B1949">
            <v>34.18</v>
          </cell>
          <cell r="C1949">
            <v>36.880000000000003</v>
          </cell>
          <cell r="D1949">
            <v>43.55</v>
          </cell>
          <cell r="E1949">
            <v>25.57</v>
          </cell>
          <cell r="I1949">
            <v>35.045000000000002</v>
          </cell>
        </row>
        <row r="1950">
          <cell r="A1950">
            <v>42850</v>
          </cell>
          <cell r="B1950">
            <v>34.22</v>
          </cell>
          <cell r="C1950">
            <v>36.96</v>
          </cell>
          <cell r="D1950">
            <v>43.54</v>
          </cell>
          <cell r="E1950">
            <v>25.6</v>
          </cell>
          <cell r="I1950">
            <v>35.08</v>
          </cell>
        </row>
        <row r="1951">
          <cell r="A1951">
            <v>42851</v>
          </cell>
          <cell r="B1951">
            <v>34.26</v>
          </cell>
          <cell r="C1951">
            <v>37.26</v>
          </cell>
          <cell r="D1951">
            <v>43.77</v>
          </cell>
          <cell r="E1951">
            <v>25.58</v>
          </cell>
          <cell r="I1951">
            <v>35.217500000000001</v>
          </cell>
        </row>
        <row r="1952">
          <cell r="A1952">
            <v>42852</v>
          </cell>
          <cell r="B1952">
            <v>34.32</v>
          </cell>
          <cell r="C1952">
            <v>37.24</v>
          </cell>
          <cell r="D1952">
            <v>43.9</v>
          </cell>
          <cell r="E1952">
            <v>25.38</v>
          </cell>
          <cell r="I1952">
            <v>35.21</v>
          </cell>
        </row>
        <row r="1953">
          <cell r="A1953">
            <v>42853</v>
          </cell>
          <cell r="B1953">
            <v>34.479999999999997</v>
          </cell>
          <cell r="C1953">
            <v>37.29</v>
          </cell>
          <cell r="D1953">
            <v>44.29</v>
          </cell>
          <cell r="E1953">
            <v>25.52</v>
          </cell>
          <cell r="I1953">
            <v>35.395000000000003</v>
          </cell>
        </row>
        <row r="1954">
          <cell r="A1954">
            <v>42854</v>
          </cell>
          <cell r="B1954">
            <v>34.450000000000003</v>
          </cell>
          <cell r="C1954">
            <v>37.299999999999997</v>
          </cell>
          <cell r="D1954">
            <v>44.09</v>
          </cell>
          <cell r="E1954">
            <v>25.36</v>
          </cell>
          <cell r="I1954">
            <v>35.299999999999997</v>
          </cell>
        </row>
        <row r="1955">
          <cell r="A1955">
            <v>42855</v>
          </cell>
          <cell r="B1955">
            <v>34.450000000000003</v>
          </cell>
          <cell r="C1955">
            <v>37.299999999999997</v>
          </cell>
          <cell r="D1955">
            <v>44.09</v>
          </cell>
          <cell r="E1955">
            <v>25.36</v>
          </cell>
          <cell r="I1955">
            <v>35.299999999999997</v>
          </cell>
        </row>
        <row r="1956">
          <cell r="A1956">
            <v>42856</v>
          </cell>
          <cell r="B1956">
            <v>34.450000000000003</v>
          </cell>
          <cell r="C1956">
            <v>37.299999999999997</v>
          </cell>
          <cell r="D1956">
            <v>44.09</v>
          </cell>
          <cell r="E1956">
            <v>25.36</v>
          </cell>
          <cell r="I1956">
            <v>35.299999999999997</v>
          </cell>
        </row>
        <row r="1957">
          <cell r="A1957">
            <v>42857</v>
          </cell>
          <cell r="B1957">
            <v>34.39</v>
          </cell>
          <cell r="C1957">
            <v>37.33</v>
          </cell>
          <cell r="D1957">
            <v>44.17</v>
          </cell>
          <cell r="E1957">
            <v>25.69</v>
          </cell>
          <cell r="I1957">
            <v>35.395000000000003</v>
          </cell>
        </row>
        <row r="1958">
          <cell r="A1958">
            <v>42858</v>
          </cell>
          <cell r="B1958">
            <v>34.270000000000003</v>
          </cell>
          <cell r="C1958">
            <v>37.29</v>
          </cell>
          <cell r="D1958">
            <v>44.17</v>
          </cell>
          <cell r="E1958">
            <v>25.57</v>
          </cell>
          <cell r="I1958">
            <v>35.325000000000003</v>
          </cell>
        </row>
        <row r="1959">
          <cell r="A1959">
            <v>42859</v>
          </cell>
          <cell r="B1959">
            <v>34.409999999999997</v>
          </cell>
          <cell r="C1959">
            <v>37.28</v>
          </cell>
          <cell r="D1959">
            <v>44.11</v>
          </cell>
          <cell r="E1959">
            <v>25.26</v>
          </cell>
          <cell r="I1959">
            <v>35.265000000000001</v>
          </cell>
        </row>
        <row r="1960">
          <cell r="A1960">
            <v>42860</v>
          </cell>
          <cell r="B1960">
            <v>34.43</v>
          </cell>
          <cell r="C1960">
            <v>37.6</v>
          </cell>
          <cell r="D1960">
            <v>44.29</v>
          </cell>
          <cell r="E1960">
            <v>25.22</v>
          </cell>
          <cell r="I1960">
            <v>35.384999999999998</v>
          </cell>
        </row>
        <row r="1961">
          <cell r="A1961">
            <v>42861</v>
          </cell>
          <cell r="B1961">
            <v>34.54</v>
          </cell>
          <cell r="C1961">
            <v>37.65</v>
          </cell>
          <cell r="D1961">
            <v>44.34</v>
          </cell>
          <cell r="E1961">
            <v>25.15</v>
          </cell>
          <cell r="I1961">
            <v>35.42</v>
          </cell>
        </row>
        <row r="1962">
          <cell r="A1962">
            <v>42862</v>
          </cell>
          <cell r="B1962">
            <v>34.54</v>
          </cell>
          <cell r="C1962">
            <v>37.65</v>
          </cell>
          <cell r="D1962">
            <v>44.34</v>
          </cell>
          <cell r="E1962">
            <v>25.15</v>
          </cell>
          <cell r="I1962">
            <v>35.42</v>
          </cell>
        </row>
        <row r="1963">
          <cell r="A1963">
            <v>42863</v>
          </cell>
          <cell r="B1963">
            <v>34.5</v>
          </cell>
          <cell r="C1963">
            <v>37.64</v>
          </cell>
          <cell r="D1963">
            <v>44.49</v>
          </cell>
          <cell r="E1963">
            <v>25.25</v>
          </cell>
          <cell r="I1963">
            <v>35.47</v>
          </cell>
        </row>
        <row r="1964">
          <cell r="A1964">
            <v>42864</v>
          </cell>
          <cell r="B1964">
            <v>34.49</v>
          </cell>
          <cell r="C1964">
            <v>37.47</v>
          </cell>
          <cell r="D1964">
            <v>44.46</v>
          </cell>
          <cell r="E1964">
            <v>25.25</v>
          </cell>
          <cell r="I1964">
            <v>35.417500000000004</v>
          </cell>
        </row>
        <row r="1965">
          <cell r="A1965">
            <v>42865</v>
          </cell>
          <cell r="B1965">
            <v>34.54</v>
          </cell>
          <cell r="C1965">
            <v>37.54</v>
          </cell>
          <cell r="D1965">
            <v>44.54</v>
          </cell>
          <cell r="E1965">
            <v>25.13</v>
          </cell>
          <cell r="I1965">
            <v>35.4375</v>
          </cell>
        </row>
        <row r="1966">
          <cell r="A1966">
            <v>42866</v>
          </cell>
          <cell r="B1966">
            <v>34.630000000000003</v>
          </cell>
          <cell r="C1966">
            <v>37.47</v>
          </cell>
          <cell r="D1966">
            <v>44.6</v>
          </cell>
          <cell r="E1966">
            <v>25.18</v>
          </cell>
          <cell r="I1966">
            <v>35.47</v>
          </cell>
        </row>
        <row r="1967">
          <cell r="A1967">
            <v>42867</v>
          </cell>
          <cell r="B1967">
            <v>34.549999999999997</v>
          </cell>
          <cell r="C1967">
            <v>37.35</v>
          </cell>
          <cell r="D1967">
            <v>44.31</v>
          </cell>
          <cell r="E1967">
            <v>25.2</v>
          </cell>
          <cell r="I1967">
            <v>35.352499999999999</v>
          </cell>
        </row>
        <row r="1968">
          <cell r="A1968">
            <v>42868</v>
          </cell>
          <cell r="B1968">
            <v>34.58</v>
          </cell>
          <cell r="C1968">
            <v>37.369999999999997</v>
          </cell>
          <cell r="D1968">
            <v>44.22</v>
          </cell>
          <cell r="E1968">
            <v>25.13</v>
          </cell>
          <cell r="I1968">
            <v>35.324999999999996</v>
          </cell>
        </row>
        <row r="1969">
          <cell r="A1969">
            <v>42869</v>
          </cell>
          <cell r="B1969">
            <v>34.58</v>
          </cell>
          <cell r="C1969">
            <v>37.369999999999997</v>
          </cell>
          <cell r="D1969">
            <v>44.22</v>
          </cell>
          <cell r="E1969">
            <v>25.13</v>
          </cell>
          <cell r="I1969">
            <v>35.324999999999996</v>
          </cell>
        </row>
        <row r="1970">
          <cell r="A1970">
            <v>42870</v>
          </cell>
          <cell r="B1970">
            <v>34.46</v>
          </cell>
          <cell r="C1970">
            <v>37.46</v>
          </cell>
          <cell r="D1970">
            <v>44.21</v>
          </cell>
          <cell r="E1970">
            <v>25.24</v>
          </cell>
          <cell r="I1970">
            <v>35.342500000000001</v>
          </cell>
        </row>
        <row r="1971">
          <cell r="A1971">
            <v>42871</v>
          </cell>
          <cell r="B1971">
            <v>34.32</v>
          </cell>
          <cell r="C1971">
            <v>37.49</v>
          </cell>
          <cell r="D1971">
            <v>44.12</v>
          </cell>
          <cell r="E1971">
            <v>25.23</v>
          </cell>
          <cell r="I1971">
            <v>35.29</v>
          </cell>
        </row>
        <row r="1972">
          <cell r="A1972">
            <v>42872</v>
          </cell>
          <cell r="B1972">
            <v>34.31</v>
          </cell>
          <cell r="C1972">
            <v>37.880000000000003</v>
          </cell>
          <cell r="D1972">
            <v>44.14</v>
          </cell>
          <cell r="E1972">
            <v>25.18</v>
          </cell>
          <cell r="I1972">
            <v>35.377499999999998</v>
          </cell>
        </row>
        <row r="1973">
          <cell r="A1973">
            <v>42873</v>
          </cell>
          <cell r="B1973">
            <v>34.33</v>
          </cell>
          <cell r="C1973">
            <v>38.119999999999997</v>
          </cell>
          <cell r="D1973">
            <v>44.32</v>
          </cell>
          <cell r="E1973">
            <v>25.18</v>
          </cell>
          <cell r="I1973">
            <v>35.487499999999997</v>
          </cell>
        </row>
        <row r="1974">
          <cell r="A1974">
            <v>42874</v>
          </cell>
          <cell r="B1974">
            <v>34.33</v>
          </cell>
          <cell r="C1974">
            <v>38.119999999999997</v>
          </cell>
          <cell r="D1974">
            <v>44.32</v>
          </cell>
          <cell r="E1974">
            <v>25.18</v>
          </cell>
          <cell r="I1974">
            <v>35.487499999999997</v>
          </cell>
        </row>
        <row r="1975">
          <cell r="A1975">
            <v>42875</v>
          </cell>
          <cell r="B1975">
            <v>34.33</v>
          </cell>
          <cell r="C1975">
            <v>38.119999999999997</v>
          </cell>
          <cell r="D1975">
            <v>44.32</v>
          </cell>
          <cell r="E1975">
            <v>25.18</v>
          </cell>
          <cell r="I1975">
            <v>35.487499999999997</v>
          </cell>
        </row>
        <row r="1976">
          <cell r="A1976">
            <v>42876</v>
          </cell>
          <cell r="B1976">
            <v>34.33</v>
          </cell>
          <cell r="C1976">
            <v>38.119999999999997</v>
          </cell>
          <cell r="D1976">
            <v>44.32</v>
          </cell>
          <cell r="E1976">
            <v>25.18</v>
          </cell>
          <cell r="I1976">
            <v>35.487499999999997</v>
          </cell>
        </row>
        <row r="1977">
          <cell r="A1977">
            <v>42877</v>
          </cell>
          <cell r="B1977">
            <v>34.19</v>
          </cell>
          <cell r="C1977">
            <v>38.04</v>
          </cell>
          <cell r="D1977">
            <v>44.21</v>
          </cell>
          <cell r="E1977">
            <v>25.18</v>
          </cell>
          <cell r="I1977">
            <v>35.405000000000001</v>
          </cell>
        </row>
        <row r="1978">
          <cell r="A1978">
            <v>42878</v>
          </cell>
          <cell r="B1978">
            <v>34.200000000000003</v>
          </cell>
          <cell r="C1978">
            <v>38.24</v>
          </cell>
          <cell r="D1978">
            <v>44.19</v>
          </cell>
          <cell r="E1978">
            <v>25.29</v>
          </cell>
          <cell r="I1978">
            <v>35.479999999999997</v>
          </cell>
        </row>
        <row r="1979">
          <cell r="A1979">
            <v>42879</v>
          </cell>
          <cell r="B1979">
            <v>34.28</v>
          </cell>
          <cell r="C1979">
            <v>38.15</v>
          </cell>
          <cell r="D1979">
            <v>44.24</v>
          </cell>
          <cell r="E1979">
            <v>25.32</v>
          </cell>
          <cell r="I1979">
            <v>35.497500000000002</v>
          </cell>
        </row>
        <row r="1980">
          <cell r="A1980">
            <v>42880</v>
          </cell>
          <cell r="B1980">
            <v>34.119999999999997</v>
          </cell>
          <cell r="C1980">
            <v>38.11</v>
          </cell>
          <cell r="D1980">
            <v>44.07</v>
          </cell>
          <cell r="E1980">
            <v>25.3</v>
          </cell>
          <cell r="I1980">
            <v>35.4</v>
          </cell>
        </row>
        <row r="1981">
          <cell r="A1981">
            <v>42881</v>
          </cell>
          <cell r="B1981">
            <v>33.909999999999997</v>
          </cell>
          <cell r="C1981">
            <v>37.81</v>
          </cell>
          <cell r="D1981">
            <v>43.59</v>
          </cell>
          <cell r="E1981">
            <v>25.01</v>
          </cell>
          <cell r="I1981">
            <v>35.08</v>
          </cell>
        </row>
        <row r="1982">
          <cell r="A1982">
            <v>42882</v>
          </cell>
          <cell r="B1982">
            <v>33.909999999999997</v>
          </cell>
          <cell r="C1982">
            <v>37.869999999999997</v>
          </cell>
          <cell r="D1982">
            <v>43.34</v>
          </cell>
          <cell r="E1982">
            <v>24.84</v>
          </cell>
          <cell r="I1982">
            <v>34.99</v>
          </cell>
        </row>
        <row r="1983">
          <cell r="A1983">
            <v>42883</v>
          </cell>
          <cell r="B1983">
            <v>33.909999999999997</v>
          </cell>
          <cell r="C1983">
            <v>37.869999999999997</v>
          </cell>
          <cell r="D1983">
            <v>43.34</v>
          </cell>
          <cell r="E1983">
            <v>24.84</v>
          </cell>
          <cell r="I1983">
            <v>34.99</v>
          </cell>
        </row>
        <row r="1984">
          <cell r="A1984">
            <v>42884</v>
          </cell>
          <cell r="B1984">
            <v>33.92</v>
          </cell>
          <cell r="C1984">
            <v>37.700000000000003</v>
          </cell>
          <cell r="D1984">
            <v>43.3</v>
          </cell>
          <cell r="E1984">
            <v>24.98</v>
          </cell>
          <cell r="I1984">
            <v>34.975000000000001</v>
          </cell>
        </row>
        <row r="1985">
          <cell r="A1985">
            <v>42885</v>
          </cell>
          <cell r="B1985">
            <v>33.950000000000003</v>
          </cell>
          <cell r="C1985">
            <v>37.6</v>
          </cell>
          <cell r="D1985">
            <v>43.3</v>
          </cell>
          <cell r="E1985">
            <v>24.95</v>
          </cell>
          <cell r="I1985">
            <v>34.950000000000003</v>
          </cell>
        </row>
        <row r="1986">
          <cell r="A1986">
            <v>42886</v>
          </cell>
          <cell r="B1986">
            <v>33.950000000000003</v>
          </cell>
          <cell r="C1986">
            <v>37.75</v>
          </cell>
          <cell r="D1986">
            <v>43.34</v>
          </cell>
          <cell r="E1986">
            <v>25.11</v>
          </cell>
          <cell r="I1986">
            <v>35.037500000000001</v>
          </cell>
        </row>
        <row r="1987">
          <cell r="A1987">
            <v>42887</v>
          </cell>
          <cell r="B1987">
            <v>33.92</v>
          </cell>
          <cell r="C1987">
            <v>37.92</v>
          </cell>
          <cell r="D1987">
            <v>43.49</v>
          </cell>
          <cell r="E1987">
            <v>24.91</v>
          </cell>
          <cell r="I1987">
            <v>35.06</v>
          </cell>
        </row>
        <row r="1988">
          <cell r="A1988">
            <v>42888</v>
          </cell>
          <cell r="B1988">
            <v>34.01</v>
          </cell>
          <cell r="C1988">
            <v>37.97</v>
          </cell>
          <cell r="D1988">
            <v>43.63</v>
          </cell>
          <cell r="E1988">
            <v>24.86</v>
          </cell>
          <cell r="I1988">
            <v>35.117499999999993</v>
          </cell>
        </row>
        <row r="1989">
          <cell r="A1989">
            <v>42889</v>
          </cell>
          <cell r="B1989">
            <v>34.01</v>
          </cell>
          <cell r="C1989">
            <v>37.94</v>
          </cell>
          <cell r="D1989">
            <v>43.44</v>
          </cell>
          <cell r="E1989">
            <v>24.75</v>
          </cell>
          <cell r="I1989">
            <v>35.034999999999997</v>
          </cell>
        </row>
        <row r="1990">
          <cell r="A1990">
            <v>42890</v>
          </cell>
          <cell r="B1990">
            <v>34.01</v>
          </cell>
          <cell r="C1990">
            <v>37.94</v>
          </cell>
          <cell r="D1990">
            <v>43.44</v>
          </cell>
          <cell r="E1990">
            <v>24.75</v>
          </cell>
          <cell r="I1990">
            <v>35.034999999999997</v>
          </cell>
        </row>
        <row r="1991">
          <cell r="A1991">
            <v>42891</v>
          </cell>
          <cell r="B1991">
            <v>33.89</v>
          </cell>
          <cell r="C1991">
            <v>38.01</v>
          </cell>
          <cell r="D1991">
            <v>43.43</v>
          </cell>
          <cell r="E1991">
            <v>24.93</v>
          </cell>
          <cell r="I1991">
            <v>35.065000000000005</v>
          </cell>
        </row>
        <row r="1992">
          <cell r="A1992">
            <v>42892</v>
          </cell>
          <cell r="B1992">
            <v>33.85</v>
          </cell>
          <cell r="C1992">
            <v>37.96</v>
          </cell>
          <cell r="D1992">
            <v>43.51</v>
          </cell>
          <cell r="E1992">
            <v>25.08</v>
          </cell>
          <cell r="I1992">
            <v>35.099999999999994</v>
          </cell>
        </row>
        <row r="1993">
          <cell r="A1993">
            <v>42893</v>
          </cell>
          <cell r="B1993">
            <v>33.82</v>
          </cell>
          <cell r="C1993">
            <v>37.93</v>
          </cell>
          <cell r="D1993">
            <v>43.44</v>
          </cell>
          <cell r="E1993">
            <v>25.11</v>
          </cell>
          <cell r="I1993">
            <v>35.075000000000003</v>
          </cell>
        </row>
        <row r="1994">
          <cell r="A1994">
            <v>42894</v>
          </cell>
          <cell r="B1994">
            <v>33.880000000000003</v>
          </cell>
          <cell r="C1994">
            <v>37.93</v>
          </cell>
          <cell r="D1994">
            <v>43.71</v>
          </cell>
          <cell r="E1994">
            <v>25.26</v>
          </cell>
          <cell r="I1994">
            <v>35.195</v>
          </cell>
        </row>
        <row r="1995">
          <cell r="A1995">
            <v>42895</v>
          </cell>
          <cell r="B1995">
            <v>33.89</v>
          </cell>
          <cell r="C1995">
            <v>37.74</v>
          </cell>
          <cell r="D1995">
            <v>43.06</v>
          </cell>
          <cell r="E1995">
            <v>25.3</v>
          </cell>
          <cell r="I1995">
            <v>34.997500000000002</v>
          </cell>
        </row>
        <row r="1996">
          <cell r="A1996">
            <v>42896</v>
          </cell>
          <cell r="B1996">
            <v>33.93</v>
          </cell>
          <cell r="C1996">
            <v>37.78</v>
          </cell>
          <cell r="D1996">
            <v>42.79</v>
          </cell>
          <cell r="E1996">
            <v>25.19</v>
          </cell>
          <cell r="I1996">
            <v>34.922499999999999</v>
          </cell>
        </row>
        <row r="1997">
          <cell r="A1997">
            <v>42897</v>
          </cell>
          <cell r="B1997">
            <v>33.93</v>
          </cell>
          <cell r="C1997">
            <v>37.78</v>
          </cell>
          <cell r="D1997">
            <v>42.79</v>
          </cell>
          <cell r="E1997">
            <v>25.19</v>
          </cell>
          <cell r="I1997">
            <v>34.922499999999999</v>
          </cell>
        </row>
        <row r="1998">
          <cell r="A1998">
            <v>42898</v>
          </cell>
          <cell r="B1998">
            <v>33.92</v>
          </cell>
          <cell r="C1998">
            <v>37.82</v>
          </cell>
          <cell r="D1998">
            <v>43.03</v>
          </cell>
          <cell r="E1998">
            <v>25.3</v>
          </cell>
          <cell r="I1998">
            <v>35.017500000000005</v>
          </cell>
        </row>
        <row r="1999">
          <cell r="A1999">
            <v>42899</v>
          </cell>
          <cell r="B1999">
            <v>33.869999999999997</v>
          </cell>
          <cell r="C1999">
            <v>37.71</v>
          </cell>
          <cell r="D1999">
            <v>42.66</v>
          </cell>
          <cell r="E1999">
            <v>25.32</v>
          </cell>
          <cell r="I1999">
            <v>34.89</v>
          </cell>
        </row>
        <row r="2000">
          <cell r="A2000">
            <v>42900</v>
          </cell>
          <cell r="B2000">
            <v>33.74</v>
          </cell>
          <cell r="C2000">
            <v>37.64</v>
          </cell>
          <cell r="D2000">
            <v>42.8</v>
          </cell>
          <cell r="E2000">
            <v>25.19</v>
          </cell>
          <cell r="I2000">
            <v>34.842500000000001</v>
          </cell>
        </row>
        <row r="2001">
          <cell r="A2001">
            <v>42901</v>
          </cell>
          <cell r="B2001">
            <v>33.71</v>
          </cell>
          <cell r="C2001">
            <v>37.64</v>
          </cell>
          <cell r="D2001">
            <v>42.79</v>
          </cell>
          <cell r="E2001">
            <v>25.42</v>
          </cell>
          <cell r="I2001">
            <v>34.89</v>
          </cell>
        </row>
        <row r="2002">
          <cell r="A2002">
            <v>42902</v>
          </cell>
          <cell r="B2002">
            <v>33.79</v>
          </cell>
          <cell r="C2002">
            <v>37.49</v>
          </cell>
          <cell r="D2002">
            <v>42.95</v>
          </cell>
          <cell r="E2002">
            <v>25.39</v>
          </cell>
          <cell r="I2002">
            <v>34.905000000000001</v>
          </cell>
        </row>
        <row r="2003">
          <cell r="A2003">
            <v>42903</v>
          </cell>
          <cell r="B2003">
            <v>33.79</v>
          </cell>
          <cell r="C2003">
            <v>37.57</v>
          </cell>
          <cell r="D2003">
            <v>42.82</v>
          </cell>
          <cell r="E2003">
            <v>25.33</v>
          </cell>
          <cell r="I2003">
            <v>34.877499999999998</v>
          </cell>
        </row>
        <row r="2004">
          <cell r="A2004">
            <v>42904</v>
          </cell>
          <cell r="B2004">
            <v>33.79</v>
          </cell>
          <cell r="C2004">
            <v>37.57</v>
          </cell>
          <cell r="D2004">
            <v>42.82</v>
          </cell>
          <cell r="E2004">
            <v>25.33</v>
          </cell>
          <cell r="I2004">
            <v>34.877499999999998</v>
          </cell>
        </row>
        <row r="2005">
          <cell r="A2005">
            <v>42905</v>
          </cell>
          <cell r="B2005">
            <v>33.78</v>
          </cell>
          <cell r="C2005">
            <v>37.61</v>
          </cell>
          <cell r="D2005">
            <v>42.95</v>
          </cell>
          <cell r="E2005">
            <v>25.49</v>
          </cell>
          <cell r="I2005">
            <v>34.957500000000003</v>
          </cell>
        </row>
        <row r="2006">
          <cell r="A2006">
            <v>42906</v>
          </cell>
          <cell r="B2006">
            <v>33.81</v>
          </cell>
          <cell r="C2006">
            <v>37.51</v>
          </cell>
          <cell r="D2006">
            <v>42.85</v>
          </cell>
          <cell r="E2006">
            <v>25.41</v>
          </cell>
          <cell r="I2006">
            <v>34.894999999999996</v>
          </cell>
        </row>
        <row r="2007">
          <cell r="A2007">
            <v>42907</v>
          </cell>
          <cell r="B2007">
            <v>33.869999999999997</v>
          </cell>
          <cell r="C2007">
            <v>37.51</v>
          </cell>
          <cell r="D2007">
            <v>42.56</v>
          </cell>
          <cell r="E2007">
            <v>25.39</v>
          </cell>
          <cell r="I2007">
            <v>34.832499999999996</v>
          </cell>
        </row>
        <row r="2008">
          <cell r="A2008">
            <v>42908</v>
          </cell>
          <cell r="B2008">
            <v>33.799999999999997</v>
          </cell>
          <cell r="C2008">
            <v>37.53</v>
          </cell>
          <cell r="D2008">
            <v>42.64</v>
          </cell>
          <cell r="E2008">
            <v>25.27</v>
          </cell>
          <cell r="I2008">
            <v>34.81</v>
          </cell>
        </row>
        <row r="2009">
          <cell r="A2009">
            <v>42909</v>
          </cell>
          <cell r="B2009">
            <v>33.82</v>
          </cell>
          <cell r="C2009">
            <v>37.51</v>
          </cell>
          <cell r="D2009">
            <v>42.7</v>
          </cell>
          <cell r="E2009">
            <v>25.25</v>
          </cell>
          <cell r="I2009">
            <v>34.82</v>
          </cell>
        </row>
        <row r="2010">
          <cell r="A2010">
            <v>42910</v>
          </cell>
          <cell r="B2010">
            <v>33.799999999999997</v>
          </cell>
          <cell r="C2010">
            <v>37.57</v>
          </cell>
          <cell r="D2010">
            <v>42.72</v>
          </cell>
          <cell r="E2010">
            <v>25.24</v>
          </cell>
          <cell r="I2010">
            <v>34.832500000000003</v>
          </cell>
        </row>
        <row r="2011">
          <cell r="A2011">
            <v>42911</v>
          </cell>
          <cell r="B2011">
            <v>33.799999999999997</v>
          </cell>
          <cell r="C2011">
            <v>37.57</v>
          </cell>
          <cell r="D2011">
            <v>42.72</v>
          </cell>
          <cell r="E2011">
            <v>25.24</v>
          </cell>
          <cell r="I2011">
            <v>34.832500000000003</v>
          </cell>
        </row>
        <row r="2012">
          <cell r="A2012">
            <v>42912</v>
          </cell>
          <cell r="B2012">
            <v>33.770000000000003</v>
          </cell>
          <cell r="C2012">
            <v>37.6</v>
          </cell>
          <cell r="D2012">
            <v>42.84</v>
          </cell>
          <cell r="E2012">
            <v>25.29</v>
          </cell>
          <cell r="I2012">
            <v>34.875</v>
          </cell>
        </row>
        <row r="2013">
          <cell r="A2013">
            <v>42913</v>
          </cell>
          <cell r="B2013">
            <v>33.82</v>
          </cell>
          <cell r="C2013">
            <v>37.64</v>
          </cell>
          <cell r="D2013">
            <v>42.83</v>
          </cell>
          <cell r="E2013">
            <v>25.4</v>
          </cell>
          <cell r="I2013">
            <v>34.922499999999999</v>
          </cell>
        </row>
        <row r="2014">
          <cell r="A2014">
            <v>42914</v>
          </cell>
          <cell r="B2014">
            <v>33.79</v>
          </cell>
          <cell r="C2014">
            <v>38.119999999999997</v>
          </cell>
          <cell r="D2014">
            <v>43.08</v>
          </cell>
          <cell r="E2014">
            <v>25.43</v>
          </cell>
          <cell r="I2014">
            <v>35.104999999999997</v>
          </cell>
        </row>
        <row r="2015">
          <cell r="A2015">
            <v>42915</v>
          </cell>
          <cell r="B2015">
            <v>33.799999999999997</v>
          </cell>
          <cell r="C2015">
            <v>38.299999999999997</v>
          </cell>
          <cell r="D2015">
            <v>43.57</v>
          </cell>
          <cell r="E2015">
            <v>25.6</v>
          </cell>
          <cell r="I2015">
            <v>35.317499999999995</v>
          </cell>
        </row>
        <row r="2016">
          <cell r="A2016">
            <v>42916</v>
          </cell>
          <cell r="B2016">
            <v>33.840000000000003</v>
          </cell>
          <cell r="C2016">
            <v>38.49</v>
          </cell>
          <cell r="D2016">
            <v>43.86</v>
          </cell>
          <cell r="E2016">
            <v>25.82</v>
          </cell>
          <cell r="I2016">
            <v>35.502500000000005</v>
          </cell>
        </row>
        <row r="2017">
          <cell r="A2017">
            <v>42917</v>
          </cell>
          <cell r="B2017">
            <v>33.81</v>
          </cell>
          <cell r="C2017">
            <v>38.36</v>
          </cell>
          <cell r="D2017">
            <v>43.58</v>
          </cell>
          <cell r="E2017">
            <v>25.6</v>
          </cell>
          <cell r="I2017">
            <v>35.337499999999999</v>
          </cell>
        </row>
        <row r="2018">
          <cell r="A2018">
            <v>42918</v>
          </cell>
          <cell r="B2018">
            <v>33.81</v>
          </cell>
          <cell r="C2018">
            <v>38.36</v>
          </cell>
          <cell r="D2018">
            <v>43.58</v>
          </cell>
          <cell r="E2018">
            <v>25.6</v>
          </cell>
          <cell r="I2018">
            <v>35.337499999999999</v>
          </cell>
        </row>
        <row r="2019">
          <cell r="A2019">
            <v>42919</v>
          </cell>
          <cell r="B2019">
            <v>33.79</v>
          </cell>
          <cell r="C2019">
            <v>38.369999999999997</v>
          </cell>
          <cell r="D2019">
            <v>43.74</v>
          </cell>
          <cell r="E2019">
            <v>25.68</v>
          </cell>
          <cell r="I2019">
            <v>35.395000000000003</v>
          </cell>
        </row>
        <row r="2020">
          <cell r="A2020">
            <v>42920</v>
          </cell>
          <cell r="B2020">
            <v>33.840000000000003</v>
          </cell>
          <cell r="C2020">
            <v>38.270000000000003</v>
          </cell>
          <cell r="D2020">
            <v>43.62</v>
          </cell>
          <cell r="E2020">
            <v>25.65</v>
          </cell>
          <cell r="I2020">
            <v>35.345000000000006</v>
          </cell>
        </row>
        <row r="2021">
          <cell r="A2021">
            <v>42921</v>
          </cell>
          <cell r="B2021">
            <v>33.85</v>
          </cell>
          <cell r="C2021">
            <v>38.229999999999997</v>
          </cell>
          <cell r="D2021">
            <v>43.58</v>
          </cell>
          <cell r="E2021">
            <v>25.51</v>
          </cell>
          <cell r="I2021">
            <v>35.292499999999997</v>
          </cell>
        </row>
        <row r="2022">
          <cell r="A2022">
            <v>42922</v>
          </cell>
          <cell r="B2022">
            <v>33.869999999999997</v>
          </cell>
          <cell r="C2022">
            <v>38.21</v>
          </cell>
          <cell r="D2022">
            <v>43.59</v>
          </cell>
          <cell r="E2022">
            <v>25.49</v>
          </cell>
          <cell r="I2022">
            <v>35.29</v>
          </cell>
        </row>
        <row r="2023">
          <cell r="A2023">
            <v>42923</v>
          </cell>
          <cell r="B2023">
            <v>33.94</v>
          </cell>
          <cell r="C2023">
            <v>38.54</v>
          </cell>
          <cell r="D2023">
            <v>43.82</v>
          </cell>
          <cell r="E2023">
            <v>25.47</v>
          </cell>
          <cell r="I2023">
            <v>35.442499999999995</v>
          </cell>
        </row>
        <row r="2024">
          <cell r="A2024">
            <v>42924</v>
          </cell>
          <cell r="B2024">
            <v>33.94</v>
          </cell>
          <cell r="C2024">
            <v>38.53</v>
          </cell>
          <cell r="D2024">
            <v>43.64</v>
          </cell>
          <cell r="E2024">
            <v>25.38</v>
          </cell>
          <cell r="I2024">
            <v>35.372500000000002</v>
          </cell>
        </row>
        <row r="2025">
          <cell r="A2025">
            <v>42925</v>
          </cell>
          <cell r="B2025">
            <v>33.94</v>
          </cell>
          <cell r="C2025">
            <v>38.53</v>
          </cell>
          <cell r="D2025">
            <v>43.64</v>
          </cell>
          <cell r="E2025">
            <v>25.38</v>
          </cell>
          <cell r="I2025">
            <v>35.372500000000002</v>
          </cell>
        </row>
        <row r="2026">
          <cell r="A2026">
            <v>42926</v>
          </cell>
          <cell r="B2026">
            <v>33.94</v>
          </cell>
          <cell r="C2026">
            <v>38.53</v>
          </cell>
          <cell r="D2026">
            <v>43.64</v>
          </cell>
          <cell r="E2026">
            <v>25.38</v>
          </cell>
          <cell r="I2026">
            <v>35.372500000000002</v>
          </cell>
        </row>
        <row r="2027">
          <cell r="A2027">
            <v>42927</v>
          </cell>
          <cell r="B2027">
            <v>33.950000000000003</v>
          </cell>
          <cell r="C2027">
            <v>38.5</v>
          </cell>
          <cell r="D2027">
            <v>43.54</v>
          </cell>
          <cell r="E2027">
            <v>25.56</v>
          </cell>
          <cell r="I2027">
            <v>35.387500000000003</v>
          </cell>
        </row>
        <row r="2028">
          <cell r="A2028">
            <v>42928</v>
          </cell>
          <cell r="B2028">
            <v>33.85</v>
          </cell>
          <cell r="C2028">
            <v>38.64</v>
          </cell>
          <cell r="D2028">
            <v>43.38</v>
          </cell>
          <cell r="E2028">
            <v>25.64</v>
          </cell>
          <cell r="I2028">
            <v>35.377499999999998</v>
          </cell>
        </row>
        <row r="2029">
          <cell r="A2029">
            <v>42929</v>
          </cell>
          <cell r="B2029">
            <v>33.78</v>
          </cell>
          <cell r="C2029">
            <v>38.42</v>
          </cell>
          <cell r="D2029">
            <v>43.39</v>
          </cell>
          <cell r="E2029">
            <v>25.71</v>
          </cell>
          <cell r="I2029">
            <v>35.325000000000003</v>
          </cell>
        </row>
        <row r="2030">
          <cell r="A2030">
            <v>42930</v>
          </cell>
          <cell r="B2030">
            <v>33.770000000000003</v>
          </cell>
          <cell r="C2030">
            <v>38.33</v>
          </cell>
          <cell r="D2030">
            <v>43.5</v>
          </cell>
          <cell r="E2030">
            <v>25.85</v>
          </cell>
          <cell r="I2030">
            <v>35.362499999999997</v>
          </cell>
        </row>
        <row r="2031">
          <cell r="A2031">
            <v>42931</v>
          </cell>
          <cell r="B2031">
            <v>33.74</v>
          </cell>
          <cell r="C2031">
            <v>38.29</v>
          </cell>
          <cell r="D2031">
            <v>43.36</v>
          </cell>
          <cell r="E2031">
            <v>25.74</v>
          </cell>
          <cell r="I2031">
            <v>35.282499999999999</v>
          </cell>
        </row>
        <row r="2032">
          <cell r="A2032">
            <v>42932</v>
          </cell>
          <cell r="B2032">
            <v>33.74</v>
          </cell>
          <cell r="C2032">
            <v>38.29</v>
          </cell>
          <cell r="D2032">
            <v>43.36</v>
          </cell>
          <cell r="E2032">
            <v>25.74</v>
          </cell>
          <cell r="I2032">
            <v>35.282499999999999</v>
          </cell>
        </row>
        <row r="2033">
          <cell r="A2033">
            <v>42933</v>
          </cell>
          <cell r="B2033">
            <v>33.56</v>
          </cell>
          <cell r="C2033">
            <v>38.29</v>
          </cell>
          <cell r="D2033">
            <v>43.78</v>
          </cell>
          <cell r="E2033">
            <v>25.99</v>
          </cell>
          <cell r="I2033">
            <v>35.405000000000001</v>
          </cell>
        </row>
        <row r="2034">
          <cell r="A2034">
            <v>42934</v>
          </cell>
          <cell r="B2034">
            <v>33.42</v>
          </cell>
          <cell r="C2034">
            <v>38.32</v>
          </cell>
          <cell r="D2034">
            <v>43.51</v>
          </cell>
          <cell r="E2034">
            <v>25.88</v>
          </cell>
          <cell r="I2034">
            <v>35.282499999999999</v>
          </cell>
        </row>
        <row r="2035">
          <cell r="A2035">
            <v>42935</v>
          </cell>
          <cell r="B2035">
            <v>33.47</v>
          </cell>
          <cell r="C2035">
            <v>38.44</v>
          </cell>
          <cell r="D2035">
            <v>43.43</v>
          </cell>
          <cell r="E2035">
            <v>26.26</v>
          </cell>
          <cell r="I2035">
            <v>35.4</v>
          </cell>
        </row>
        <row r="2036">
          <cell r="A2036">
            <v>42936</v>
          </cell>
          <cell r="B2036">
            <v>33.450000000000003</v>
          </cell>
          <cell r="C2036">
            <v>38.32</v>
          </cell>
          <cell r="D2036">
            <v>43.38</v>
          </cell>
          <cell r="E2036">
            <v>26.34</v>
          </cell>
          <cell r="I2036">
            <v>35.372500000000002</v>
          </cell>
        </row>
        <row r="2037">
          <cell r="A2037">
            <v>42937</v>
          </cell>
          <cell r="B2037">
            <v>33.4</v>
          </cell>
          <cell r="C2037">
            <v>38.630000000000003</v>
          </cell>
          <cell r="D2037">
            <v>43.09</v>
          </cell>
          <cell r="E2037">
            <v>26.24</v>
          </cell>
          <cell r="I2037">
            <v>35.340000000000003</v>
          </cell>
        </row>
        <row r="2038">
          <cell r="A2038">
            <v>42938</v>
          </cell>
          <cell r="B2038">
            <v>33.31</v>
          </cell>
          <cell r="C2038">
            <v>38.56</v>
          </cell>
          <cell r="D2038">
            <v>42.91</v>
          </cell>
          <cell r="E2038">
            <v>25.96</v>
          </cell>
          <cell r="I2038">
            <v>35.185000000000002</v>
          </cell>
        </row>
        <row r="2039">
          <cell r="A2039">
            <v>42939</v>
          </cell>
          <cell r="B2039">
            <v>33.31</v>
          </cell>
          <cell r="C2039">
            <v>38.56</v>
          </cell>
          <cell r="D2039">
            <v>42.91</v>
          </cell>
          <cell r="E2039">
            <v>25.96</v>
          </cell>
          <cell r="I2039">
            <v>35.185000000000002</v>
          </cell>
        </row>
        <row r="2040">
          <cell r="A2040">
            <v>42940</v>
          </cell>
          <cell r="B2040">
            <v>33.270000000000003</v>
          </cell>
          <cell r="C2040">
            <v>38.61</v>
          </cell>
          <cell r="D2040">
            <v>43.07</v>
          </cell>
          <cell r="E2040">
            <v>26.03</v>
          </cell>
          <cell r="I2040">
            <v>35.244999999999997</v>
          </cell>
        </row>
        <row r="2041">
          <cell r="A2041">
            <v>42941</v>
          </cell>
          <cell r="B2041">
            <v>33.270000000000003</v>
          </cell>
          <cell r="C2041">
            <v>38.51</v>
          </cell>
          <cell r="D2041">
            <v>43.12</v>
          </cell>
          <cell r="E2041">
            <v>26.07</v>
          </cell>
          <cell r="I2041">
            <v>35.2425</v>
          </cell>
        </row>
        <row r="2042">
          <cell r="A2042">
            <v>42942</v>
          </cell>
          <cell r="B2042">
            <v>33.33</v>
          </cell>
          <cell r="C2042">
            <v>38.61</v>
          </cell>
          <cell r="D2042">
            <v>43.21</v>
          </cell>
          <cell r="E2042">
            <v>26.2</v>
          </cell>
          <cell r="I2042">
            <v>35.337499999999999</v>
          </cell>
        </row>
        <row r="2043">
          <cell r="A2043">
            <v>42943</v>
          </cell>
          <cell r="B2043">
            <v>33.159999999999997</v>
          </cell>
          <cell r="C2043">
            <v>38.729999999999997</v>
          </cell>
          <cell r="D2043">
            <v>43.34</v>
          </cell>
          <cell r="E2043">
            <v>26.38</v>
          </cell>
          <cell r="I2043">
            <v>35.402499999999996</v>
          </cell>
        </row>
        <row r="2044">
          <cell r="A2044">
            <v>42944</v>
          </cell>
          <cell r="B2044">
            <v>33.18</v>
          </cell>
          <cell r="C2044">
            <v>38.67</v>
          </cell>
          <cell r="D2044">
            <v>43.3</v>
          </cell>
          <cell r="E2044">
            <v>26.21</v>
          </cell>
          <cell r="I2044">
            <v>35.339999999999996</v>
          </cell>
        </row>
        <row r="2045">
          <cell r="A2045">
            <v>42945</v>
          </cell>
          <cell r="B2045">
            <v>33.18</v>
          </cell>
          <cell r="C2045">
            <v>38.67</v>
          </cell>
          <cell r="D2045">
            <v>43.3</v>
          </cell>
          <cell r="E2045">
            <v>26.21</v>
          </cell>
          <cell r="I2045">
            <v>35.339999999999996</v>
          </cell>
        </row>
        <row r="2046">
          <cell r="A2046">
            <v>42946</v>
          </cell>
          <cell r="B2046">
            <v>33.18</v>
          </cell>
          <cell r="C2046">
            <v>38.67</v>
          </cell>
          <cell r="D2046">
            <v>43.3</v>
          </cell>
          <cell r="E2046">
            <v>26.21</v>
          </cell>
          <cell r="I2046">
            <v>35.339999999999996</v>
          </cell>
        </row>
        <row r="2047">
          <cell r="A2047">
            <v>42947</v>
          </cell>
          <cell r="B2047">
            <v>33.18</v>
          </cell>
          <cell r="C2047">
            <v>38.75</v>
          </cell>
          <cell r="D2047">
            <v>43.38</v>
          </cell>
          <cell r="E2047">
            <v>26.2</v>
          </cell>
          <cell r="I2047">
            <v>35.377499999999998</v>
          </cell>
        </row>
        <row r="2048">
          <cell r="A2048">
            <v>42948</v>
          </cell>
          <cell r="B2048">
            <v>33.1</v>
          </cell>
          <cell r="C2048">
            <v>38.909999999999997</v>
          </cell>
          <cell r="D2048">
            <v>43.51</v>
          </cell>
          <cell r="E2048">
            <v>26.28</v>
          </cell>
          <cell r="I2048">
            <v>35.449999999999996</v>
          </cell>
        </row>
        <row r="2049">
          <cell r="A2049">
            <v>42949</v>
          </cell>
          <cell r="B2049">
            <v>33.14</v>
          </cell>
          <cell r="C2049">
            <v>38.96</v>
          </cell>
          <cell r="D2049">
            <v>43.56</v>
          </cell>
          <cell r="E2049">
            <v>26.1</v>
          </cell>
          <cell r="I2049">
            <v>35.44</v>
          </cell>
        </row>
        <row r="2050">
          <cell r="A2050">
            <v>42950</v>
          </cell>
          <cell r="B2050">
            <v>33.14</v>
          </cell>
          <cell r="C2050">
            <v>39.06</v>
          </cell>
          <cell r="D2050">
            <v>43.6</v>
          </cell>
          <cell r="E2050">
            <v>26.06</v>
          </cell>
          <cell r="I2050">
            <v>35.465000000000003</v>
          </cell>
        </row>
        <row r="2051">
          <cell r="A2051">
            <v>42951</v>
          </cell>
          <cell r="B2051">
            <v>33.08</v>
          </cell>
          <cell r="C2051">
            <v>39.08</v>
          </cell>
          <cell r="D2051">
            <v>43.27</v>
          </cell>
          <cell r="E2051">
            <v>26.02</v>
          </cell>
          <cell r="I2051">
            <v>35.362500000000004</v>
          </cell>
        </row>
        <row r="2052">
          <cell r="A2052">
            <v>42952</v>
          </cell>
          <cell r="B2052">
            <v>33.090000000000003</v>
          </cell>
          <cell r="C2052">
            <v>39.11</v>
          </cell>
          <cell r="D2052">
            <v>43.13</v>
          </cell>
          <cell r="E2052">
            <v>25.97</v>
          </cell>
          <cell r="I2052">
            <v>35.325000000000003</v>
          </cell>
        </row>
        <row r="2053">
          <cell r="A2053">
            <v>42953</v>
          </cell>
          <cell r="B2053">
            <v>33.090000000000003</v>
          </cell>
          <cell r="C2053">
            <v>39.11</v>
          </cell>
          <cell r="D2053">
            <v>43.13</v>
          </cell>
          <cell r="E2053">
            <v>25.97</v>
          </cell>
          <cell r="I2053">
            <v>35.325000000000003</v>
          </cell>
        </row>
        <row r="2054">
          <cell r="A2054">
            <v>42954</v>
          </cell>
          <cell r="B2054">
            <v>33.1</v>
          </cell>
          <cell r="C2054">
            <v>38.840000000000003</v>
          </cell>
          <cell r="D2054">
            <v>43.01</v>
          </cell>
          <cell r="E2054">
            <v>26.03</v>
          </cell>
          <cell r="I2054">
            <v>35.244999999999997</v>
          </cell>
        </row>
        <row r="2055">
          <cell r="A2055">
            <v>42955</v>
          </cell>
          <cell r="B2055">
            <v>33.119999999999997</v>
          </cell>
          <cell r="C2055">
            <v>38.9</v>
          </cell>
          <cell r="D2055">
            <v>43.01</v>
          </cell>
          <cell r="E2055">
            <v>25.98</v>
          </cell>
          <cell r="I2055">
            <v>35.252499999999998</v>
          </cell>
        </row>
        <row r="2056">
          <cell r="A2056">
            <v>42956</v>
          </cell>
          <cell r="B2056">
            <v>33.119999999999997</v>
          </cell>
          <cell r="C2056">
            <v>38.729999999999997</v>
          </cell>
          <cell r="D2056">
            <v>42.81</v>
          </cell>
          <cell r="E2056">
            <v>25.82</v>
          </cell>
          <cell r="I2056">
            <v>35.119999999999997</v>
          </cell>
        </row>
        <row r="2057">
          <cell r="A2057">
            <v>42957</v>
          </cell>
          <cell r="B2057">
            <v>33.07</v>
          </cell>
          <cell r="C2057">
            <v>38.71</v>
          </cell>
          <cell r="D2057">
            <v>42.84</v>
          </cell>
          <cell r="E2057">
            <v>25.89</v>
          </cell>
          <cell r="I2057">
            <v>35.127499999999998</v>
          </cell>
        </row>
        <row r="2058">
          <cell r="A2058">
            <v>42958</v>
          </cell>
          <cell r="B2058">
            <v>33.090000000000003</v>
          </cell>
          <cell r="C2058">
            <v>38.76</v>
          </cell>
          <cell r="D2058">
            <v>42.77</v>
          </cell>
          <cell r="E2058">
            <v>25.73</v>
          </cell>
          <cell r="I2058">
            <v>35.087499999999999</v>
          </cell>
        </row>
        <row r="2059">
          <cell r="A2059">
            <v>42959</v>
          </cell>
          <cell r="B2059">
            <v>33.090000000000003</v>
          </cell>
          <cell r="C2059">
            <v>38.69</v>
          </cell>
          <cell r="D2059">
            <v>42.56</v>
          </cell>
          <cell r="E2059">
            <v>25.6</v>
          </cell>
          <cell r="I2059">
            <v>34.984999999999999</v>
          </cell>
        </row>
        <row r="2060">
          <cell r="A2060">
            <v>42960</v>
          </cell>
          <cell r="B2060">
            <v>33.090000000000003</v>
          </cell>
          <cell r="C2060">
            <v>38.69</v>
          </cell>
          <cell r="D2060">
            <v>42.56</v>
          </cell>
          <cell r="E2060">
            <v>25.6</v>
          </cell>
          <cell r="I2060">
            <v>34.984999999999999</v>
          </cell>
        </row>
        <row r="2061">
          <cell r="A2061">
            <v>42961</v>
          </cell>
          <cell r="B2061">
            <v>33.090000000000003</v>
          </cell>
          <cell r="C2061">
            <v>38.69</v>
          </cell>
          <cell r="D2061">
            <v>42.56</v>
          </cell>
          <cell r="E2061">
            <v>25.6</v>
          </cell>
          <cell r="I2061">
            <v>34.984999999999999</v>
          </cell>
        </row>
        <row r="2062">
          <cell r="A2062">
            <v>42962</v>
          </cell>
          <cell r="B2062">
            <v>33.1</v>
          </cell>
          <cell r="C2062">
            <v>38.81</v>
          </cell>
          <cell r="D2062">
            <v>42.72</v>
          </cell>
          <cell r="E2062">
            <v>25.75</v>
          </cell>
          <cell r="I2062">
            <v>35.094999999999999</v>
          </cell>
        </row>
        <row r="2063">
          <cell r="A2063">
            <v>42963</v>
          </cell>
          <cell r="B2063">
            <v>33.14</v>
          </cell>
          <cell r="C2063">
            <v>38.72</v>
          </cell>
          <cell r="D2063">
            <v>42.44</v>
          </cell>
          <cell r="E2063">
            <v>25.68</v>
          </cell>
          <cell r="I2063">
            <v>34.994999999999997</v>
          </cell>
        </row>
        <row r="2064">
          <cell r="A2064">
            <v>42964</v>
          </cell>
          <cell r="B2064">
            <v>33.08</v>
          </cell>
          <cell r="C2064">
            <v>38.79</v>
          </cell>
          <cell r="D2064">
            <v>42.49</v>
          </cell>
          <cell r="E2064">
            <v>26.02</v>
          </cell>
          <cell r="I2064">
            <v>35.095000000000006</v>
          </cell>
        </row>
        <row r="2065">
          <cell r="A2065">
            <v>42965</v>
          </cell>
          <cell r="B2065">
            <v>33.090000000000003</v>
          </cell>
          <cell r="C2065">
            <v>38.6</v>
          </cell>
          <cell r="D2065">
            <v>42.37</v>
          </cell>
          <cell r="E2065">
            <v>25.83</v>
          </cell>
          <cell r="I2065">
            <v>34.972499999999997</v>
          </cell>
        </row>
        <row r="2066">
          <cell r="A2066">
            <v>42966</v>
          </cell>
          <cell r="B2066">
            <v>33.06</v>
          </cell>
          <cell r="C2066">
            <v>38.61</v>
          </cell>
          <cell r="D2066">
            <v>42.27</v>
          </cell>
          <cell r="E2066">
            <v>25.8</v>
          </cell>
          <cell r="I2066">
            <v>34.935000000000002</v>
          </cell>
        </row>
        <row r="2067">
          <cell r="A2067">
            <v>42967</v>
          </cell>
          <cell r="B2067">
            <v>33.06</v>
          </cell>
          <cell r="C2067">
            <v>38.61</v>
          </cell>
          <cell r="D2067">
            <v>42.27</v>
          </cell>
          <cell r="E2067">
            <v>25.8</v>
          </cell>
          <cell r="I2067">
            <v>34.935000000000002</v>
          </cell>
        </row>
        <row r="2068">
          <cell r="A2068">
            <v>42968</v>
          </cell>
          <cell r="B2068">
            <v>33.06</v>
          </cell>
          <cell r="C2068">
            <v>38.659999999999997</v>
          </cell>
          <cell r="D2068">
            <v>42.33</v>
          </cell>
          <cell r="E2068">
            <v>25.94</v>
          </cell>
          <cell r="I2068">
            <v>34.997500000000002</v>
          </cell>
        </row>
        <row r="2069">
          <cell r="A2069">
            <v>42969</v>
          </cell>
          <cell r="B2069">
            <v>33.090000000000003</v>
          </cell>
          <cell r="C2069">
            <v>38.9</v>
          </cell>
          <cell r="D2069">
            <v>42.54</v>
          </cell>
          <cell r="E2069">
            <v>26.03</v>
          </cell>
          <cell r="I2069">
            <v>35.14</v>
          </cell>
        </row>
        <row r="2070">
          <cell r="A2070">
            <v>42970</v>
          </cell>
          <cell r="B2070">
            <v>33.08</v>
          </cell>
          <cell r="C2070">
            <v>38.69</v>
          </cell>
          <cell r="D2070">
            <v>42.19</v>
          </cell>
          <cell r="E2070">
            <v>25.84</v>
          </cell>
          <cell r="I2070">
            <v>34.949999999999996</v>
          </cell>
        </row>
        <row r="2071">
          <cell r="A2071">
            <v>42971</v>
          </cell>
          <cell r="B2071">
            <v>33.19</v>
          </cell>
          <cell r="C2071">
            <v>39</v>
          </cell>
          <cell r="D2071">
            <v>42.27</v>
          </cell>
          <cell r="E2071">
            <v>25.97</v>
          </cell>
          <cell r="I2071">
            <v>35.107500000000002</v>
          </cell>
        </row>
        <row r="2072">
          <cell r="A2072">
            <v>42972</v>
          </cell>
          <cell r="B2072">
            <v>33.19</v>
          </cell>
          <cell r="C2072">
            <v>38.950000000000003</v>
          </cell>
          <cell r="D2072">
            <v>42.3</v>
          </cell>
          <cell r="E2072">
            <v>25.94</v>
          </cell>
          <cell r="I2072">
            <v>35.094999999999999</v>
          </cell>
        </row>
        <row r="2073">
          <cell r="A2073">
            <v>42973</v>
          </cell>
          <cell r="B2073">
            <v>33.159999999999997</v>
          </cell>
          <cell r="C2073">
            <v>38.86</v>
          </cell>
          <cell r="D2073">
            <v>42.14</v>
          </cell>
          <cell r="E2073">
            <v>25.86</v>
          </cell>
          <cell r="I2073">
            <v>35.004999999999995</v>
          </cell>
        </row>
        <row r="2074">
          <cell r="A2074">
            <v>42974</v>
          </cell>
          <cell r="B2074">
            <v>33.159999999999997</v>
          </cell>
          <cell r="C2074">
            <v>38.86</v>
          </cell>
          <cell r="D2074">
            <v>42.14</v>
          </cell>
          <cell r="E2074">
            <v>25.86</v>
          </cell>
          <cell r="I2074">
            <v>35.004999999999995</v>
          </cell>
        </row>
        <row r="2075">
          <cell r="A2075">
            <v>42975</v>
          </cell>
          <cell r="B2075">
            <v>33.08</v>
          </cell>
          <cell r="C2075">
            <v>39.25</v>
          </cell>
          <cell r="D2075">
            <v>42.44</v>
          </cell>
          <cell r="E2075">
            <v>26.02</v>
          </cell>
          <cell r="I2075">
            <v>35.197499999999998</v>
          </cell>
        </row>
        <row r="2076">
          <cell r="A2076">
            <v>42976</v>
          </cell>
          <cell r="B2076">
            <v>33.06</v>
          </cell>
          <cell r="C2076">
            <v>39.369999999999997</v>
          </cell>
          <cell r="D2076">
            <v>42.56</v>
          </cell>
          <cell r="E2076">
            <v>25.97</v>
          </cell>
          <cell r="I2076">
            <v>35.24</v>
          </cell>
        </row>
        <row r="2077">
          <cell r="A2077">
            <v>42977</v>
          </cell>
          <cell r="B2077">
            <v>33.03</v>
          </cell>
          <cell r="C2077">
            <v>39.369999999999997</v>
          </cell>
          <cell r="D2077">
            <v>42.49</v>
          </cell>
          <cell r="E2077">
            <v>26.06</v>
          </cell>
          <cell r="I2077">
            <v>35.237500000000004</v>
          </cell>
        </row>
        <row r="2078">
          <cell r="A2078">
            <v>42978</v>
          </cell>
          <cell r="B2078">
            <v>33.04</v>
          </cell>
          <cell r="C2078">
            <v>39.1</v>
          </cell>
          <cell r="D2078">
            <v>42.49</v>
          </cell>
          <cell r="E2078">
            <v>25.89</v>
          </cell>
          <cell r="I2078">
            <v>35.129999999999995</v>
          </cell>
        </row>
        <row r="2079">
          <cell r="A2079">
            <v>42979</v>
          </cell>
          <cell r="B2079">
            <v>33.020000000000003</v>
          </cell>
          <cell r="C2079">
            <v>39.11</v>
          </cell>
          <cell r="D2079">
            <v>42.55</v>
          </cell>
          <cell r="E2079">
            <v>25.95</v>
          </cell>
          <cell r="I2079">
            <v>35.157499999999999</v>
          </cell>
        </row>
        <row r="2080">
          <cell r="A2080">
            <v>42980</v>
          </cell>
          <cell r="B2080">
            <v>33.04</v>
          </cell>
          <cell r="C2080">
            <v>39.07</v>
          </cell>
          <cell r="D2080">
            <v>42.34</v>
          </cell>
          <cell r="E2080">
            <v>25.84</v>
          </cell>
          <cell r="I2080">
            <v>35.072499999999998</v>
          </cell>
        </row>
        <row r="2081">
          <cell r="A2081">
            <v>42981</v>
          </cell>
          <cell r="B2081">
            <v>33.04</v>
          </cell>
          <cell r="C2081">
            <v>39.07</v>
          </cell>
          <cell r="D2081">
            <v>42.34</v>
          </cell>
          <cell r="E2081">
            <v>25.84</v>
          </cell>
          <cell r="I2081">
            <v>35.072499999999998</v>
          </cell>
        </row>
        <row r="2082">
          <cell r="A2082">
            <v>42982</v>
          </cell>
          <cell r="B2082">
            <v>33.03</v>
          </cell>
          <cell r="C2082">
            <v>39.06</v>
          </cell>
          <cell r="D2082">
            <v>42.63</v>
          </cell>
          <cell r="E2082">
            <v>26.06</v>
          </cell>
          <cell r="I2082">
            <v>35.195</v>
          </cell>
        </row>
        <row r="2083">
          <cell r="A2083">
            <v>42983</v>
          </cell>
          <cell r="B2083">
            <v>33</v>
          </cell>
          <cell r="C2083">
            <v>39.07</v>
          </cell>
          <cell r="D2083">
            <v>42.47</v>
          </cell>
          <cell r="E2083">
            <v>25.99</v>
          </cell>
          <cell r="I2083">
            <v>35.1325</v>
          </cell>
        </row>
        <row r="2084">
          <cell r="A2084">
            <v>42984</v>
          </cell>
          <cell r="B2084">
            <v>32.99</v>
          </cell>
          <cell r="C2084">
            <v>39.14</v>
          </cell>
          <cell r="D2084">
            <v>42.82</v>
          </cell>
          <cell r="E2084">
            <v>26.14</v>
          </cell>
          <cell r="I2084">
            <v>35.272499999999994</v>
          </cell>
        </row>
        <row r="2085">
          <cell r="A2085">
            <v>42985</v>
          </cell>
          <cell r="B2085">
            <v>32.97</v>
          </cell>
          <cell r="C2085">
            <v>39.119999999999997</v>
          </cell>
          <cell r="D2085">
            <v>42.81</v>
          </cell>
          <cell r="E2085">
            <v>26.1</v>
          </cell>
          <cell r="I2085">
            <v>35.25</v>
          </cell>
        </row>
        <row r="2086">
          <cell r="A2086">
            <v>42986</v>
          </cell>
          <cell r="B2086">
            <v>32.909999999999997</v>
          </cell>
          <cell r="C2086">
            <v>39.380000000000003</v>
          </cell>
          <cell r="D2086">
            <v>42.93</v>
          </cell>
          <cell r="E2086">
            <v>26.25</v>
          </cell>
          <cell r="I2086">
            <v>35.3675</v>
          </cell>
        </row>
        <row r="2087">
          <cell r="A2087">
            <v>42987</v>
          </cell>
          <cell r="B2087">
            <v>32.950000000000003</v>
          </cell>
          <cell r="C2087">
            <v>39.53</v>
          </cell>
          <cell r="D2087">
            <v>43</v>
          </cell>
          <cell r="E2087">
            <v>26.28</v>
          </cell>
          <cell r="I2087">
            <v>35.44</v>
          </cell>
        </row>
        <row r="2088">
          <cell r="A2088">
            <v>42988</v>
          </cell>
          <cell r="B2088">
            <v>32.950000000000003</v>
          </cell>
          <cell r="C2088">
            <v>39.53</v>
          </cell>
          <cell r="D2088">
            <v>43</v>
          </cell>
          <cell r="E2088">
            <v>26.28</v>
          </cell>
          <cell r="I2088">
            <v>35.44</v>
          </cell>
        </row>
        <row r="2089">
          <cell r="A2089">
            <v>42989</v>
          </cell>
          <cell r="B2089">
            <v>32.979999999999997</v>
          </cell>
          <cell r="C2089">
            <v>39.39</v>
          </cell>
          <cell r="D2089">
            <v>43.29</v>
          </cell>
          <cell r="E2089">
            <v>26.25</v>
          </cell>
          <cell r="I2089">
            <v>35.477499999999999</v>
          </cell>
        </row>
        <row r="2090">
          <cell r="A2090">
            <v>42990</v>
          </cell>
          <cell r="B2090">
            <v>32.97</v>
          </cell>
          <cell r="C2090">
            <v>39.22</v>
          </cell>
          <cell r="D2090">
            <v>43.24</v>
          </cell>
          <cell r="E2090">
            <v>26.16</v>
          </cell>
          <cell r="I2090">
            <v>35.397500000000001</v>
          </cell>
        </row>
        <row r="2091">
          <cell r="A2091">
            <v>42991</v>
          </cell>
          <cell r="B2091">
            <v>32.94</v>
          </cell>
          <cell r="C2091">
            <v>39.28</v>
          </cell>
          <cell r="D2091">
            <v>43.58</v>
          </cell>
          <cell r="E2091">
            <v>26.19</v>
          </cell>
          <cell r="I2091">
            <v>35.497500000000002</v>
          </cell>
        </row>
        <row r="2092">
          <cell r="A2092">
            <v>42992</v>
          </cell>
          <cell r="B2092">
            <v>32.97</v>
          </cell>
          <cell r="C2092">
            <v>38.99</v>
          </cell>
          <cell r="D2092">
            <v>43.36</v>
          </cell>
          <cell r="E2092">
            <v>26.06</v>
          </cell>
          <cell r="I2092">
            <v>35.344999999999999</v>
          </cell>
        </row>
        <row r="2093">
          <cell r="A2093">
            <v>42993</v>
          </cell>
          <cell r="B2093">
            <v>32.909999999999997</v>
          </cell>
          <cell r="C2093">
            <v>38.979999999999997</v>
          </cell>
          <cell r="D2093">
            <v>43.87</v>
          </cell>
          <cell r="E2093">
            <v>26.08</v>
          </cell>
          <cell r="I2093">
            <v>35.459999999999994</v>
          </cell>
        </row>
        <row r="2094">
          <cell r="A2094">
            <v>42994</v>
          </cell>
          <cell r="B2094">
            <v>32.94</v>
          </cell>
          <cell r="C2094">
            <v>39.119999999999997</v>
          </cell>
          <cell r="D2094">
            <v>44.42</v>
          </cell>
          <cell r="E2094">
            <v>26.03</v>
          </cell>
          <cell r="I2094">
            <v>35.627499999999998</v>
          </cell>
        </row>
        <row r="2095">
          <cell r="A2095">
            <v>42995</v>
          </cell>
          <cell r="B2095">
            <v>32.94</v>
          </cell>
          <cell r="C2095">
            <v>39.119999999999997</v>
          </cell>
          <cell r="D2095">
            <v>44.42</v>
          </cell>
          <cell r="E2095">
            <v>26.03</v>
          </cell>
          <cell r="I2095">
            <v>35.627499999999998</v>
          </cell>
        </row>
        <row r="2096">
          <cell r="A2096">
            <v>42996</v>
          </cell>
          <cell r="B2096">
            <v>32.93</v>
          </cell>
          <cell r="C2096">
            <v>39.14</v>
          </cell>
          <cell r="D2096">
            <v>44.54</v>
          </cell>
          <cell r="E2096">
            <v>26.1</v>
          </cell>
          <cell r="I2096">
            <v>35.677499999999995</v>
          </cell>
        </row>
        <row r="2097">
          <cell r="A2097">
            <v>42997</v>
          </cell>
          <cell r="B2097">
            <v>32.909999999999997</v>
          </cell>
          <cell r="C2097">
            <v>39.200000000000003</v>
          </cell>
          <cell r="D2097">
            <v>44.3</v>
          </cell>
          <cell r="E2097">
            <v>26</v>
          </cell>
          <cell r="I2097">
            <v>35.602499999999999</v>
          </cell>
        </row>
        <row r="2098">
          <cell r="A2098">
            <v>42998</v>
          </cell>
          <cell r="B2098">
            <v>32.92</v>
          </cell>
          <cell r="C2098">
            <v>39.29</v>
          </cell>
          <cell r="D2098">
            <v>44.29</v>
          </cell>
          <cell r="E2098">
            <v>26.09</v>
          </cell>
          <cell r="I2098">
            <v>35.647500000000001</v>
          </cell>
        </row>
        <row r="2099">
          <cell r="A2099">
            <v>42999</v>
          </cell>
          <cell r="B2099">
            <v>32.97</v>
          </cell>
          <cell r="C2099">
            <v>38.97</v>
          </cell>
          <cell r="D2099">
            <v>44.28</v>
          </cell>
          <cell r="E2099">
            <v>26.13</v>
          </cell>
          <cell r="I2099">
            <v>35.587499999999999</v>
          </cell>
        </row>
        <row r="2100">
          <cell r="A2100">
            <v>43000</v>
          </cell>
          <cell r="B2100">
            <v>32.94</v>
          </cell>
          <cell r="C2100">
            <v>39.17</v>
          </cell>
          <cell r="D2100">
            <v>44.53</v>
          </cell>
          <cell r="E2100">
            <v>25.81</v>
          </cell>
          <cell r="I2100">
            <v>35.612499999999997</v>
          </cell>
        </row>
        <row r="2101">
          <cell r="A2101">
            <v>43001</v>
          </cell>
          <cell r="B2101">
            <v>32.950000000000003</v>
          </cell>
          <cell r="C2101">
            <v>39.31</v>
          </cell>
          <cell r="D2101">
            <v>44.44</v>
          </cell>
          <cell r="E2101">
            <v>25.83</v>
          </cell>
          <cell r="I2101">
            <v>35.6325</v>
          </cell>
        </row>
        <row r="2102">
          <cell r="A2102">
            <v>43002</v>
          </cell>
          <cell r="B2102">
            <v>32.950000000000003</v>
          </cell>
          <cell r="C2102">
            <v>39.31</v>
          </cell>
          <cell r="D2102">
            <v>44.44</v>
          </cell>
          <cell r="E2102">
            <v>25.83</v>
          </cell>
          <cell r="I2102">
            <v>35.6325</v>
          </cell>
        </row>
        <row r="2103">
          <cell r="A2103">
            <v>43003</v>
          </cell>
          <cell r="B2103">
            <v>32.909999999999997</v>
          </cell>
          <cell r="C2103">
            <v>39.06</v>
          </cell>
          <cell r="D2103">
            <v>44.31</v>
          </cell>
          <cell r="E2103">
            <v>25.95</v>
          </cell>
          <cell r="I2103">
            <v>35.557499999999997</v>
          </cell>
        </row>
        <row r="2104">
          <cell r="A2104">
            <v>43004</v>
          </cell>
          <cell r="B2104">
            <v>32.963000000000001</v>
          </cell>
          <cell r="C2104">
            <v>38.880000000000003</v>
          </cell>
          <cell r="D2104">
            <v>44.23</v>
          </cell>
          <cell r="E2104">
            <v>25.89</v>
          </cell>
          <cell r="I2104">
            <v>35.490750000000006</v>
          </cell>
        </row>
        <row r="2105">
          <cell r="A2105">
            <v>43005</v>
          </cell>
          <cell r="B2105">
            <v>33.049999999999997</v>
          </cell>
          <cell r="C2105">
            <v>38.78</v>
          </cell>
          <cell r="D2105">
            <v>44.25</v>
          </cell>
          <cell r="E2105">
            <v>25.8</v>
          </cell>
          <cell r="I2105">
            <v>35.47</v>
          </cell>
        </row>
        <row r="2106">
          <cell r="A2106">
            <v>43006</v>
          </cell>
          <cell r="B2106">
            <v>33.14</v>
          </cell>
          <cell r="C2106">
            <v>38.72</v>
          </cell>
          <cell r="D2106">
            <v>44.21</v>
          </cell>
          <cell r="E2106">
            <v>25.73</v>
          </cell>
          <cell r="I2106">
            <v>35.449999999999996</v>
          </cell>
        </row>
        <row r="2107">
          <cell r="A2107">
            <v>43007</v>
          </cell>
          <cell r="B2107">
            <v>33.19</v>
          </cell>
          <cell r="C2107">
            <v>38.93</v>
          </cell>
          <cell r="D2107">
            <v>44.38</v>
          </cell>
          <cell r="E2107">
            <v>25.79</v>
          </cell>
          <cell r="I2107">
            <v>35.572499999999998</v>
          </cell>
        </row>
        <row r="2108">
          <cell r="A2108">
            <v>43008</v>
          </cell>
          <cell r="B2108">
            <v>33.18</v>
          </cell>
          <cell r="C2108">
            <v>38.950000000000003</v>
          </cell>
          <cell r="D2108">
            <v>44.18</v>
          </cell>
          <cell r="E2108">
            <v>25.65</v>
          </cell>
          <cell r="I2108">
            <v>35.49</v>
          </cell>
        </row>
        <row r="2109">
          <cell r="A2109">
            <v>43009</v>
          </cell>
          <cell r="B2109">
            <v>33.18</v>
          </cell>
          <cell r="C2109">
            <v>38.950000000000003</v>
          </cell>
          <cell r="D2109">
            <v>44.18</v>
          </cell>
          <cell r="E2109">
            <v>25.65</v>
          </cell>
          <cell r="I2109">
            <v>35.49</v>
          </cell>
        </row>
        <row r="2110">
          <cell r="A2110">
            <v>43010</v>
          </cell>
          <cell r="B2110">
            <v>33.18</v>
          </cell>
          <cell r="C2110">
            <v>38.92</v>
          </cell>
          <cell r="D2110">
            <v>44.18</v>
          </cell>
          <cell r="E2110">
            <v>25.76</v>
          </cell>
          <cell r="I2110">
            <v>35.51</v>
          </cell>
        </row>
        <row r="2111">
          <cell r="A2111">
            <v>43011</v>
          </cell>
          <cell r="B2111">
            <v>33.340000000000003</v>
          </cell>
          <cell r="C2111">
            <v>38.86</v>
          </cell>
          <cell r="D2111">
            <v>43.96</v>
          </cell>
          <cell r="E2111">
            <v>25.79</v>
          </cell>
          <cell r="I2111">
            <v>35.487499999999997</v>
          </cell>
        </row>
        <row r="2112">
          <cell r="A2112">
            <v>43012</v>
          </cell>
          <cell r="B2112">
            <v>33.18</v>
          </cell>
          <cell r="C2112">
            <v>38.869999999999997</v>
          </cell>
          <cell r="D2112">
            <v>43.81</v>
          </cell>
          <cell r="E2112">
            <v>25.83</v>
          </cell>
          <cell r="I2112">
            <v>35.422499999999999</v>
          </cell>
        </row>
        <row r="2113">
          <cell r="A2113">
            <v>43013</v>
          </cell>
          <cell r="B2113">
            <v>33.19</v>
          </cell>
          <cell r="C2113">
            <v>38.82</v>
          </cell>
          <cell r="D2113">
            <v>43.73</v>
          </cell>
          <cell r="E2113">
            <v>25.71</v>
          </cell>
          <cell r="I2113">
            <v>35.362499999999997</v>
          </cell>
        </row>
        <row r="2114">
          <cell r="A2114">
            <v>43014</v>
          </cell>
          <cell r="B2114">
            <v>33.25</v>
          </cell>
          <cell r="C2114">
            <v>38.770000000000003</v>
          </cell>
          <cell r="D2114">
            <v>43.39</v>
          </cell>
          <cell r="E2114">
            <v>25.67</v>
          </cell>
          <cell r="I2114">
            <v>35.270000000000003</v>
          </cell>
        </row>
        <row r="2115">
          <cell r="A2115">
            <v>43015</v>
          </cell>
          <cell r="B2115">
            <v>33.29</v>
          </cell>
          <cell r="C2115">
            <v>38.78</v>
          </cell>
          <cell r="D2115">
            <v>43.14</v>
          </cell>
          <cell r="E2115">
            <v>25.5</v>
          </cell>
          <cell r="I2115">
            <v>35.177499999999995</v>
          </cell>
        </row>
        <row r="2116">
          <cell r="A2116">
            <v>43016</v>
          </cell>
          <cell r="B2116">
            <v>33.29</v>
          </cell>
          <cell r="C2116">
            <v>38.78</v>
          </cell>
          <cell r="D2116">
            <v>43.14</v>
          </cell>
          <cell r="E2116">
            <v>25.5</v>
          </cell>
          <cell r="I2116">
            <v>35.177499999999995</v>
          </cell>
        </row>
        <row r="2117">
          <cell r="A2117">
            <v>43017</v>
          </cell>
          <cell r="B2117">
            <v>33.24</v>
          </cell>
          <cell r="C2117">
            <v>38.82</v>
          </cell>
          <cell r="D2117">
            <v>43.3</v>
          </cell>
          <cell r="E2117">
            <v>25.61</v>
          </cell>
          <cell r="I2117">
            <v>35.2425</v>
          </cell>
        </row>
        <row r="2118">
          <cell r="A2118">
            <v>43018</v>
          </cell>
          <cell r="B2118">
            <v>33.19</v>
          </cell>
          <cell r="C2118">
            <v>38.85</v>
          </cell>
          <cell r="D2118">
            <v>43.48</v>
          </cell>
          <cell r="E2118">
            <v>25.56</v>
          </cell>
          <cell r="I2118">
            <v>35.269999999999996</v>
          </cell>
        </row>
        <row r="2119">
          <cell r="A2119">
            <v>43019</v>
          </cell>
          <cell r="B2119">
            <v>33.049999999999997</v>
          </cell>
          <cell r="C2119">
            <v>38.869999999999997</v>
          </cell>
          <cell r="D2119">
            <v>43.48</v>
          </cell>
          <cell r="E2119">
            <v>25.5</v>
          </cell>
          <cell r="I2119">
            <v>35.224999999999994</v>
          </cell>
        </row>
        <row r="2120">
          <cell r="A2120">
            <v>43020</v>
          </cell>
          <cell r="B2120">
            <v>33</v>
          </cell>
          <cell r="C2120">
            <v>38.97</v>
          </cell>
          <cell r="D2120">
            <v>43.53</v>
          </cell>
          <cell r="E2120">
            <v>25.51</v>
          </cell>
          <cell r="I2120">
            <v>35.252499999999998</v>
          </cell>
        </row>
        <row r="2121">
          <cell r="A2121">
            <v>43021</v>
          </cell>
          <cell r="B2121">
            <v>32.96</v>
          </cell>
          <cell r="C2121">
            <v>38.93</v>
          </cell>
          <cell r="D2121">
            <v>43.35</v>
          </cell>
          <cell r="E2121">
            <v>25.39</v>
          </cell>
          <cell r="I2121">
            <v>35.157499999999999</v>
          </cell>
        </row>
        <row r="2122">
          <cell r="A2122">
            <v>43022</v>
          </cell>
          <cell r="B2122">
            <v>32.96</v>
          </cell>
          <cell r="C2122">
            <v>38.93</v>
          </cell>
          <cell r="D2122">
            <v>43.35</v>
          </cell>
          <cell r="E2122">
            <v>25.39</v>
          </cell>
          <cell r="I2122">
            <v>35.157499999999999</v>
          </cell>
        </row>
        <row r="2123">
          <cell r="A2123">
            <v>43023</v>
          </cell>
          <cell r="B2123">
            <v>32.96</v>
          </cell>
          <cell r="C2123">
            <v>38.93</v>
          </cell>
          <cell r="D2123">
            <v>43.35</v>
          </cell>
          <cell r="E2123">
            <v>25.39</v>
          </cell>
          <cell r="I2123">
            <v>35.157499999999999</v>
          </cell>
        </row>
        <row r="2124">
          <cell r="A2124">
            <v>43024</v>
          </cell>
          <cell r="B2124">
            <v>32.89</v>
          </cell>
          <cell r="C2124">
            <v>38.659999999999997</v>
          </cell>
          <cell r="D2124">
            <v>43.51</v>
          </cell>
          <cell r="E2124">
            <v>25.64</v>
          </cell>
          <cell r="I2124">
            <v>35.174999999999997</v>
          </cell>
        </row>
        <row r="2125">
          <cell r="A2125">
            <v>43025</v>
          </cell>
          <cell r="B2125">
            <v>32.909999999999997</v>
          </cell>
          <cell r="C2125">
            <v>38.590000000000003</v>
          </cell>
          <cell r="D2125">
            <v>43.42</v>
          </cell>
          <cell r="E2125">
            <v>25.55</v>
          </cell>
          <cell r="I2125">
            <v>35.1175</v>
          </cell>
        </row>
        <row r="2126">
          <cell r="A2126">
            <v>43026</v>
          </cell>
          <cell r="B2126">
            <v>32.92</v>
          </cell>
          <cell r="C2126">
            <v>38.57</v>
          </cell>
          <cell r="D2126">
            <v>43.24</v>
          </cell>
          <cell r="E2126">
            <v>25.58</v>
          </cell>
          <cell r="I2126">
            <v>35.077500000000001</v>
          </cell>
        </row>
        <row r="2127">
          <cell r="A2127">
            <v>43027</v>
          </cell>
          <cell r="B2127">
            <v>32.97</v>
          </cell>
          <cell r="C2127">
            <v>38.72</v>
          </cell>
          <cell r="D2127">
            <v>43.37</v>
          </cell>
          <cell r="E2127">
            <v>25.67</v>
          </cell>
          <cell r="I2127">
            <v>35.182500000000005</v>
          </cell>
        </row>
        <row r="2128">
          <cell r="A2128">
            <v>43028</v>
          </cell>
          <cell r="B2128">
            <v>32.950000000000003</v>
          </cell>
          <cell r="C2128">
            <v>38.85</v>
          </cell>
          <cell r="D2128">
            <v>43.13</v>
          </cell>
          <cell r="E2128">
            <v>25.67</v>
          </cell>
          <cell r="I2128">
            <v>35.150000000000006</v>
          </cell>
        </row>
        <row r="2129">
          <cell r="A2129">
            <v>43029</v>
          </cell>
          <cell r="B2129">
            <v>33.020000000000003</v>
          </cell>
          <cell r="C2129">
            <v>38.770000000000003</v>
          </cell>
          <cell r="D2129">
            <v>43.01</v>
          </cell>
          <cell r="E2129">
            <v>25.51</v>
          </cell>
          <cell r="I2129">
            <v>35.077500000000001</v>
          </cell>
        </row>
        <row r="2130">
          <cell r="A2130">
            <v>43030</v>
          </cell>
          <cell r="B2130">
            <v>33.020000000000003</v>
          </cell>
          <cell r="C2130">
            <v>38.770000000000003</v>
          </cell>
          <cell r="D2130">
            <v>43.01</v>
          </cell>
          <cell r="E2130">
            <v>25.51</v>
          </cell>
          <cell r="I2130">
            <v>35.077500000000001</v>
          </cell>
        </row>
        <row r="2131">
          <cell r="A2131">
            <v>43031</v>
          </cell>
          <cell r="B2131">
            <v>33.020000000000003</v>
          </cell>
          <cell r="C2131">
            <v>38.770000000000003</v>
          </cell>
          <cell r="D2131">
            <v>43.01</v>
          </cell>
          <cell r="E2131">
            <v>25.51</v>
          </cell>
          <cell r="I2131">
            <v>35.077500000000001</v>
          </cell>
        </row>
        <row r="2132">
          <cell r="A2132">
            <v>43032</v>
          </cell>
          <cell r="B2132">
            <v>32.97</v>
          </cell>
          <cell r="C2132">
            <v>38.57</v>
          </cell>
          <cell r="D2132">
            <v>43.37</v>
          </cell>
          <cell r="E2132">
            <v>25.5</v>
          </cell>
          <cell r="I2132">
            <v>35.102499999999999</v>
          </cell>
        </row>
        <row r="2133">
          <cell r="A2133">
            <v>43033</v>
          </cell>
          <cell r="B2133">
            <v>33.03</v>
          </cell>
          <cell r="C2133">
            <v>38.65</v>
          </cell>
          <cell r="D2133">
            <v>43.17</v>
          </cell>
          <cell r="E2133">
            <v>25.28</v>
          </cell>
          <cell r="I2133">
            <v>35.032499999999999</v>
          </cell>
        </row>
        <row r="2134">
          <cell r="A2134">
            <v>43034</v>
          </cell>
          <cell r="B2134">
            <v>33.03</v>
          </cell>
          <cell r="C2134">
            <v>38.65</v>
          </cell>
          <cell r="D2134">
            <v>43.17</v>
          </cell>
          <cell r="E2134">
            <v>25.28</v>
          </cell>
          <cell r="I2134">
            <v>35.032499999999999</v>
          </cell>
        </row>
        <row r="2135">
          <cell r="A2135">
            <v>43035</v>
          </cell>
          <cell r="B2135">
            <v>33.119999999999997</v>
          </cell>
          <cell r="C2135">
            <v>38.340000000000003</v>
          </cell>
          <cell r="D2135">
            <v>43.27</v>
          </cell>
          <cell r="E2135">
            <v>25.06</v>
          </cell>
          <cell r="I2135">
            <v>34.947500000000005</v>
          </cell>
        </row>
        <row r="2136">
          <cell r="A2136">
            <v>43036</v>
          </cell>
          <cell r="B2136">
            <v>33.15</v>
          </cell>
          <cell r="C2136">
            <v>38.35</v>
          </cell>
          <cell r="D2136">
            <v>43.07</v>
          </cell>
          <cell r="E2136">
            <v>24.96</v>
          </cell>
          <cell r="I2136">
            <v>34.8825</v>
          </cell>
        </row>
        <row r="2137">
          <cell r="A2137">
            <v>43037</v>
          </cell>
          <cell r="B2137">
            <v>33.15</v>
          </cell>
          <cell r="C2137">
            <v>38.35</v>
          </cell>
          <cell r="D2137">
            <v>43.07</v>
          </cell>
          <cell r="E2137">
            <v>24.96</v>
          </cell>
          <cell r="I2137">
            <v>34.8825</v>
          </cell>
        </row>
        <row r="2138">
          <cell r="A2138">
            <v>43038</v>
          </cell>
          <cell r="B2138">
            <v>33.06</v>
          </cell>
          <cell r="C2138">
            <v>38.18</v>
          </cell>
          <cell r="D2138">
            <v>43.23</v>
          </cell>
          <cell r="E2138">
            <v>25.13</v>
          </cell>
          <cell r="I2138">
            <v>34.9</v>
          </cell>
        </row>
        <row r="2139">
          <cell r="A2139">
            <v>43039</v>
          </cell>
          <cell r="B2139">
            <v>33.06</v>
          </cell>
          <cell r="C2139">
            <v>38.299999999999997</v>
          </cell>
          <cell r="D2139">
            <v>43.44</v>
          </cell>
          <cell r="E2139">
            <v>25.14</v>
          </cell>
          <cell r="I2139">
            <v>34.984999999999999</v>
          </cell>
        </row>
        <row r="2140">
          <cell r="A2140">
            <v>43040</v>
          </cell>
          <cell r="B2140">
            <v>33.03</v>
          </cell>
          <cell r="C2140">
            <v>38.25</v>
          </cell>
          <cell r="D2140">
            <v>43.65</v>
          </cell>
          <cell r="E2140">
            <v>25.05</v>
          </cell>
          <cell r="I2140">
            <v>34.995000000000005</v>
          </cell>
        </row>
        <row r="2141">
          <cell r="A2141">
            <v>43041</v>
          </cell>
          <cell r="B2141">
            <v>32.950000000000003</v>
          </cell>
          <cell r="C2141">
            <v>38.17</v>
          </cell>
          <cell r="D2141">
            <v>43.54</v>
          </cell>
          <cell r="E2141">
            <v>25.09</v>
          </cell>
          <cell r="I2141">
            <v>34.9375</v>
          </cell>
        </row>
        <row r="2142">
          <cell r="A2142">
            <v>43042</v>
          </cell>
          <cell r="B2142">
            <v>32.93</v>
          </cell>
          <cell r="C2142">
            <v>38.22</v>
          </cell>
          <cell r="D2142">
            <v>42.84</v>
          </cell>
          <cell r="E2142">
            <v>25.08</v>
          </cell>
          <cell r="I2142">
            <v>34.767499999999998</v>
          </cell>
        </row>
        <row r="2143">
          <cell r="A2143">
            <v>43043</v>
          </cell>
          <cell r="B2143">
            <v>32.979999999999997</v>
          </cell>
          <cell r="C2143">
            <v>38.229999999999997</v>
          </cell>
          <cell r="D2143">
            <v>42.72</v>
          </cell>
          <cell r="E2143">
            <v>24.94</v>
          </cell>
          <cell r="I2143">
            <v>34.717500000000001</v>
          </cell>
        </row>
        <row r="2144">
          <cell r="A2144">
            <v>43044</v>
          </cell>
          <cell r="B2144">
            <v>32.979999999999997</v>
          </cell>
          <cell r="C2144">
            <v>38.229999999999997</v>
          </cell>
          <cell r="D2144">
            <v>42.72</v>
          </cell>
          <cell r="E2144">
            <v>24.94</v>
          </cell>
          <cell r="I2144">
            <v>34.717500000000001</v>
          </cell>
        </row>
        <row r="2145">
          <cell r="A2145">
            <v>43045</v>
          </cell>
          <cell r="B2145">
            <v>33.020000000000003</v>
          </cell>
          <cell r="C2145">
            <v>38.15</v>
          </cell>
          <cell r="D2145">
            <v>42.94</v>
          </cell>
          <cell r="E2145">
            <v>24.98</v>
          </cell>
          <cell r="I2145">
            <v>34.772500000000001</v>
          </cell>
        </row>
        <row r="2146">
          <cell r="A2146">
            <v>43046</v>
          </cell>
          <cell r="B2146">
            <v>32.950000000000003</v>
          </cell>
          <cell r="C2146">
            <v>38.07</v>
          </cell>
          <cell r="D2146">
            <v>43.2</v>
          </cell>
          <cell r="E2146">
            <v>25.09</v>
          </cell>
          <cell r="I2146">
            <v>34.827500000000001</v>
          </cell>
        </row>
        <row r="2147">
          <cell r="A2147">
            <v>43047</v>
          </cell>
          <cell r="B2147">
            <v>32.979999999999997</v>
          </cell>
          <cell r="C2147">
            <v>38.06</v>
          </cell>
          <cell r="D2147">
            <v>43.25</v>
          </cell>
          <cell r="E2147">
            <v>25</v>
          </cell>
          <cell r="I2147">
            <v>34.822499999999998</v>
          </cell>
        </row>
        <row r="2148">
          <cell r="A2148">
            <v>43048</v>
          </cell>
          <cell r="B2148">
            <v>32.950000000000003</v>
          </cell>
          <cell r="C2148">
            <v>37.99</v>
          </cell>
          <cell r="D2148">
            <v>43</v>
          </cell>
          <cell r="E2148">
            <v>25.01</v>
          </cell>
          <cell r="I2148">
            <v>34.737499999999997</v>
          </cell>
        </row>
        <row r="2149">
          <cell r="A2149">
            <v>43049</v>
          </cell>
          <cell r="B2149">
            <v>32.92</v>
          </cell>
          <cell r="C2149">
            <v>38.17</v>
          </cell>
          <cell r="D2149">
            <v>43.08</v>
          </cell>
          <cell r="E2149">
            <v>25.04</v>
          </cell>
          <cell r="I2149">
            <v>34.802500000000002</v>
          </cell>
        </row>
        <row r="2150">
          <cell r="A2150">
            <v>43050</v>
          </cell>
          <cell r="B2150">
            <v>32.979999999999997</v>
          </cell>
          <cell r="C2150">
            <v>38.159999999999997</v>
          </cell>
          <cell r="D2150">
            <v>43.01</v>
          </cell>
          <cell r="E2150">
            <v>24.92</v>
          </cell>
          <cell r="I2150">
            <v>34.767499999999998</v>
          </cell>
        </row>
        <row r="2151">
          <cell r="A2151">
            <v>43051</v>
          </cell>
          <cell r="B2151">
            <v>32.979999999999997</v>
          </cell>
          <cell r="C2151">
            <v>38.159999999999997</v>
          </cell>
          <cell r="D2151">
            <v>43.01</v>
          </cell>
          <cell r="E2151">
            <v>24.92</v>
          </cell>
          <cell r="I2151">
            <v>34.767499999999998</v>
          </cell>
        </row>
        <row r="2152">
          <cell r="A2152">
            <v>43052</v>
          </cell>
          <cell r="B2152">
            <v>32.93</v>
          </cell>
          <cell r="C2152">
            <v>38.18</v>
          </cell>
          <cell r="D2152">
            <v>43.02</v>
          </cell>
          <cell r="E2152">
            <v>25.04</v>
          </cell>
          <cell r="I2152">
            <v>34.792499999999997</v>
          </cell>
        </row>
        <row r="2153">
          <cell r="A2153">
            <v>43053</v>
          </cell>
          <cell r="B2153">
            <v>32.9</v>
          </cell>
          <cell r="C2153">
            <v>38.21</v>
          </cell>
          <cell r="D2153">
            <v>42.98</v>
          </cell>
          <cell r="E2153">
            <v>24.86</v>
          </cell>
          <cell r="I2153">
            <v>34.737499999999997</v>
          </cell>
        </row>
        <row r="2154">
          <cell r="A2154">
            <v>43054</v>
          </cell>
          <cell r="B2154">
            <v>32.880000000000003</v>
          </cell>
          <cell r="C2154">
            <v>38.57</v>
          </cell>
          <cell r="D2154">
            <v>43.04</v>
          </cell>
          <cell r="E2154">
            <v>24.68</v>
          </cell>
          <cell r="I2154">
            <v>34.792500000000004</v>
          </cell>
        </row>
        <row r="2155">
          <cell r="A2155">
            <v>43055</v>
          </cell>
          <cell r="B2155">
            <v>32.840000000000003</v>
          </cell>
          <cell r="C2155">
            <v>38.520000000000003</v>
          </cell>
          <cell r="D2155">
            <v>43.07</v>
          </cell>
          <cell r="E2155">
            <v>24.7</v>
          </cell>
          <cell r="I2155">
            <v>34.782499999999999</v>
          </cell>
        </row>
        <row r="2156">
          <cell r="A2156">
            <v>43056</v>
          </cell>
          <cell r="B2156">
            <v>32.71</v>
          </cell>
          <cell r="C2156">
            <v>38.4</v>
          </cell>
          <cell r="D2156">
            <v>43.1</v>
          </cell>
          <cell r="E2156">
            <v>24.57</v>
          </cell>
          <cell r="I2156">
            <v>34.695</v>
          </cell>
        </row>
        <row r="2157">
          <cell r="A2157">
            <v>43057</v>
          </cell>
          <cell r="B2157">
            <v>32.729999999999997</v>
          </cell>
          <cell r="C2157">
            <v>38.4</v>
          </cell>
          <cell r="D2157">
            <v>42.99</v>
          </cell>
          <cell r="E2157">
            <v>24.34</v>
          </cell>
          <cell r="I2157">
            <v>34.615000000000002</v>
          </cell>
        </row>
        <row r="2158">
          <cell r="A2158">
            <v>43058</v>
          </cell>
          <cell r="B2158">
            <v>32.729999999999997</v>
          </cell>
          <cell r="C2158">
            <v>38.4</v>
          </cell>
          <cell r="D2158">
            <v>42.99</v>
          </cell>
          <cell r="E2158">
            <v>24.34</v>
          </cell>
          <cell r="I2158">
            <v>34.615000000000002</v>
          </cell>
        </row>
        <row r="2159">
          <cell r="A2159">
            <v>43059</v>
          </cell>
          <cell r="B2159">
            <v>32.630000000000003</v>
          </cell>
          <cell r="C2159">
            <v>38.14</v>
          </cell>
          <cell r="D2159">
            <v>42.89</v>
          </cell>
          <cell r="E2159">
            <v>24.42</v>
          </cell>
          <cell r="I2159">
            <v>34.520000000000003</v>
          </cell>
        </row>
        <row r="2160">
          <cell r="A2160">
            <v>43060</v>
          </cell>
          <cell r="B2160">
            <v>32.659999999999997</v>
          </cell>
          <cell r="C2160">
            <v>38.15</v>
          </cell>
          <cell r="D2160">
            <v>43.06</v>
          </cell>
          <cell r="E2160">
            <v>24.35</v>
          </cell>
          <cell r="I2160">
            <v>34.555</v>
          </cell>
        </row>
        <row r="2161">
          <cell r="A2161">
            <v>43061</v>
          </cell>
          <cell r="B2161">
            <v>32.6</v>
          </cell>
          <cell r="C2161">
            <v>38.08</v>
          </cell>
          <cell r="D2161">
            <v>43.02</v>
          </cell>
          <cell r="E2161">
            <v>24.45</v>
          </cell>
          <cell r="I2161">
            <v>34.537500000000001</v>
          </cell>
        </row>
        <row r="2162">
          <cell r="A2162">
            <v>43062</v>
          </cell>
          <cell r="B2162">
            <v>32.53</v>
          </cell>
          <cell r="C2162">
            <v>38.24</v>
          </cell>
          <cell r="D2162">
            <v>43.13</v>
          </cell>
          <cell r="E2162">
            <v>24.51</v>
          </cell>
          <cell r="I2162">
            <v>34.602499999999999</v>
          </cell>
        </row>
        <row r="2163">
          <cell r="A2163">
            <v>43063</v>
          </cell>
          <cell r="B2163">
            <v>32.520000000000003</v>
          </cell>
          <cell r="C2163">
            <v>38.32</v>
          </cell>
          <cell r="D2163">
            <v>43.06</v>
          </cell>
          <cell r="E2163">
            <v>24.54</v>
          </cell>
          <cell r="I2163">
            <v>34.61</v>
          </cell>
        </row>
        <row r="2164">
          <cell r="A2164">
            <v>43064</v>
          </cell>
          <cell r="B2164">
            <v>32.53</v>
          </cell>
          <cell r="C2164">
            <v>38.36</v>
          </cell>
          <cell r="D2164">
            <v>42.92</v>
          </cell>
          <cell r="E2164">
            <v>24.42</v>
          </cell>
          <cell r="I2164">
            <v>34.557500000000005</v>
          </cell>
        </row>
        <row r="2165">
          <cell r="A2165">
            <v>43065</v>
          </cell>
          <cell r="B2165">
            <v>32.53</v>
          </cell>
          <cell r="C2165">
            <v>38.36</v>
          </cell>
          <cell r="D2165">
            <v>42.92</v>
          </cell>
          <cell r="E2165">
            <v>24.42</v>
          </cell>
          <cell r="I2165">
            <v>34.557500000000005</v>
          </cell>
        </row>
        <row r="2166">
          <cell r="A2166">
            <v>43066</v>
          </cell>
          <cell r="B2166">
            <v>32.51</v>
          </cell>
          <cell r="C2166">
            <v>38.54</v>
          </cell>
          <cell r="D2166">
            <v>43.11</v>
          </cell>
          <cell r="E2166">
            <v>24.46</v>
          </cell>
          <cell r="I2166">
            <v>34.655000000000001</v>
          </cell>
        </row>
        <row r="2167">
          <cell r="A2167">
            <v>43067</v>
          </cell>
          <cell r="B2167">
            <v>32.47</v>
          </cell>
          <cell r="C2167">
            <v>38.479999999999997</v>
          </cell>
          <cell r="D2167">
            <v>43.06</v>
          </cell>
          <cell r="E2167">
            <v>24.45</v>
          </cell>
          <cell r="I2167">
            <v>34.614999999999995</v>
          </cell>
        </row>
        <row r="2168">
          <cell r="A2168">
            <v>43068</v>
          </cell>
          <cell r="B2168">
            <v>32.44</v>
          </cell>
          <cell r="C2168">
            <v>38.229999999999997</v>
          </cell>
          <cell r="D2168">
            <v>43.16</v>
          </cell>
          <cell r="E2168">
            <v>24.39</v>
          </cell>
          <cell r="I2168">
            <v>34.554999999999993</v>
          </cell>
        </row>
        <row r="2169">
          <cell r="A2169">
            <v>43069</v>
          </cell>
          <cell r="B2169">
            <v>32.39</v>
          </cell>
          <cell r="C2169">
            <v>38.24</v>
          </cell>
          <cell r="D2169">
            <v>43.35</v>
          </cell>
          <cell r="E2169">
            <v>24.32</v>
          </cell>
          <cell r="I2169">
            <v>34.574999999999996</v>
          </cell>
        </row>
        <row r="2170">
          <cell r="A2170">
            <v>43070</v>
          </cell>
          <cell r="B2170">
            <v>32.47</v>
          </cell>
          <cell r="C2170">
            <v>38.479999999999997</v>
          </cell>
          <cell r="D2170">
            <v>43.77</v>
          </cell>
          <cell r="E2170">
            <v>24.3</v>
          </cell>
          <cell r="I2170">
            <v>34.755000000000003</v>
          </cell>
        </row>
        <row r="2171">
          <cell r="A2171">
            <v>43071</v>
          </cell>
          <cell r="B2171">
            <v>32.5</v>
          </cell>
          <cell r="C2171">
            <v>38.549999999999997</v>
          </cell>
          <cell r="D2171">
            <v>43.62</v>
          </cell>
          <cell r="E2171">
            <v>24.23</v>
          </cell>
          <cell r="I2171">
            <v>34.724999999999994</v>
          </cell>
        </row>
        <row r="2172">
          <cell r="A2172">
            <v>43072</v>
          </cell>
          <cell r="B2172">
            <v>32.5</v>
          </cell>
          <cell r="C2172">
            <v>38.549999999999997</v>
          </cell>
          <cell r="D2172">
            <v>43.62</v>
          </cell>
          <cell r="E2172">
            <v>24.23</v>
          </cell>
          <cell r="I2172">
            <v>34.724999999999994</v>
          </cell>
        </row>
        <row r="2173">
          <cell r="A2173">
            <v>43073</v>
          </cell>
          <cell r="B2173">
            <v>32.479999999999997</v>
          </cell>
          <cell r="C2173">
            <v>38.380000000000003</v>
          </cell>
          <cell r="D2173">
            <v>43.56</v>
          </cell>
          <cell r="E2173">
            <v>24.42</v>
          </cell>
          <cell r="I2173">
            <v>34.71</v>
          </cell>
        </row>
        <row r="2174">
          <cell r="A2174">
            <v>43074</v>
          </cell>
          <cell r="B2174">
            <v>32.5</v>
          </cell>
          <cell r="C2174">
            <v>38.380000000000003</v>
          </cell>
          <cell r="D2174">
            <v>43.44</v>
          </cell>
          <cell r="E2174">
            <v>24.34</v>
          </cell>
          <cell r="I2174">
            <v>34.664999999999999</v>
          </cell>
        </row>
        <row r="2175">
          <cell r="A2175">
            <v>43075</v>
          </cell>
          <cell r="B2175">
            <v>32.46</v>
          </cell>
          <cell r="C2175">
            <v>38.22</v>
          </cell>
          <cell r="D2175">
            <v>43.38</v>
          </cell>
          <cell r="E2175">
            <v>24.38</v>
          </cell>
          <cell r="I2175">
            <v>34.61</v>
          </cell>
        </row>
        <row r="2176">
          <cell r="A2176">
            <v>43076</v>
          </cell>
          <cell r="B2176">
            <v>32.47</v>
          </cell>
          <cell r="C2176">
            <v>38.119999999999997</v>
          </cell>
          <cell r="D2176">
            <v>43.27</v>
          </cell>
          <cell r="E2176">
            <v>24.26</v>
          </cell>
          <cell r="I2176">
            <v>34.53</v>
          </cell>
        </row>
        <row r="2177">
          <cell r="A2177">
            <v>43077</v>
          </cell>
          <cell r="B2177">
            <v>32.479999999999997</v>
          </cell>
          <cell r="C2177">
            <v>38.03</v>
          </cell>
          <cell r="D2177">
            <v>43.54</v>
          </cell>
          <cell r="E2177">
            <v>24.13</v>
          </cell>
          <cell r="I2177">
            <v>34.544999999999995</v>
          </cell>
        </row>
        <row r="2178">
          <cell r="A2178">
            <v>43078</v>
          </cell>
          <cell r="B2178">
            <v>32.5</v>
          </cell>
          <cell r="C2178">
            <v>38</v>
          </cell>
          <cell r="D2178">
            <v>43.5</v>
          </cell>
          <cell r="E2178">
            <v>24.03</v>
          </cell>
          <cell r="I2178">
            <v>34.5075</v>
          </cell>
        </row>
        <row r="2179">
          <cell r="A2179">
            <v>43079</v>
          </cell>
          <cell r="B2179">
            <v>32.5</v>
          </cell>
          <cell r="C2179">
            <v>38</v>
          </cell>
          <cell r="D2179">
            <v>43.5</v>
          </cell>
          <cell r="E2179">
            <v>24.03</v>
          </cell>
          <cell r="I2179">
            <v>34.5075</v>
          </cell>
        </row>
        <row r="2180">
          <cell r="A2180">
            <v>43080</v>
          </cell>
          <cell r="B2180">
            <v>32.5</v>
          </cell>
          <cell r="C2180">
            <v>38</v>
          </cell>
          <cell r="D2180">
            <v>43.5</v>
          </cell>
          <cell r="E2180">
            <v>24.03</v>
          </cell>
          <cell r="I2180">
            <v>34.5075</v>
          </cell>
        </row>
        <row r="2181">
          <cell r="A2181">
            <v>43081</v>
          </cell>
          <cell r="B2181">
            <v>32.409999999999997</v>
          </cell>
          <cell r="C2181">
            <v>37.979999999999997</v>
          </cell>
          <cell r="D2181">
            <v>43.07</v>
          </cell>
          <cell r="E2181">
            <v>24.13</v>
          </cell>
          <cell r="I2181">
            <v>34.397499999999994</v>
          </cell>
        </row>
        <row r="2182">
          <cell r="A2182">
            <v>43082</v>
          </cell>
          <cell r="B2182">
            <v>32.44</v>
          </cell>
          <cell r="C2182">
            <v>37.909999999999997</v>
          </cell>
          <cell r="D2182">
            <v>43.03</v>
          </cell>
          <cell r="E2182">
            <v>24.3</v>
          </cell>
          <cell r="I2182">
            <v>34.42</v>
          </cell>
        </row>
        <row r="2183">
          <cell r="A2183">
            <v>43083</v>
          </cell>
          <cell r="B2183">
            <v>32.36</v>
          </cell>
          <cell r="C2183">
            <v>38.119999999999997</v>
          </cell>
          <cell r="D2183">
            <v>43.23</v>
          </cell>
          <cell r="E2183">
            <v>24.55</v>
          </cell>
          <cell r="I2183">
            <v>34.564999999999998</v>
          </cell>
        </row>
        <row r="2184">
          <cell r="A2184">
            <v>43084</v>
          </cell>
          <cell r="B2184">
            <v>32.340000000000003</v>
          </cell>
          <cell r="C2184">
            <v>37.93</v>
          </cell>
          <cell r="D2184">
            <v>43.27</v>
          </cell>
          <cell r="E2184">
            <v>24.5</v>
          </cell>
          <cell r="I2184">
            <v>34.510000000000005</v>
          </cell>
        </row>
        <row r="2185">
          <cell r="A2185">
            <v>43085</v>
          </cell>
          <cell r="B2185">
            <v>32.369999999999997</v>
          </cell>
          <cell r="C2185">
            <v>37.97</v>
          </cell>
          <cell r="D2185">
            <v>43.1</v>
          </cell>
          <cell r="E2185">
            <v>24.49</v>
          </cell>
          <cell r="I2185">
            <v>34.482500000000002</v>
          </cell>
        </row>
        <row r="2186">
          <cell r="A2186">
            <v>43086</v>
          </cell>
          <cell r="B2186">
            <v>32.369999999999997</v>
          </cell>
          <cell r="C2186">
            <v>37.97</v>
          </cell>
          <cell r="D2186">
            <v>43.1</v>
          </cell>
          <cell r="E2186">
            <v>24.49</v>
          </cell>
          <cell r="I2186">
            <v>34.482500000000002</v>
          </cell>
        </row>
        <row r="2187">
          <cell r="A2187">
            <v>43087</v>
          </cell>
          <cell r="B2187">
            <v>32.380000000000003</v>
          </cell>
          <cell r="C2187">
            <v>37.869999999999997</v>
          </cell>
          <cell r="D2187">
            <v>42.97</v>
          </cell>
          <cell r="E2187">
            <v>24.51</v>
          </cell>
          <cell r="I2187">
            <v>34.432499999999997</v>
          </cell>
        </row>
        <row r="2188">
          <cell r="A2188">
            <v>43088</v>
          </cell>
          <cell r="B2188">
            <v>32.53</v>
          </cell>
          <cell r="C2188">
            <v>38.14</v>
          </cell>
          <cell r="D2188">
            <v>43.3</v>
          </cell>
          <cell r="E2188">
            <v>24.69</v>
          </cell>
          <cell r="I2188">
            <v>34.664999999999999</v>
          </cell>
        </row>
        <row r="2189">
          <cell r="A2189">
            <v>43089</v>
          </cell>
          <cell r="B2189">
            <v>32.520000000000003</v>
          </cell>
          <cell r="C2189">
            <v>38.32</v>
          </cell>
          <cell r="D2189">
            <v>43.37</v>
          </cell>
          <cell r="E2189">
            <v>24.67</v>
          </cell>
          <cell r="I2189">
            <v>34.72</v>
          </cell>
        </row>
        <row r="2190">
          <cell r="A2190">
            <v>43090</v>
          </cell>
          <cell r="B2190">
            <v>32.54</v>
          </cell>
          <cell r="C2190">
            <v>38.46</v>
          </cell>
          <cell r="D2190">
            <v>43.31</v>
          </cell>
          <cell r="E2190">
            <v>24.7</v>
          </cell>
          <cell r="I2190">
            <v>34.752499999999998</v>
          </cell>
        </row>
        <row r="2191">
          <cell r="A2191">
            <v>43091</v>
          </cell>
          <cell r="B2191">
            <v>32.549999999999997</v>
          </cell>
          <cell r="C2191">
            <v>38.36</v>
          </cell>
          <cell r="D2191">
            <v>43.36</v>
          </cell>
          <cell r="E2191">
            <v>24.85</v>
          </cell>
          <cell r="I2191">
            <v>34.78</v>
          </cell>
        </row>
        <row r="2192">
          <cell r="A2192">
            <v>43092</v>
          </cell>
          <cell r="B2192">
            <v>32.590000000000003</v>
          </cell>
          <cell r="C2192">
            <v>38.39</v>
          </cell>
          <cell r="D2192">
            <v>43.24</v>
          </cell>
          <cell r="E2192">
            <v>24.76</v>
          </cell>
          <cell r="I2192">
            <v>34.744999999999997</v>
          </cell>
        </row>
        <row r="2193">
          <cell r="A2193">
            <v>43093</v>
          </cell>
          <cell r="B2193">
            <v>32.590000000000003</v>
          </cell>
          <cell r="C2193">
            <v>38.39</v>
          </cell>
          <cell r="D2193">
            <v>43.24</v>
          </cell>
          <cell r="E2193">
            <v>24.76</v>
          </cell>
          <cell r="I2193">
            <v>34.744999999999997</v>
          </cell>
        </row>
        <row r="2194">
          <cell r="A2194">
            <v>43094</v>
          </cell>
          <cell r="B2194">
            <v>32.56</v>
          </cell>
          <cell r="C2194">
            <v>38.4</v>
          </cell>
          <cell r="D2194">
            <v>43.35</v>
          </cell>
          <cell r="E2194">
            <v>24.89</v>
          </cell>
          <cell r="I2194">
            <v>34.799999999999997</v>
          </cell>
        </row>
        <row r="2195">
          <cell r="A2195">
            <v>43095</v>
          </cell>
          <cell r="B2195">
            <v>32.590000000000003</v>
          </cell>
          <cell r="C2195">
            <v>38.49</v>
          </cell>
          <cell r="D2195">
            <v>43.39</v>
          </cell>
          <cell r="E2195">
            <v>24.9</v>
          </cell>
          <cell r="I2195">
            <v>34.842500000000001</v>
          </cell>
        </row>
        <row r="2196">
          <cell r="A2196">
            <v>43096</v>
          </cell>
          <cell r="B2196">
            <v>32.619999999999997</v>
          </cell>
          <cell r="C2196">
            <v>38.51</v>
          </cell>
          <cell r="D2196">
            <v>43.43</v>
          </cell>
          <cell r="E2196">
            <v>24.95</v>
          </cell>
          <cell r="I2196">
            <v>34.877499999999998</v>
          </cell>
        </row>
        <row r="2197">
          <cell r="A2197">
            <v>43097</v>
          </cell>
          <cell r="B2197">
            <v>32.58</v>
          </cell>
          <cell r="C2197">
            <v>38.56</v>
          </cell>
          <cell r="D2197">
            <v>43.48</v>
          </cell>
          <cell r="E2197">
            <v>25.07</v>
          </cell>
          <cell r="I2197">
            <v>34.922499999999999</v>
          </cell>
        </row>
        <row r="2198">
          <cell r="A2198">
            <v>43098</v>
          </cell>
          <cell r="B2198">
            <v>32.58</v>
          </cell>
          <cell r="C2198">
            <v>38.56</v>
          </cell>
          <cell r="D2198">
            <v>43.48</v>
          </cell>
          <cell r="E2198">
            <v>25.07</v>
          </cell>
          <cell r="I2198">
            <v>34.922499999999999</v>
          </cell>
        </row>
        <row r="2199">
          <cell r="A2199">
            <v>43099</v>
          </cell>
          <cell r="B2199">
            <v>32.58</v>
          </cell>
          <cell r="C2199">
            <v>38.56</v>
          </cell>
          <cell r="D2199">
            <v>43.48</v>
          </cell>
          <cell r="E2199">
            <v>25.07</v>
          </cell>
          <cell r="I2199">
            <v>34.922499999999999</v>
          </cell>
        </row>
        <row r="2200">
          <cell r="A2200">
            <v>43100</v>
          </cell>
          <cell r="B2200">
            <v>32.58</v>
          </cell>
          <cell r="C2200">
            <v>38.56</v>
          </cell>
          <cell r="D2200">
            <v>43.48</v>
          </cell>
          <cell r="E2200">
            <v>25.07</v>
          </cell>
          <cell r="I2200">
            <v>34.922499999999999</v>
          </cell>
        </row>
        <row r="2201">
          <cell r="A2201">
            <v>43102</v>
          </cell>
          <cell r="B2201">
            <v>32.49</v>
          </cell>
          <cell r="C2201">
            <v>38.64</v>
          </cell>
          <cell r="D2201">
            <v>43.43</v>
          </cell>
          <cell r="E2201">
            <v>24.97</v>
          </cell>
          <cell r="I2201">
            <v>34.8825</v>
          </cell>
        </row>
        <row r="2202">
          <cell r="A2202">
            <v>43103</v>
          </cell>
          <cell r="B2202">
            <v>32.270000000000003</v>
          </cell>
          <cell r="C2202">
            <v>38.71</v>
          </cell>
          <cell r="D2202">
            <v>43.68</v>
          </cell>
          <cell r="E2202">
            <v>24.96</v>
          </cell>
          <cell r="I2202">
            <v>34.905000000000001</v>
          </cell>
        </row>
        <row r="2203">
          <cell r="A2203">
            <v>43104</v>
          </cell>
          <cell r="B2203">
            <v>32.21</v>
          </cell>
          <cell r="C2203">
            <v>38.49</v>
          </cell>
          <cell r="D2203">
            <v>43.34</v>
          </cell>
          <cell r="E2203">
            <v>24.95</v>
          </cell>
          <cell r="I2203">
            <v>34.747500000000002</v>
          </cell>
        </row>
        <row r="2204">
          <cell r="A2204">
            <v>43105</v>
          </cell>
          <cell r="B2204">
            <v>32.049999999999997</v>
          </cell>
          <cell r="C2204">
            <v>38.51</v>
          </cell>
          <cell r="D2204">
            <v>43.27</v>
          </cell>
          <cell r="E2204">
            <v>24.93</v>
          </cell>
          <cell r="I2204">
            <v>34.690000000000005</v>
          </cell>
        </row>
        <row r="2205">
          <cell r="A2205">
            <v>43106</v>
          </cell>
          <cell r="B2205">
            <v>32.07</v>
          </cell>
          <cell r="C2205">
            <v>38.49</v>
          </cell>
          <cell r="D2205">
            <v>43.13</v>
          </cell>
          <cell r="E2205">
            <v>24.78</v>
          </cell>
          <cell r="I2205">
            <v>34.6175</v>
          </cell>
        </row>
        <row r="2206">
          <cell r="A2206">
            <v>43107</v>
          </cell>
          <cell r="B2206">
            <v>32.07</v>
          </cell>
          <cell r="C2206">
            <v>38.49</v>
          </cell>
          <cell r="D2206">
            <v>43.13</v>
          </cell>
          <cell r="E2206">
            <v>24.78</v>
          </cell>
          <cell r="I2206">
            <v>34.6175</v>
          </cell>
        </row>
        <row r="2207">
          <cell r="A2207">
            <v>43108</v>
          </cell>
          <cell r="B2207">
            <v>31.95</v>
          </cell>
          <cell r="C2207">
            <v>38.31</v>
          </cell>
          <cell r="D2207">
            <v>43.2</v>
          </cell>
          <cell r="E2207">
            <v>24.91</v>
          </cell>
          <cell r="I2207">
            <v>34.592500000000001</v>
          </cell>
        </row>
        <row r="2208">
          <cell r="A2208">
            <v>43109</v>
          </cell>
          <cell r="B2208">
            <v>32.090000000000003</v>
          </cell>
          <cell r="C2208">
            <v>38.200000000000003</v>
          </cell>
          <cell r="D2208">
            <v>43.34</v>
          </cell>
          <cell r="E2208">
            <v>24.92</v>
          </cell>
          <cell r="I2208">
            <v>34.637500000000003</v>
          </cell>
        </row>
        <row r="2209">
          <cell r="A2209">
            <v>43110</v>
          </cell>
          <cell r="B2209">
            <v>32.119999999999997</v>
          </cell>
          <cell r="C2209">
            <v>38.159999999999997</v>
          </cell>
          <cell r="D2209">
            <v>43.25</v>
          </cell>
          <cell r="E2209">
            <v>24.84</v>
          </cell>
          <cell r="I2209">
            <v>34.592500000000001</v>
          </cell>
        </row>
        <row r="2210">
          <cell r="A2210">
            <v>43111</v>
          </cell>
          <cell r="B2210">
            <v>31.95</v>
          </cell>
          <cell r="C2210">
            <v>38</v>
          </cell>
          <cell r="D2210">
            <v>42.99</v>
          </cell>
          <cell r="E2210">
            <v>24.94</v>
          </cell>
          <cell r="I2210">
            <v>34.47</v>
          </cell>
        </row>
        <row r="2211">
          <cell r="A2211">
            <v>43112</v>
          </cell>
          <cell r="B2211">
            <v>31.77</v>
          </cell>
          <cell r="C2211">
            <v>38.08</v>
          </cell>
          <cell r="D2211">
            <v>42.86</v>
          </cell>
          <cell r="E2211">
            <v>24.83</v>
          </cell>
          <cell r="I2211">
            <v>34.384999999999998</v>
          </cell>
        </row>
        <row r="2212">
          <cell r="A2212">
            <v>43113</v>
          </cell>
          <cell r="B2212">
            <v>31.81</v>
          </cell>
          <cell r="C2212">
            <v>38.369999999999997</v>
          </cell>
          <cell r="D2212">
            <v>42.98</v>
          </cell>
          <cell r="E2212">
            <v>24.69</v>
          </cell>
          <cell r="I2212">
            <v>34.462499999999999</v>
          </cell>
        </row>
        <row r="2213">
          <cell r="A2213">
            <v>43114</v>
          </cell>
          <cell r="B2213">
            <v>31.81</v>
          </cell>
          <cell r="C2213">
            <v>38.369999999999997</v>
          </cell>
          <cell r="D2213">
            <v>42.98</v>
          </cell>
          <cell r="E2213">
            <v>24.69</v>
          </cell>
          <cell r="I2213">
            <v>34.462499999999999</v>
          </cell>
        </row>
        <row r="2214">
          <cell r="A2214">
            <v>43115</v>
          </cell>
          <cell r="B2214">
            <v>31.74</v>
          </cell>
          <cell r="C2214">
            <v>38.549999999999997</v>
          </cell>
          <cell r="D2214">
            <v>43.44</v>
          </cell>
          <cell r="E2214">
            <v>24.92</v>
          </cell>
          <cell r="I2214">
            <v>34.662499999999994</v>
          </cell>
        </row>
        <row r="2215">
          <cell r="A2215">
            <v>43116</v>
          </cell>
          <cell r="B2215">
            <v>31.81</v>
          </cell>
          <cell r="C2215">
            <v>38.76</v>
          </cell>
          <cell r="D2215">
            <v>43.66</v>
          </cell>
          <cell r="E2215">
            <v>25.03</v>
          </cell>
          <cell r="I2215">
            <v>34.814999999999998</v>
          </cell>
        </row>
        <row r="2216">
          <cell r="A2216">
            <v>43117</v>
          </cell>
          <cell r="B2216">
            <v>31.75</v>
          </cell>
          <cell r="C2216">
            <v>38.83</v>
          </cell>
          <cell r="D2216">
            <v>43.69</v>
          </cell>
          <cell r="E2216">
            <v>25.11</v>
          </cell>
          <cell r="I2216">
            <v>34.844999999999999</v>
          </cell>
        </row>
        <row r="2217">
          <cell r="A2217">
            <v>43118</v>
          </cell>
          <cell r="B2217">
            <v>31.82</v>
          </cell>
          <cell r="C2217">
            <v>38.61</v>
          </cell>
          <cell r="D2217">
            <v>43.78</v>
          </cell>
          <cell r="E2217">
            <v>25.04</v>
          </cell>
          <cell r="I2217">
            <v>34.8125</v>
          </cell>
        </row>
        <row r="2218">
          <cell r="A2218">
            <v>43119</v>
          </cell>
          <cell r="B2218">
            <v>31.72</v>
          </cell>
          <cell r="C2218">
            <v>38.630000000000003</v>
          </cell>
          <cell r="D2218">
            <v>43.88</v>
          </cell>
          <cell r="E2218">
            <v>25.14</v>
          </cell>
          <cell r="I2218">
            <v>34.842500000000001</v>
          </cell>
        </row>
        <row r="2219">
          <cell r="A2219">
            <v>43120</v>
          </cell>
          <cell r="B2219">
            <v>31.71</v>
          </cell>
          <cell r="C2219">
            <v>38.619999999999997</v>
          </cell>
          <cell r="D2219">
            <v>43.6</v>
          </cell>
          <cell r="E2219">
            <v>24.97</v>
          </cell>
          <cell r="I2219">
            <v>34.725000000000001</v>
          </cell>
        </row>
        <row r="2220">
          <cell r="A2220">
            <v>43121</v>
          </cell>
          <cell r="B2220">
            <v>31.71</v>
          </cell>
          <cell r="C2220">
            <v>38.619999999999997</v>
          </cell>
          <cell r="D2220">
            <v>43.6</v>
          </cell>
          <cell r="E2220">
            <v>24.97</v>
          </cell>
          <cell r="I2220">
            <v>34.725000000000001</v>
          </cell>
        </row>
        <row r="2221">
          <cell r="A2221">
            <v>43122</v>
          </cell>
          <cell r="B2221">
            <v>31.74</v>
          </cell>
          <cell r="C2221">
            <v>38.64</v>
          </cell>
          <cell r="D2221">
            <v>43.82</v>
          </cell>
          <cell r="E2221">
            <v>25.09</v>
          </cell>
          <cell r="I2221">
            <v>34.822499999999998</v>
          </cell>
        </row>
        <row r="2222">
          <cell r="A2222">
            <v>43123</v>
          </cell>
          <cell r="B2222">
            <v>31.64</v>
          </cell>
          <cell r="C2222">
            <v>38.65</v>
          </cell>
          <cell r="D2222">
            <v>44.11</v>
          </cell>
          <cell r="E2222">
            <v>25.15</v>
          </cell>
          <cell r="I2222">
            <v>34.887499999999996</v>
          </cell>
        </row>
        <row r="2223">
          <cell r="A2223">
            <v>43124</v>
          </cell>
          <cell r="B2223">
            <v>31.6</v>
          </cell>
          <cell r="C2223">
            <v>38.71</v>
          </cell>
          <cell r="D2223">
            <v>44.1</v>
          </cell>
          <cell r="E2223">
            <v>25.04</v>
          </cell>
          <cell r="I2223">
            <v>34.862499999999997</v>
          </cell>
        </row>
        <row r="2224">
          <cell r="A2224">
            <v>43125</v>
          </cell>
          <cell r="B2224">
            <v>31.35</v>
          </cell>
          <cell r="C2224">
            <v>38.67</v>
          </cell>
          <cell r="D2224">
            <v>44.41</v>
          </cell>
          <cell r="E2224">
            <v>25.02</v>
          </cell>
          <cell r="I2224">
            <v>34.862500000000004</v>
          </cell>
        </row>
        <row r="2225">
          <cell r="A2225">
            <v>43126</v>
          </cell>
          <cell r="B2225">
            <v>31.21</v>
          </cell>
          <cell r="C2225">
            <v>38.64</v>
          </cell>
          <cell r="D2225">
            <v>44.12</v>
          </cell>
          <cell r="E2225">
            <v>24.92</v>
          </cell>
          <cell r="I2225">
            <v>34.722499999999997</v>
          </cell>
        </row>
        <row r="2226">
          <cell r="A2226">
            <v>43127</v>
          </cell>
          <cell r="B2226">
            <v>31.21</v>
          </cell>
          <cell r="C2226">
            <v>38.69</v>
          </cell>
          <cell r="D2226">
            <v>44.11</v>
          </cell>
          <cell r="E2226">
            <v>24.85</v>
          </cell>
          <cell r="I2226">
            <v>34.715000000000003</v>
          </cell>
        </row>
        <row r="2227">
          <cell r="A2227">
            <v>43128</v>
          </cell>
          <cell r="B2227">
            <v>31.21</v>
          </cell>
          <cell r="C2227">
            <v>38.69</v>
          </cell>
          <cell r="D2227">
            <v>44.11</v>
          </cell>
          <cell r="E2227">
            <v>24.85</v>
          </cell>
          <cell r="I2227">
            <v>34.715000000000003</v>
          </cell>
        </row>
        <row r="2228">
          <cell r="A2228">
            <v>43129</v>
          </cell>
          <cell r="B2228">
            <v>31.2</v>
          </cell>
          <cell r="C2228">
            <v>38.49</v>
          </cell>
          <cell r="D2228">
            <v>43.88</v>
          </cell>
          <cell r="E2228">
            <v>25</v>
          </cell>
          <cell r="I2228">
            <v>34.642499999999998</v>
          </cell>
        </row>
        <row r="2229">
          <cell r="A2229">
            <v>43130</v>
          </cell>
          <cell r="B2229">
            <v>31.3</v>
          </cell>
          <cell r="C2229">
            <v>38.56</v>
          </cell>
          <cell r="D2229">
            <v>43.84</v>
          </cell>
          <cell r="E2229">
            <v>25.07</v>
          </cell>
          <cell r="I2229">
            <v>34.692500000000003</v>
          </cell>
        </row>
        <row r="2230">
          <cell r="A2230">
            <v>43131</v>
          </cell>
          <cell r="B2230">
            <v>31.23</v>
          </cell>
          <cell r="C2230">
            <v>38.58</v>
          </cell>
          <cell r="D2230">
            <v>44.02</v>
          </cell>
          <cell r="E2230">
            <v>24.95</v>
          </cell>
          <cell r="I2230">
            <v>34.695</v>
          </cell>
        </row>
        <row r="2231">
          <cell r="A2231">
            <v>43132</v>
          </cell>
          <cell r="B2231">
            <v>31.21</v>
          </cell>
          <cell r="C2231">
            <v>38.53</v>
          </cell>
          <cell r="D2231">
            <v>44.08</v>
          </cell>
          <cell r="E2231">
            <v>24.83</v>
          </cell>
          <cell r="I2231">
            <v>34.662500000000001</v>
          </cell>
        </row>
        <row r="2232">
          <cell r="A2232">
            <v>43133</v>
          </cell>
          <cell r="B2232">
            <v>31.15</v>
          </cell>
          <cell r="C2232">
            <v>38.78</v>
          </cell>
          <cell r="D2232">
            <v>44.25</v>
          </cell>
          <cell r="E2232">
            <v>24.78</v>
          </cell>
          <cell r="I2232">
            <v>34.74</v>
          </cell>
        </row>
        <row r="2233">
          <cell r="A2233">
            <v>43134</v>
          </cell>
          <cell r="B2233">
            <v>31.23</v>
          </cell>
          <cell r="C2233">
            <v>38.79</v>
          </cell>
          <cell r="D2233">
            <v>44.06</v>
          </cell>
          <cell r="E2233">
            <v>24.55</v>
          </cell>
          <cell r="I2233">
            <v>34.657499999999999</v>
          </cell>
        </row>
        <row r="2234">
          <cell r="A2234">
            <v>43135</v>
          </cell>
          <cell r="B2234">
            <v>31.23</v>
          </cell>
          <cell r="C2234">
            <v>38.79</v>
          </cell>
          <cell r="D2234">
            <v>44.06</v>
          </cell>
          <cell r="E2234">
            <v>24.55</v>
          </cell>
          <cell r="I2234">
            <v>34.657499999999999</v>
          </cell>
        </row>
        <row r="2235">
          <cell r="A2235">
            <v>43136</v>
          </cell>
          <cell r="B2235">
            <v>31.34</v>
          </cell>
          <cell r="C2235">
            <v>38.83</v>
          </cell>
          <cell r="D2235">
            <v>44.03</v>
          </cell>
          <cell r="E2235">
            <v>24.57</v>
          </cell>
          <cell r="I2235">
            <v>34.692500000000003</v>
          </cell>
        </row>
        <row r="2236">
          <cell r="A2236">
            <v>43137</v>
          </cell>
          <cell r="B2236">
            <v>31.47</v>
          </cell>
          <cell r="C2236">
            <v>38.83</v>
          </cell>
          <cell r="D2236">
            <v>43.81</v>
          </cell>
          <cell r="E2236">
            <v>24.55</v>
          </cell>
          <cell r="I2236">
            <v>34.664999999999999</v>
          </cell>
        </row>
        <row r="2237">
          <cell r="A2237">
            <v>43138</v>
          </cell>
          <cell r="B2237">
            <v>31.3</v>
          </cell>
          <cell r="C2237">
            <v>38.58</v>
          </cell>
          <cell r="D2237">
            <v>43.49</v>
          </cell>
          <cell r="E2237">
            <v>24.45</v>
          </cell>
          <cell r="I2237">
            <v>34.454999999999998</v>
          </cell>
        </row>
        <row r="2238">
          <cell r="A2238">
            <v>43139</v>
          </cell>
          <cell r="B2238">
            <v>31.47</v>
          </cell>
          <cell r="C2238">
            <v>38.46</v>
          </cell>
          <cell r="D2238">
            <v>43.54</v>
          </cell>
          <cell r="E2238">
            <v>24.37</v>
          </cell>
          <cell r="I2238">
            <v>34.46</v>
          </cell>
        </row>
        <row r="2239">
          <cell r="A2239">
            <v>43140</v>
          </cell>
          <cell r="B2239">
            <v>31.7</v>
          </cell>
          <cell r="C2239">
            <v>38.67</v>
          </cell>
          <cell r="D2239">
            <v>43.98</v>
          </cell>
          <cell r="E2239">
            <v>24.42</v>
          </cell>
          <cell r="I2239">
            <v>34.692499999999995</v>
          </cell>
        </row>
        <row r="2240">
          <cell r="A2240">
            <v>43141</v>
          </cell>
          <cell r="B2240">
            <v>31.6</v>
          </cell>
          <cell r="C2240">
            <v>38.56</v>
          </cell>
          <cell r="D2240">
            <v>43.66</v>
          </cell>
          <cell r="E2240">
            <v>24.26</v>
          </cell>
          <cell r="I2240">
            <v>34.519999999999996</v>
          </cell>
        </row>
        <row r="2241">
          <cell r="A2241">
            <v>43142</v>
          </cell>
          <cell r="B2241">
            <v>31.6</v>
          </cell>
          <cell r="C2241">
            <v>38.56</v>
          </cell>
          <cell r="D2241">
            <v>43.66</v>
          </cell>
          <cell r="E2241">
            <v>24.26</v>
          </cell>
          <cell r="I2241">
            <v>34.519999999999996</v>
          </cell>
        </row>
        <row r="2242">
          <cell r="A2242">
            <v>43143</v>
          </cell>
          <cell r="B2242">
            <v>31.47</v>
          </cell>
          <cell r="C2242">
            <v>38.44</v>
          </cell>
          <cell r="D2242">
            <v>43.35</v>
          </cell>
          <cell r="E2242">
            <v>24.39</v>
          </cell>
          <cell r="I2242">
            <v>34.412499999999994</v>
          </cell>
        </row>
        <row r="2243">
          <cell r="A2243">
            <v>43144</v>
          </cell>
          <cell r="B2243">
            <v>31.46</v>
          </cell>
          <cell r="C2243">
            <v>38.479999999999997</v>
          </cell>
          <cell r="D2243">
            <v>43.34</v>
          </cell>
          <cell r="E2243">
            <v>24.48</v>
          </cell>
          <cell r="I2243">
            <v>34.44</v>
          </cell>
        </row>
        <row r="2244">
          <cell r="A2244">
            <v>43145</v>
          </cell>
          <cell r="B2244">
            <v>31.28</v>
          </cell>
          <cell r="C2244">
            <v>38.46</v>
          </cell>
          <cell r="D2244">
            <v>43.24</v>
          </cell>
          <cell r="E2244">
            <v>24.34</v>
          </cell>
          <cell r="I2244">
            <v>34.330000000000005</v>
          </cell>
        </row>
        <row r="2245">
          <cell r="A2245">
            <v>43146</v>
          </cell>
          <cell r="B2245">
            <v>31.12</v>
          </cell>
          <cell r="C2245">
            <v>38.590000000000003</v>
          </cell>
          <cell r="D2245">
            <v>43.43</v>
          </cell>
          <cell r="E2245">
            <v>24.44</v>
          </cell>
          <cell r="I2245">
            <v>34.395000000000003</v>
          </cell>
        </row>
        <row r="2246">
          <cell r="A2246">
            <v>43147</v>
          </cell>
          <cell r="B2246">
            <v>31.09</v>
          </cell>
          <cell r="C2246">
            <v>38.71</v>
          </cell>
          <cell r="D2246">
            <v>43.68</v>
          </cell>
          <cell r="E2246">
            <v>24.44</v>
          </cell>
          <cell r="I2246">
            <v>34.479999999999997</v>
          </cell>
        </row>
        <row r="2247">
          <cell r="A2247">
            <v>43148</v>
          </cell>
          <cell r="B2247">
            <v>31.13</v>
          </cell>
          <cell r="C2247">
            <v>38.81</v>
          </cell>
          <cell r="D2247">
            <v>43.63</v>
          </cell>
          <cell r="E2247">
            <v>24.44</v>
          </cell>
          <cell r="I2247">
            <v>34.502499999999998</v>
          </cell>
        </row>
        <row r="2248">
          <cell r="A2248">
            <v>43149</v>
          </cell>
          <cell r="B2248">
            <v>31.13</v>
          </cell>
          <cell r="C2248">
            <v>38.81</v>
          </cell>
          <cell r="D2248">
            <v>43.63</v>
          </cell>
          <cell r="E2248">
            <v>24.44</v>
          </cell>
          <cell r="I2248">
            <v>34.502499999999998</v>
          </cell>
        </row>
        <row r="2249">
          <cell r="A2249">
            <v>43150</v>
          </cell>
          <cell r="B2249">
            <v>31.11</v>
          </cell>
          <cell r="C2249">
            <v>38.479999999999997</v>
          </cell>
          <cell r="D2249">
            <v>43.51</v>
          </cell>
          <cell r="E2249">
            <v>24.41</v>
          </cell>
          <cell r="I2249">
            <v>34.377499999999998</v>
          </cell>
        </row>
        <row r="2250">
          <cell r="A2250">
            <v>43151</v>
          </cell>
          <cell r="B2250">
            <v>31.27</v>
          </cell>
          <cell r="C2250">
            <v>38.57</v>
          </cell>
          <cell r="D2250">
            <v>43.542000000000002</v>
          </cell>
          <cell r="E2250">
            <v>24.45</v>
          </cell>
          <cell r="I2250">
            <v>34.457999999999998</v>
          </cell>
        </row>
        <row r="2251">
          <cell r="A2251">
            <v>43152</v>
          </cell>
          <cell r="B2251">
            <v>31.37</v>
          </cell>
          <cell r="C2251">
            <v>38.520000000000003</v>
          </cell>
          <cell r="D2251">
            <v>43.71</v>
          </cell>
          <cell r="E2251">
            <v>24.45</v>
          </cell>
          <cell r="I2251">
            <v>34.512499999999996</v>
          </cell>
        </row>
        <row r="2252">
          <cell r="A2252">
            <v>43153</v>
          </cell>
          <cell r="B2252">
            <v>31.44</v>
          </cell>
          <cell r="C2252">
            <v>38.4</v>
          </cell>
          <cell r="D2252">
            <v>43.53</v>
          </cell>
          <cell r="E2252">
            <v>24.26</v>
          </cell>
          <cell r="I2252">
            <v>34.407499999999999</v>
          </cell>
        </row>
        <row r="2253">
          <cell r="A2253">
            <v>43154</v>
          </cell>
          <cell r="B2253">
            <v>31.28</v>
          </cell>
          <cell r="C2253">
            <v>38.36</v>
          </cell>
          <cell r="D2253">
            <v>43.46</v>
          </cell>
          <cell r="E2253">
            <v>24.24</v>
          </cell>
          <cell r="I2253">
            <v>34.335000000000001</v>
          </cell>
        </row>
        <row r="2254">
          <cell r="A2254">
            <v>43155</v>
          </cell>
          <cell r="B2254">
            <v>31.32</v>
          </cell>
          <cell r="C2254">
            <v>38.340000000000003</v>
          </cell>
          <cell r="D2254">
            <v>43.36</v>
          </cell>
          <cell r="E2254">
            <v>24.14</v>
          </cell>
          <cell r="I2254">
            <v>34.29</v>
          </cell>
        </row>
        <row r="2255">
          <cell r="A2255">
            <v>43156</v>
          </cell>
          <cell r="B2255">
            <v>31.32</v>
          </cell>
          <cell r="C2255">
            <v>38.340000000000003</v>
          </cell>
          <cell r="D2255">
            <v>43.36</v>
          </cell>
          <cell r="E2255">
            <v>24.14</v>
          </cell>
          <cell r="I2255">
            <v>34.29</v>
          </cell>
        </row>
        <row r="2256">
          <cell r="A2256">
            <v>43157</v>
          </cell>
          <cell r="B2256">
            <v>31.25</v>
          </cell>
          <cell r="C2256">
            <v>38.22</v>
          </cell>
          <cell r="D2256">
            <v>43.48</v>
          </cell>
          <cell r="E2256">
            <v>24.25</v>
          </cell>
          <cell r="I2256">
            <v>34.299999999999997</v>
          </cell>
        </row>
        <row r="2257">
          <cell r="A2257">
            <v>43158</v>
          </cell>
          <cell r="B2257">
            <v>31.11</v>
          </cell>
          <cell r="C2257">
            <v>38.17</v>
          </cell>
          <cell r="D2257">
            <v>43.27</v>
          </cell>
          <cell r="E2257">
            <v>24.22</v>
          </cell>
          <cell r="I2257">
            <v>34.192500000000003</v>
          </cell>
        </row>
        <row r="2258">
          <cell r="A2258">
            <v>43159</v>
          </cell>
          <cell r="B2258">
            <v>31.3</v>
          </cell>
          <cell r="C2258">
            <v>38.11</v>
          </cell>
          <cell r="D2258">
            <v>43.35</v>
          </cell>
          <cell r="E2258">
            <v>24.13</v>
          </cell>
          <cell r="I2258">
            <v>34.222499999999997</v>
          </cell>
        </row>
        <row r="2259">
          <cell r="A2259">
            <v>43160</v>
          </cell>
          <cell r="B2259">
            <v>31.24</v>
          </cell>
          <cell r="C2259">
            <v>38</v>
          </cell>
          <cell r="D2259">
            <v>43.05</v>
          </cell>
          <cell r="E2259">
            <v>24.02</v>
          </cell>
          <cell r="I2259">
            <v>34.077500000000001</v>
          </cell>
        </row>
        <row r="2260">
          <cell r="A2260">
            <v>43161</v>
          </cell>
          <cell r="B2260">
            <v>31.29</v>
          </cell>
          <cell r="C2260">
            <v>38.21</v>
          </cell>
          <cell r="D2260">
            <v>42.93</v>
          </cell>
          <cell r="E2260">
            <v>24.06</v>
          </cell>
          <cell r="I2260">
            <v>34.122500000000002</v>
          </cell>
        </row>
        <row r="2261">
          <cell r="A2261">
            <v>43162</v>
          </cell>
          <cell r="B2261">
            <v>31.29</v>
          </cell>
          <cell r="C2261">
            <v>38.15</v>
          </cell>
          <cell r="D2261">
            <v>42.74</v>
          </cell>
          <cell r="E2261">
            <v>23.9</v>
          </cell>
          <cell r="I2261">
            <v>34.020000000000003</v>
          </cell>
        </row>
        <row r="2262">
          <cell r="A2262">
            <v>43163</v>
          </cell>
          <cell r="B2262">
            <v>31.29</v>
          </cell>
          <cell r="C2262">
            <v>38.15</v>
          </cell>
          <cell r="D2262">
            <v>42.74</v>
          </cell>
          <cell r="E2262">
            <v>23.9</v>
          </cell>
          <cell r="I2262">
            <v>34.020000000000003</v>
          </cell>
        </row>
        <row r="2263">
          <cell r="A2263">
            <v>43164</v>
          </cell>
          <cell r="B2263">
            <v>31.23</v>
          </cell>
          <cell r="C2263">
            <v>38.33</v>
          </cell>
          <cell r="D2263">
            <v>42.93</v>
          </cell>
          <cell r="E2263">
            <v>24.02</v>
          </cell>
          <cell r="I2263">
            <v>34.127500000000005</v>
          </cell>
        </row>
        <row r="2264">
          <cell r="A2264">
            <v>43165</v>
          </cell>
          <cell r="B2264">
            <v>31.22</v>
          </cell>
          <cell r="C2264">
            <v>38.380000000000003</v>
          </cell>
          <cell r="D2264">
            <v>43.07</v>
          </cell>
          <cell r="E2264">
            <v>24.06</v>
          </cell>
          <cell r="I2264">
            <v>34.182499999999997</v>
          </cell>
        </row>
        <row r="2265">
          <cell r="A2265">
            <v>43166</v>
          </cell>
          <cell r="B2265">
            <v>31.18</v>
          </cell>
          <cell r="C2265">
            <v>38.520000000000003</v>
          </cell>
          <cell r="D2265">
            <v>43.12</v>
          </cell>
          <cell r="E2265">
            <v>24.07</v>
          </cell>
          <cell r="I2265">
            <v>34.222499999999997</v>
          </cell>
        </row>
        <row r="2266">
          <cell r="A2266">
            <v>43167</v>
          </cell>
          <cell r="B2266">
            <v>31.17</v>
          </cell>
          <cell r="C2266">
            <v>38.479999999999997</v>
          </cell>
          <cell r="D2266">
            <v>43.14</v>
          </cell>
          <cell r="E2266">
            <v>24.14</v>
          </cell>
          <cell r="I2266">
            <v>34.232500000000002</v>
          </cell>
        </row>
        <row r="2267">
          <cell r="A2267">
            <v>43168</v>
          </cell>
          <cell r="B2267">
            <v>31.2</v>
          </cell>
          <cell r="C2267">
            <v>38.200000000000003</v>
          </cell>
          <cell r="D2267">
            <v>42.87</v>
          </cell>
          <cell r="E2267">
            <v>24.04</v>
          </cell>
          <cell r="I2267">
            <v>34.077500000000001</v>
          </cell>
        </row>
        <row r="2268">
          <cell r="A2268">
            <v>43169</v>
          </cell>
          <cell r="B2268">
            <v>31.22</v>
          </cell>
          <cell r="C2268">
            <v>38.229999999999997</v>
          </cell>
          <cell r="D2268">
            <v>42.75</v>
          </cell>
          <cell r="E2268">
            <v>23.92</v>
          </cell>
          <cell r="I2268">
            <v>34.03</v>
          </cell>
        </row>
        <row r="2269">
          <cell r="A2269">
            <v>43170</v>
          </cell>
          <cell r="B2269">
            <v>31.22</v>
          </cell>
          <cell r="C2269">
            <v>38.229999999999997</v>
          </cell>
          <cell r="D2269">
            <v>42.75</v>
          </cell>
          <cell r="E2269">
            <v>23.92</v>
          </cell>
          <cell r="I2269">
            <v>34.03</v>
          </cell>
        </row>
        <row r="2270">
          <cell r="A2270">
            <v>43171</v>
          </cell>
          <cell r="B2270">
            <v>31.15</v>
          </cell>
          <cell r="C2270">
            <v>38.17</v>
          </cell>
          <cell r="D2270">
            <v>42.99</v>
          </cell>
          <cell r="E2270">
            <v>24.27</v>
          </cell>
          <cell r="I2270">
            <v>34.145000000000003</v>
          </cell>
        </row>
        <row r="2271">
          <cell r="A2271">
            <v>43172</v>
          </cell>
          <cell r="B2271">
            <v>31.12</v>
          </cell>
          <cell r="C2271">
            <v>38.22</v>
          </cell>
          <cell r="D2271">
            <v>43.09</v>
          </cell>
          <cell r="E2271">
            <v>24.27</v>
          </cell>
          <cell r="I2271">
            <v>34.175000000000004</v>
          </cell>
        </row>
        <row r="2272">
          <cell r="A2272">
            <v>43173</v>
          </cell>
          <cell r="B2272">
            <v>31.05</v>
          </cell>
          <cell r="C2272">
            <v>38.299999999999997</v>
          </cell>
          <cell r="D2272">
            <v>43.22</v>
          </cell>
          <cell r="E2272">
            <v>24.17</v>
          </cell>
          <cell r="I2272">
            <v>34.185000000000002</v>
          </cell>
        </row>
        <row r="2273">
          <cell r="A2273">
            <v>43174</v>
          </cell>
          <cell r="B2273">
            <v>30.98</v>
          </cell>
          <cell r="C2273">
            <v>38.17</v>
          </cell>
          <cell r="D2273">
            <v>43.09</v>
          </cell>
          <cell r="E2273">
            <v>24.16</v>
          </cell>
          <cell r="I2273">
            <v>34.1</v>
          </cell>
        </row>
        <row r="2274">
          <cell r="A2274">
            <v>43175</v>
          </cell>
          <cell r="B2274">
            <v>31.08</v>
          </cell>
          <cell r="C2274">
            <v>38.03</v>
          </cell>
          <cell r="D2274">
            <v>43.08</v>
          </cell>
          <cell r="E2274">
            <v>23.92</v>
          </cell>
          <cell r="I2274">
            <v>34.027500000000003</v>
          </cell>
        </row>
        <row r="2275">
          <cell r="A2275">
            <v>43176</v>
          </cell>
          <cell r="B2275">
            <v>31.05</v>
          </cell>
          <cell r="C2275">
            <v>38.01</v>
          </cell>
          <cell r="D2275">
            <v>42.92</v>
          </cell>
          <cell r="E2275">
            <v>23.81</v>
          </cell>
          <cell r="I2275">
            <v>33.947499999999998</v>
          </cell>
        </row>
        <row r="2276">
          <cell r="A2276">
            <v>43177</v>
          </cell>
          <cell r="B2276">
            <v>31.05</v>
          </cell>
          <cell r="C2276">
            <v>38.01</v>
          </cell>
          <cell r="D2276">
            <v>42.92</v>
          </cell>
          <cell r="E2276">
            <v>23.81</v>
          </cell>
          <cell r="I2276">
            <v>33.947499999999998</v>
          </cell>
        </row>
        <row r="2277">
          <cell r="A2277">
            <v>43178</v>
          </cell>
          <cell r="B2277">
            <v>31.08</v>
          </cell>
          <cell r="C2277">
            <v>37.950000000000003</v>
          </cell>
          <cell r="D2277">
            <v>43.12</v>
          </cell>
          <cell r="E2277">
            <v>23.7</v>
          </cell>
          <cell r="I2277">
            <v>33.962499999999999</v>
          </cell>
        </row>
        <row r="2278">
          <cell r="A2278">
            <v>43179</v>
          </cell>
          <cell r="B2278">
            <v>31.03</v>
          </cell>
          <cell r="C2278">
            <v>38.119999999999997</v>
          </cell>
          <cell r="D2278">
            <v>43.38</v>
          </cell>
          <cell r="E2278">
            <v>23.69</v>
          </cell>
          <cell r="I2278">
            <v>34.055</v>
          </cell>
        </row>
        <row r="2279">
          <cell r="A2279">
            <v>43180</v>
          </cell>
          <cell r="B2279">
            <v>31.05</v>
          </cell>
          <cell r="C2279">
            <v>37.869999999999997</v>
          </cell>
          <cell r="D2279">
            <v>43.31</v>
          </cell>
          <cell r="E2279">
            <v>23.66</v>
          </cell>
          <cell r="I2279">
            <v>33.972500000000004</v>
          </cell>
        </row>
        <row r="2280">
          <cell r="A2280">
            <v>43181</v>
          </cell>
          <cell r="B2280">
            <v>31.01</v>
          </cell>
          <cell r="C2280">
            <v>38.159999999999997</v>
          </cell>
          <cell r="D2280">
            <v>43.74</v>
          </cell>
          <cell r="E2280">
            <v>23.82</v>
          </cell>
          <cell r="I2280">
            <v>34.182499999999997</v>
          </cell>
        </row>
        <row r="2281">
          <cell r="A2281">
            <v>43182</v>
          </cell>
          <cell r="B2281">
            <v>31.11</v>
          </cell>
          <cell r="C2281">
            <v>38.17</v>
          </cell>
          <cell r="D2281">
            <v>43.74</v>
          </cell>
          <cell r="E2281">
            <v>23.74</v>
          </cell>
          <cell r="I2281">
            <v>34.190000000000005</v>
          </cell>
        </row>
        <row r="2282">
          <cell r="A2282">
            <v>43183</v>
          </cell>
          <cell r="B2282">
            <v>31.07</v>
          </cell>
          <cell r="C2282">
            <v>38.119999999999997</v>
          </cell>
          <cell r="D2282">
            <v>43.5</v>
          </cell>
          <cell r="E2282">
            <v>23.63</v>
          </cell>
          <cell r="I2282">
            <v>34.08</v>
          </cell>
        </row>
        <row r="2283">
          <cell r="A2283">
            <v>43184</v>
          </cell>
          <cell r="B2283">
            <v>31.07</v>
          </cell>
          <cell r="C2283">
            <v>38.119999999999997</v>
          </cell>
          <cell r="D2283">
            <v>43.5</v>
          </cell>
          <cell r="E2283">
            <v>23.63</v>
          </cell>
          <cell r="I2283">
            <v>34.08</v>
          </cell>
        </row>
        <row r="2284">
          <cell r="A2284">
            <v>43185</v>
          </cell>
          <cell r="B2284">
            <v>31</v>
          </cell>
          <cell r="C2284">
            <v>38.159999999999997</v>
          </cell>
          <cell r="D2284">
            <v>43.71</v>
          </cell>
          <cell r="E2284">
            <v>23.73</v>
          </cell>
          <cell r="I2284">
            <v>34.15</v>
          </cell>
        </row>
        <row r="2285">
          <cell r="A2285">
            <v>43186</v>
          </cell>
          <cell r="B2285">
            <v>30.97</v>
          </cell>
          <cell r="C2285">
            <v>38.36</v>
          </cell>
          <cell r="D2285">
            <v>43.88</v>
          </cell>
          <cell r="E2285">
            <v>23.77</v>
          </cell>
          <cell r="I2285">
            <v>34.245000000000005</v>
          </cell>
        </row>
        <row r="2286">
          <cell r="A2286">
            <v>43187</v>
          </cell>
          <cell r="B2286">
            <v>31.05</v>
          </cell>
          <cell r="C2286">
            <v>38.36</v>
          </cell>
          <cell r="D2286">
            <v>43.83</v>
          </cell>
          <cell r="E2286">
            <v>23.63</v>
          </cell>
          <cell r="I2286">
            <v>34.217500000000001</v>
          </cell>
        </row>
        <row r="2287">
          <cell r="A2287">
            <v>43188</v>
          </cell>
          <cell r="B2287">
            <v>31.1</v>
          </cell>
          <cell r="C2287">
            <v>38.130000000000003</v>
          </cell>
          <cell r="D2287">
            <v>43.6</v>
          </cell>
          <cell r="E2287">
            <v>23.59</v>
          </cell>
          <cell r="I2287">
            <v>34.105000000000004</v>
          </cell>
        </row>
        <row r="2288">
          <cell r="A2288">
            <v>43189</v>
          </cell>
          <cell r="B2288">
            <v>31.08</v>
          </cell>
          <cell r="C2288">
            <v>38.090000000000003</v>
          </cell>
          <cell r="D2288">
            <v>43.4</v>
          </cell>
          <cell r="E2288">
            <v>23.64</v>
          </cell>
          <cell r="I2288">
            <v>34.052499999999995</v>
          </cell>
        </row>
        <row r="2289">
          <cell r="A2289">
            <v>43190</v>
          </cell>
          <cell r="B2289">
            <v>31.04</v>
          </cell>
          <cell r="C2289">
            <v>38.04</v>
          </cell>
          <cell r="D2289">
            <v>43.28</v>
          </cell>
          <cell r="E2289">
            <v>23.52</v>
          </cell>
          <cell r="I2289">
            <v>33.97</v>
          </cell>
        </row>
        <row r="2290">
          <cell r="A2290">
            <v>43191</v>
          </cell>
          <cell r="B2290">
            <v>31.04</v>
          </cell>
          <cell r="C2290">
            <v>38.04</v>
          </cell>
          <cell r="D2290">
            <v>43.28</v>
          </cell>
          <cell r="E2290">
            <v>23.52</v>
          </cell>
          <cell r="I2290">
            <v>33.97</v>
          </cell>
        </row>
        <row r="2291">
          <cell r="A2291">
            <v>43192</v>
          </cell>
          <cell r="B2291">
            <v>31</v>
          </cell>
          <cell r="C2291">
            <v>38.049999999999997</v>
          </cell>
          <cell r="D2291">
            <v>43.38</v>
          </cell>
          <cell r="E2291">
            <v>23.61</v>
          </cell>
          <cell r="I2291">
            <v>34.010000000000005</v>
          </cell>
        </row>
        <row r="2292">
          <cell r="A2292">
            <v>43193</v>
          </cell>
          <cell r="B2292">
            <v>31.05</v>
          </cell>
          <cell r="C2292">
            <v>38.020000000000003</v>
          </cell>
          <cell r="D2292">
            <v>43.47</v>
          </cell>
          <cell r="E2292">
            <v>23.58</v>
          </cell>
          <cell r="I2292">
            <v>34.03</v>
          </cell>
        </row>
        <row r="2293">
          <cell r="A2293">
            <v>43194</v>
          </cell>
          <cell r="B2293">
            <v>31.03</v>
          </cell>
          <cell r="C2293">
            <v>37.9</v>
          </cell>
          <cell r="D2293">
            <v>43.49</v>
          </cell>
          <cell r="E2293">
            <v>23.64</v>
          </cell>
          <cell r="I2293">
            <v>34.015000000000001</v>
          </cell>
        </row>
        <row r="2294">
          <cell r="A2294">
            <v>43195</v>
          </cell>
          <cell r="B2294">
            <v>31.06</v>
          </cell>
          <cell r="C2294">
            <v>37.99</v>
          </cell>
          <cell r="D2294">
            <v>43.58</v>
          </cell>
          <cell r="E2294">
            <v>23.7</v>
          </cell>
          <cell r="I2294">
            <v>34.082499999999996</v>
          </cell>
        </row>
        <row r="2295">
          <cell r="A2295">
            <v>43196</v>
          </cell>
          <cell r="B2295">
            <v>31.06</v>
          </cell>
          <cell r="C2295">
            <v>37.94</v>
          </cell>
          <cell r="D2295">
            <v>43.33</v>
          </cell>
          <cell r="E2295">
            <v>23.49</v>
          </cell>
          <cell r="I2295">
            <v>33.954999999999998</v>
          </cell>
        </row>
        <row r="2296">
          <cell r="A2296">
            <v>43197</v>
          </cell>
          <cell r="B2296">
            <v>31.06</v>
          </cell>
          <cell r="C2296">
            <v>37.94</v>
          </cell>
          <cell r="D2296">
            <v>43.33</v>
          </cell>
          <cell r="E2296">
            <v>23.49</v>
          </cell>
          <cell r="I2296">
            <v>33.954999999999998</v>
          </cell>
        </row>
        <row r="2297">
          <cell r="A2297">
            <v>43198</v>
          </cell>
          <cell r="B2297">
            <v>31.06</v>
          </cell>
          <cell r="C2297">
            <v>37.94</v>
          </cell>
          <cell r="D2297">
            <v>43.33</v>
          </cell>
          <cell r="E2297">
            <v>23.49</v>
          </cell>
          <cell r="I2297">
            <v>33.954999999999998</v>
          </cell>
        </row>
        <row r="2298">
          <cell r="A2298">
            <v>43199</v>
          </cell>
          <cell r="B2298">
            <v>31.08</v>
          </cell>
          <cell r="C2298">
            <v>37.950000000000003</v>
          </cell>
          <cell r="D2298">
            <v>43.62</v>
          </cell>
          <cell r="E2298">
            <v>23.65</v>
          </cell>
          <cell r="I2298">
            <v>34.075000000000003</v>
          </cell>
        </row>
        <row r="2299">
          <cell r="A2299">
            <v>43200</v>
          </cell>
          <cell r="B2299">
            <v>31.09</v>
          </cell>
          <cell r="C2299">
            <v>38.119999999999997</v>
          </cell>
          <cell r="D2299">
            <v>43.76</v>
          </cell>
          <cell r="E2299">
            <v>23.74</v>
          </cell>
          <cell r="I2299">
            <v>34.177500000000002</v>
          </cell>
        </row>
        <row r="2300">
          <cell r="A2300">
            <v>43201</v>
          </cell>
          <cell r="B2300">
            <v>31.04</v>
          </cell>
          <cell r="C2300">
            <v>38.19</v>
          </cell>
          <cell r="D2300">
            <v>43.83</v>
          </cell>
          <cell r="E2300">
            <v>23.87</v>
          </cell>
          <cell r="I2300">
            <v>34.232499999999995</v>
          </cell>
        </row>
        <row r="2301">
          <cell r="A2301">
            <v>43202</v>
          </cell>
          <cell r="B2301">
            <v>30.98</v>
          </cell>
          <cell r="C2301">
            <v>38.14</v>
          </cell>
          <cell r="D2301">
            <v>43.76</v>
          </cell>
          <cell r="E2301">
            <v>23.81</v>
          </cell>
          <cell r="I2301">
            <v>34.172499999999999</v>
          </cell>
        </row>
        <row r="2302">
          <cell r="A2302">
            <v>43203</v>
          </cell>
          <cell r="B2302">
            <v>31.02</v>
          </cell>
          <cell r="C2302">
            <v>38.159999999999997</v>
          </cell>
          <cell r="D2302">
            <v>43.66</v>
          </cell>
          <cell r="E2302">
            <v>23.68</v>
          </cell>
          <cell r="I2302">
            <v>34.129999999999995</v>
          </cell>
        </row>
        <row r="2303">
          <cell r="A2303">
            <v>43204</v>
          </cell>
          <cell r="B2303">
            <v>31.02</v>
          </cell>
          <cell r="C2303">
            <v>38.159999999999997</v>
          </cell>
          <cell r="D2303">
            <v>43.66</v>
          </cell>
          <cell r="E2303">
            <v>23.68</v>
          </cell>
          <cell r="I2303">
            <v>34.129999999999995</v>
          </cell>
        </row>
        <row r="2304">
          <cell r="A2304">
            <v>43205</v>
          </cell>
          <cell r="B2304">
            <v>31.02</v>
          </cell>
          <cell r="C2304">
            <v>38.159999999999997</v>
          </cell>
          <cell r="D2304">
            <v>43.66</v>
          </cell>
          <cell r="E2304">
            <v>23.68</v>
          </cell>
          <cell r="I2304">
            <v>34.129999999999995</v>
          </cell>
        </row>
        <row r="2305">
          <cell r="A2305">
            <v>43206</v>
          </cell>
          <cell r="B2305">
            <v>31.02</v>
          </cell>
          <cell r="C2305">
            <v>38.159999999999997</v>
          </cell>
          <cell r="D2305">
            <v>43.66</v>
          </cell>
          <cell r="E2305">
            <v>23.68</v>
          </cell>
          <cell r="I2305">
            <v>34.129999999999995</v>
          </cell>
        </row>
        <row r="2306">
          <cell r="A2306">
            <v>43207</v>
          </cell>
          <cell r="B2306">
            <v>31</v>
          </cell>
          <cell r="C2306">
            <v>38.19</v>
          </cell>
          <cell r="D2306">
            <v>44.27</v>
          </cell>
          <cell r="E2306">
            <v>23.89</v>
          </cell>
          <cell r="I2306">
            <v>34.337500000000006</v>
          </cell>
        </row>
        <row r="2307">
          <cell r="A2307">
            <v>43208</v>
          </cell>
          <cell r="B2307">
            <v>31.06</v>
          </cell>
          <cell r="C2307">
            <v>38.229999999999997</v>
          </cell>
          <cell r="D2307">
            <v>44.23</v>
          </cell>
          <cell r="E2307">
            <v>23.89</v>
          </cell>
          <cell r="I2307">
            <v>34.352499999999992</v>
          </cell>
        </row>
        <row r="2308">
          <cell r="A2308">
            <v>43209</v>
          </cell>
          <cell r="B2308">
            <v>31.08</v>
          </cell>
          <cell r="C2308">
            <v>38.26</v>
          </cell>
          <cell r="D2308">
            <v>43.93</v>
          </cell>
          <cell r="E2308">
            <v>23.95</v>
          </cell>
          <cell r="I2308">
            <v>34.305</v>
          </cell>
        </row>
        <row r="2309">
          <cell r="A2309">
            <v>43210</v>
          </cell>
          <cell r="B2309">
            <v>31.1</v>
          </cell>
          <cell r="C2309">
            <v>38.18</v>
          </cell>
          <cell r="D2309">
            <v>43.59</v>
          </cell>
          <cell r="E2309">
            <v>23.74</v>
          </cell>
          <cell r="I2309">
            <v>34.152500000000003</v>
          </cell>
        </row>
        <row r="2310">
          <cell r="A2310">
            <v>43211</v>
          </cell>
          <cell r="B2310">
            <v>31.17</v>
          </cell>
          <cell r="C2310">
            <v>38.15</v>
          </cell>
          <cell r="D2310">
            <v>43.47</v>
          </cell>
          <cell r="E2310">
            <v>23.6</v>
          </cell>
          <cell r="I2310">
            <v>34.097499999999997</v>
          </cell>
        </row>
        <row r="2311">
          <cell r="A2311">
            <v>43212</v>
          </cell>
          <cell r="B2311">
            <v>31.17</v>
          </cell>
          <cell r="C2311">
            <v>38.15</v>
          </cell>
          <cell r="D2311">
            <v>43.47</v>
          </cell>
          <cell r="E2311">
            <v>23.6</v>
          </cell>
          <cell r="I2311">
            <v>34.097499999999997</v>
          </cell>
        </row>
        <row r="2312">
          <cell r="A2312">
            <v>43213</v>
          </cell>
          <cell r="B2312">
            <v>31.21</v>
          </cell>
          <cell r="C2312">
            <v>38.119999999999997</v>
          </cell>
          <cell r="D2312">
            <v>43.55</v>
          </cell>
          <cell r="E2312">
            <v>23.69</v>
          </cell>
          <cell r="I2312">
            <v>34.142499999999998</v>
          </cell>
        </row>
        <row r="2313">
          <cell r="A2313">
            <v>43214</v>
          </cell>
          <cell r="B2313">
            <v>31.39</v>
          </cell>
          <cell r="C2313">
            <v>38.11</v>
          </cell>
          <cell r="D2313">
            <v>43.54</v>
          </cell>
          <cell r="E2313">
            <v>23.59</v>
          </cell>
          <cell r="I2313">
            <v>34.157499999999999</v>
          </cell>
        </row>
        <row r="2314">
          <cell r="A2314">
            <v>43215</v>
          </cell>
          <cell r="B2314">
            <v>31.3</v>
          </cell>
          <cell r="C2314">
            <v>38.08</v>
          </cell>
          <cell r="D2314">
            <v>43.57</v>
          </cell>
          <cell r="E2314">
            <v>23.51</v>
          </cell>
          <cell r="I2314">
            <v>34.114999999999995</v>
          </cell>
        </row>
        <row r="2315">
          <cell r="A2315">
            <v>43216</v>
          </cell>
          <cell r="B2315">
            <v>31.38</v>
          </cell>
          <cell r="C2315">
            <v>38.020000000000003</v>
          </cell>
          <cell r="D2315">
            <v>43.56</v>
          </cell>
          <cell r="E2315">
            <v>23.52</v>
          </cell>
          <cell r="I2315">
            <v>34.120000000000005</v>
          </cell>
        </row>
        <row r="2316">
          <cell r="A2316">
            <v>43217</v>
          </cell>
          <cell r="B2316">
            <v>31.45</v>
          </cell>
          <cell r="C2316">
            <v>37.880000000000003</v>
          </cell>
          <cell r="D2316">
            <v>43.59</v>
          </cell>
          <cell r="E2316">
            <v>23.48</v>
          </cell>
          <cell r="I2316">
            <v>34.1</v>
          </cell>
        </row>
        <row r="2317">
          <cell r="A2317">
            <v>43218</v>
          </cell>
          <cell r="B2317">
            <v>31.46</v>
          </cell>
          <cell r="C2317">
            <v>37.9</v>
          </cell>
          <cell r="D2317">
            <v>43.48</v>
          </cell>
          <cell r="E2317">
            <v>23.39</v>
          </cell>
          <cell r="I2317">
            <v>34.057500000000005</v>
          </cell>
        </row>
        <row r="2318">
          <cell r="A2318">
            <v>43219</v>
          </cell>
          <cell r="B2318">
            <v>31.46</v>
          </cell>
          <cell r="C2318">
            <v>37.9</v>
          </cell>
          <cell r="D2318">
            <v>43.48</v>
          </cell>
          <cell r="E2318">
            <v>23.39</v>
          </cell>
          <cell r="I2318">
            <v>34.057500000000005</v>
          </cell>
        </row>
        <row r="2319">
          <cell r="A2319">
            <v>43220</v>
          </cell>
          <cell r="B2319">
            <v>31.33</v>
          </cell>
          <cell r="C2319">
            <v>37.82</v>
          </cell>
          <cell r="D2319">
            <v>42.97</v>
          </cell>
          <cell r="E2319">
            <v>23.48</v>
          </cell>
          <cell r="I2319">
            <v>33.9</v>
          </cell>
        </row>
        <row r="2320">
          <cell r="A2320">
            <v>43221</v>
          </cell>
          <cell r="B2320">
            <v>31.39</v>
          </cell>
          <cell r="C2320">
            <v>37.869999999999997</v>
          </cell>
          <cell r="D2320">
            <v>42.89</v>
          </cell>
          <cell r="E2320">
            <v>23.35</v>
          </cell>
          <cell r="I2320">
            <v>33.875</v>
          </cell>
        </row>
        <row r="2321">
          <cell r="A2321">
            <v>43222</v>
          </cell>
          <cell r="B2321">
            <v>31.52</v>
          </cell>
          <cell r="C2321">
            <v>37.630000000000003</v>
          </cell>
          <cell r="D2321">
            <v>42.73</v>
          </cell>
          <cell r="E2321">
            <v>23.36</v>
          </cell>
          <cell r="I2321">
            <v>33.81</v>
          </cell>
        </row>
        <row r="2322">
          <cell r="A2322">
            <v>43223</v>
          </cell>
          <cell r="B2322">
            <v>31.54</v>
          </cell>
          <cell r="C2322">
            <v>37.56</v>
          </cell>
          <cell r="D2322">
            <v>42.67</v>
          </cell>
          <cell r="E2322">
            <v>23.42</v>
          </cell>
          <cell r="I2322">
            <v>33.797499999999999</v>
          </cell>
        </row>
        <row r="2323">
          <cell r="A2323">
            <v>43224</v>
          </cell>
          <cell r="B2323">
            <v>31.47</v>
          </cell>
          <cell r="C2323">
            <v>37.53</v>
          </cell>
          <cell r="D2323">
            <v>42.55</v>
          </cell>
          <cell r="E2323">
            <v>23.51</v>
          </cell>
          <cell r="I2323">
            <v>33.765000000000001</v>
          </cell>
        </row>
        <row r="2324">
          <cell r="A2324">
            <v>43225</v>
          </cell>
          <cell r="B2324">
            <v>31.61</v>
          </cell>
          <cell r="C2324">
            <v>37.6</v>
          </cell>
          <cell r="D2324">
            <v>42.49</v>
          </cell>
          <cell r="E2324">
            <v>23.39</v>
          </cell>
          <cell r="I2324">
            <v>33.772500000000008</v>
          </cell>
        </row>
        <row r="2325">
          <cell r="A2325">
            <v>43226</v>
          </cell>
          <cell r="B2325">
            <v>31.61</v>
          </cell>
          <cell r="C2325">
            <v>37.6</v>
          </cell>
          <cell r="D2325">
            <v>42.49</v>
          </cell>
          <cell r="E2325">
            <v>23.39</v>
          </cell>
          <cell r="I2325">
            <v>33.772500000000008</v>
          </cell>
        </row>
        <row r="2326">
          <cell r="A2326">
            <v>43227</v>
          </cell>
          <cell r="B2326">
            <v>31.55</v>
          </cell>
          <cell r="C2326">
            <v>37.590000000000003</v>
          </cell>
          <cell r="D2326">
            <v>42.58</v>
          </cell>
          <cell r="E2326">
            <v>23.5</v>
          </cell>
          <cell r="I2326">
            <v>33.805</v>
          </cell>
        </row>
        <row r="2327">
          <cell r="A2327">
            <v>43228</v>
          </cell>
          <cell r="B2327">
            <v>31.66</v>
          </cell>
          <cell r="C2327">
            <v>37.58</v>
          </cell>
          <cell r="D2327">
            <v>42.79</v>
          </cell>
          <cell r="E2327">
            <v>23.52</v>
          </cell>
          <cell r="I2327">
            <v>33.887500000000003</v>
          </cell>
        </row>
        <row r="2328">
          <cell r="A2328">
            <v>43229</v>
          </cell>
          <cell r="B2328">
            <v>31.9</v>
          </cell>
          <cell r="C2328">
            <v>37.590000000000003</v>
          </cell>
          <cell r="D2328">
            <v>43</v>
          </cell>
          <cell r="E2328">
            <v>23.45</v>
          </cell>
          <cell r="I2328">
            <v>33.984999999999999</v>
          </cell>
        </row>
        <row r="2329">
          <cell r="A2329">
            <v>43230</v>
          </cell>
          <cell r="B2329">
            <v>32</v>
          </cell>
          <cell r="C2329">
            <v>37.74</v>
          </cell>
          <cell r="D2329">
            <v>43.17</v>
          </cell>
          <cell r="E2329">
            <v>23.62</v>
          </cell>
          <cell r="I2329">
            <v>34.1325</v>
          </cell>
        </row>
        <row r="2330">
          <cell r="A2330">
            <v>43231</v>
          </cell>
          <cell r="B2330">
            <v>31.77</v>
          </cell>
          <cell r="C2330">
            <v>37.700000000000003</v>
          </cell>
          <cell r="D2330">
            <v>42.83</v>
          </cell>
          <cell r="E2330">
            <v>23.68</v>
          </cell>
          <cell r="I2330">
            <v>33.994999999999997</v>
          </cell>
        </row>
        <row r="2331">
          <cell r="A2331">
            <v>43232</v>
          </cell>
          <cell r="B2331">
            <v>31.71</v>
          </cell>
          <cell r="C2331">
            <v>37.6</v>
          </cell>
          <cell r="D2331">
            <v>42.57</v>
          </cell>
          <cell r="E2331">
            <v>23.57</v>
          </cell>
          <cell r="I2331">
            <v>33.862499999999997</v>
          </cell>
        </row>
        <row r="2332">
          <cell r="A2332">
            <v>43233</v>
          </cell>
          <cell r="B2332">
            <v>31.71</v>
          </cell>
          <cell r="C2332">
            <v>37.6</v>
          </cell>
          <cell r="D2332">
            <v>42.57</v>
          </cell>
          <cell r="E2332">
            <v>23.57</v>
          </cell>
          <cell r="I2332">
            <v>33.862499999999997</v>
          </cell>
        </row>
        <row r="2333">
          <cell r="A2333">
            <v>43234</v>
          </cell>
          <cell r="B2333">
            <v>31.65</v>
          </cell>
          <cell r="C2333">
            <v>37.68</v>
          </cell>
          <cell r="D2333">
            <v>42.76</v>
          </cell>
          <cell r="E2333">
            <v>23.69</v>
          </cell>
          <cell r="I2333">
            <v>33.945</v>
          </cell>
        </row>
        <row r="2334">
          <cell r="A2334">
            <v>43235</v>
          </cell>
          <cell r="B2334">
            <v>31.7</v>
          </cell>
          <cell r="C2334">
            <v>37.630000000000003</v>
          </cell>
          <cell r="D2334">
            <v>42.81</v>
          </cell>
          <cell r="E2334">
            <v>23.62</v>
          </cell>
          <cell r="I2334">
            <v>33.94</v>
          </cell>
        </row>
        <row r="2335">
          <cell r="A2335">
            <v>43236</v>
          </cell>
          <cell r="B2335">
            <v>31.96</v>
          </cell>
          <cell r="C2335">
            <v>37.619999999999997</v>
          </cell>
          <cell r="D2335">
            <v>42.95</v>
          </cell>
          <cell r="E2335">
            <v>23.65</v>
          </cell>
          <cell r="I2335">
            <v>34.045000000000002</v>
          </cell>
        </row>
        <row r="2336">
          <cell r="A2336">
            <v>43237</v>
          </cell>
          <cell r="B2336">
            <v>31.87</v>
          </cell>
          <cell r="C2336">
            <v>37.46</v>
          </cell>
          <cell r="D2336">
            <v>42.98</v>
          </cell>
          <cell r="E2336">
            <v>23.73</v>
          </cell>
          <cell r="I2336">
            <v>34.01</v>
          </cell>
        </row>
        <row r="2337">
          <cell r="A2337">
            <v>43238</v>
          </cell>
          <cell r="B2337">
            <v>31.93</v>
          </cell>
          <cell r="C2337">
            <v>37.5</v>
          </cell>
          <cell r="D2337">
            <v>42.96</v>
          </cell>
          <cell r="E2337">
            <v>23.72</v>
          </cell>
          <cell r="I2337">
            <v>34.027500000000003</v>
          </cell>
        </row>
        <row r="2338">
          <cell r="A2338">
            <v>43239</v>
          </cell>
          <cell r="B2338">
            <v>32.04</v>
          </cell>
          <cell r="C2338">
            <v>37.549999999999997</v>
          </cell>
          <cell r="D2338">
            <v>42.87</v>
          </cell>
          <cell r="E2338">
            <v>23.67</v>
          </cell>
          <cell r="I2338">
            <v>34.032499999999999</v>
          </cell>
        </row>
        <row r="2339">
          <cell r="A2339">
            <v>43240</v>
          </cell>
          <cell r="B2339">
            <v>32.04</v>
          </cell>
          <cell r="C2339">
            <v>37.549999999999997</v>
          </cell>
          <cell r="D2339">
            <v>42.87</v>
          </cell>
          <cell r="E2339">
            <v>23.67</v>
          </cell>
          <cell r="I2339">
            <v>34.032499999999999</v>
          </cell>
        </row>
        <row r="2340">
          <cell r="A2340">
            <v>43241</v>
          </cell>
          <cell r="B2340">
            <v>32.020000000000003</v>
          </cell>
          <cell r="C2340">
            <v>37.42</v>
          </cell>
          <cell r="D2340">
            <v>42.91</v>
          </cell>
          <cell r="E2340">
            <v>23.82</v>
          </cell>
          <cell r="I2340">
            <v>34.042499999999997</v>
          </cell>
        </row>
        <row r="2341">
          <cell r="A2341">
            <v>43242</v>
          </cell>
          <cell r="B2341">
            <v>31.95</v>
          </cell>
          <cell r="C2341">
            <v>37.479999999999997</v>
          </cell>
          <cell r="D2341">
            <v>42.7</v>
          </cell>
          <cell r="E2341">
            <v>23.98</v>
          </cell>
          <cell r="I2341">
            <v>34.027499999999996</v>
          </cell>
        </row>
        <row r="2342">
          <cell r="A2342">
            <v>43243</v>
          </cell>
          <cell r="B2342">
            <v>31.86</v>
          </cell>
          <cell r="C2342">
            <v>37.36</v>
          </cell>
          <cell r="D2342">
            <v>42.61</v>
          </cell>
          <cell r="E2342">
            <v>23.91</v>
          </cell>
          <cell r="I2342">
            <v>33.935000000000002</v>
          </cell>
        </row>
        <row r="2343">
          <cell r="A2343">
            <v>43244</v>
          </cell>
          <cell r="B2343">
            <v>31.93</v>
          </cell>
          <cell r="C2343">
            <v>37.18</v>
          </cell>
          <cell r="D2343">
            <v>42.47</v>
          </cell>
          <cell r="E2343">
            <v>23.88</v>
          </cell>
          <cell r="I2343">
            <v>33.865000000000002</v>
          </cell>
        </row>
        <row r="2344">
          <cell r="A2344">
            <v>43245</v>
          </cell>
          <cell r="B2344">
            <v>31.93</v>
          </cell>
          <cell r="C2344">
            <v>37.18</v>
          </cell>
          <cell r="D2344">
            <v>42.47</v>
          </cell>
          <cell r="E2344">
            <v>23.88</v>
          </cell>
          <cell r="I2344">
            <v>33.865000000000002</v>
          </cell>
        </row>
        <row r="2345">
          <cell r="A2345">
            <v>43246</v>
          </cell>
          <cell r="B2345">
            <v>31.93</v>
          </cell>
          <cell r="C2345">
            <v>37.18</v>
          </cell>
          <cell r="D2345">
            <v>42.47</v>
          </cell>
          <cell r="E2345">
            <v>23.88</v>
          </cell>
          <cell r="I2345">
            <v>33.865000000000002</v>
          </cell>
        </row>
        <row r="2346">
          <cell r="A2346">
            <v>43247</v>
          </cell>
          <cell r="B2346">
            <v>31.93</v>
          </cell>
          <cell r="C2346">
            <v>37.18</v>
          </cell>
          <cell r="D2346">
            <v>42.47</v>
          </cell>
          <cell r="E2346">
            <v>23.88</v>
          </cell>
          <cell r="I2346">
            <v>33.865000000000002</v>
          </cell>
        </row>
        <row r="2347">
          <cell r="A2347">
            <v>43248</v>
          </cell>
          <cell r="B2347">
            <v>31.7</v>
          </cell>
          <cell r="C2347">
            <v>36.93</v>
          </cell>
          <cell r="D2347">
            <v>42.03</v>
          </cell>
          <cell r="E2347">
            <v>23.74</v>
          </cell>
          <cell r="I2347">
            <v>33.6</v>
          </cell>
        </row>
        <row r="2348">
          <cell r="A2348">
            <v>43249</v>
          </cell>
          <cell r="B2348">
            <v>31.86</v>
          </cell>
          <cell r="C2348">
            <v>37.020000000000003</v>
          </cell>
          <cell r="D2348">
            <v>42.1</v>
          </cell>
          <cell r="E2348">
            <v>23.72</v>
          </cell>
          <cell r="I2348">
            <v>33.674999999999997</v>
          </cell>
        </row>
        <row r="2349">
          <cell r="A2349">
            <v>43250</v>
          </cell>
          <cell r="B2349">
            <v>31.92</v>
          </cell>
          <cell r="C2349">
            <v>36.64</v>
          </cell>
          <cell r="D2349">
            <v>42.12</v>
          </cell>
          <cell r="E2349">
            <v>23.65</v>
          </cell>
          <cell r="I2349">
            <v>33.582500000000003</v>
          </cell>
        </row>
        <row r="2350">
          <cell r="A2350">
            <v>43251</v>
          </cell>
          <cell r="B2350">
            <v>31.87</v>
          </cell>
          <cell r="C2350">
            <v>36.950000000000003</v>
          </cell>
          <cell r="D2350">
            <v>42.18</v>
          </cell>
          <cell r="E2350">
            <v>23.85</v>
          </cell>
          <cell r="I2350">
            <v>33.712499999999999</v>
          </cell>
        </row>
        <row r="2351">
          <cell r="A2351">
            <v>43252</v>
          </cell>
          <cell r="B2351">
            <v>31.92</v>
          </cell>
          <cell r="C2351">
            <v>37.119999999999997</v>
          </cell>
          <cell r="D2351">
            <v>42.21</v>
          </cell>
          <cell r="E2351">
            <v>23.89</v>
          </cell>
          <cell r="I2351">
            <v>33.784999999999997</v>
          </cell>
        </row>
        <row r="2352">
          <cell r="A2352">
            <v>43253</v>
          </cell>
          <cell r="B2352">
            <v>31.86</v>
          </cell>
          <cell r="C2352">
            <v>37.020000000000003</v>
          </cell>
          <cell r="D2352">
            <v>42.02</v>
          </cell>
          <cell r="E2352">
            <v>23.67</v>
          </cell>
          <cell r="I2352">
            <v>33.642499999999998</v>
          </cell>
        </row>
        <row r="2353">
          <cell r="A2353">
            <v>43254</v>
          </cell>
          <cell r="B2353">
            <v>31.86</v>
          </cell>
          <cell r="C2353">
            <v>37.020000000000003</v>
          </cell>
          <cell r="D2353">
            <v>42.02</v>
          </cell>
          <cell r="E2353">
            <v>23.67</v>
          </cell>
          <cell r="I2353">
            <v>33.642499999999998</v>
          </cell>
        </row>
        <row r="2354">
          <cell r="A2354">
            <v>43255</v>
          </cell>
          <cell r="B2354">
            <v>31.86</v>
          </cell>
          <cell r="C2354">
            <v>37.01</v>
          </cell>
          <cell r="D2354">
            <v>42.39</v>
          </cell>
          <cell r="E2354">
            <v>23.94</v>
          </cell>
          <cell r="I2354">
            <v>33.800000000000004</v>
          </cell>
        </row>
        <row r="2355">
          <cell r="A2355">
            <v>43256</v>
          </cell>
          <cell r="B2355">
            <v>31.84</v>
          </cell>
          <cell r="C2355">
            <v>37.049999999999997</v>
          </cell>
          <cell r="D2355">
            <v>42.2</v>
          </cell>
          <cell r="E2355">
            <v>24.09</v>
          </cell>
          <cell r="I2355">
            <v>33.795000000000002</v>
          </cell>
        </row>
        <row r="2356">
          <cell r="A2356">
            <v>43257</v>
          </cell>
          <cell r="B2356">
            <v>31.77</v>
          </cell>
          <cell r="C2356">
            <v>37.06</v>
          </cell>
          <cell r="D2356">
            <v>42.43</v>
          </cell>
          <cell r="E2356">
            <v>24.07</v>
          </cell>
          <cell r="I2356">
            <v>33.832499999999996</v>
          </cell>
        </row>
        <row r="2357">
          <cell r="A2357">
            <v>43258</v>
          </cell>
          <cell r="B2357">
            <v>31.7</v>
          </cell>
          <cell r="C2357">
            <v>37.200000000000003</v>
          </cell>
          <cell r="D2357">
            <v>42.41</v>
          </cell>
          <cell r="E2357">
            <v>24.08</v>
          </cell>
          <cell r="I2357">
            <v>33.847499999999997</v>
          </cell>
        </row>
        <row r="2358">
          <cell r="A2358">
            <v>43259</v>
          </cell>
          <cell r="B2358">
            <v>31.88</v>
          </cell>
          <cell r="C2358">
            <v>37.472499999999997</v>
          </cell>
          <cell r="D2358">
            <v>42.622500000000002</v>
          </cell>
          <cell r="E2358">
            <v>24.052499999999998</v>
          </cell>
          <cell r="I2358">
            <v>34.006875000000001</v>
          </cell>
        </row>
        <row r="2359">
          <cell r="A2359">
            <v>43260</v>
          </cell>
          <cell r="B2359">
            <v>31.91</v>
          </cell>
          <cell r="C2359">
            <v>37.297499999999999</v>
          </cell>
          <cell r="D2359">
            <v>42.483750000000001</v>
          </cell>
          <cell r="E2359">
            <v>23.783750000000001</v>
          </cell>
          <cell r="I2359">
            <v>33.868749999999999</v>
          </cell>
        </row>
        <row r="2360">
          <cell r="A2360">
            <v>43261</v>
          </cell>
          <cell r="B2360">
            <v>31.91</v>
          </cell>
          <cell r="C2360">
            <v>37.297499999999999</v>
          </cell>
          <cell r="D2360">
            <v>42.483750000000001</v>
          </cell>
          <cell r="E2360">
            <v>23.783750000000001</v>
          </cell>
          <cell r="I2360">
            <v>33.868749999999999</v>
          </cell>
        </row>
        <row r="2361">
          <cell r="A2361">
            <v>43262</v>
          </cell>
          <cell r="B2361">
            <v>31.86</v>
          </cell>
          <cell r="C2361">
            <v>37.4</v>
          </cell>
          <cell r="D2361">
            <v>42.56</v>
          </cell>
          <cell r="E2361">
            <v>23.97</v>
          </cell>
          <cell r="I2361">
            <v>33.947499999999998</v>
          </cell>
        </row>
        <row r="2362">
          <cell r="A2362">
            <v>43263</v>
          </cell>
          <cell r="B2362">
            <v>31.9</v>
          </cell>
          <cell r="C2362">
            <v>37.31</v>
          </cell>
          <cell r="D2362">
            <v>42.43</v>
          </cell>
          <cell r="E2362">
            <v>23.99</v>
          </cell>
          <cell r="I2362">
            <v>33.907500000000006</v>
          </cell>
        </row>
        <row r="2363">
          <cell r="A2363">
            <v>43264</v>
          </cell>
          <cell r="B2363">
            <v>31.95</v>
          </cell>
          <cell r="C2363">
            <v>37.33</v>
          </cell>
          <cell r="D2363">
            <v>42.51</v>
          </cell>
          <cell r="E2363">
            <v>23.93</v>
          </cell>
          <cell r="I2363">
            <v>33.93</v>
          </cell>
        </row>
        <row r="2364">
          <cell r="A2364">
            <v>43265</v>
          </cell>
          <cell r="B2364">
            <v>31.98</v>
          </cell>
          <cell r="C2364">
            <v>37.53</v>
          </cell>
          <cell r="D2364">
            <v>42.58</v>
          </cell>
          <cell r="E2364">
            <v>23.97</v>
          </cell>
          <cell r="I2364">
            <v>34.015000000000001</v>
          </cell>
        </row>
        <row r="2365">
          <cell r="A2365">
            <v>43266</v>
          </cell>
          <cell r="B2365">
            <v>32.17</v>
          </cell>
          <cell r="C2365">
            <v>37.04</v>
          </cell>
          <cell r="D2365">
            <v>42.46</v>
          </cell>
          <cell r="E2365">
            <v>23.76</v>
          </cell>
          <cell r="I2365">
            <v>33.857500000000002</v>
          </cell>
        </row>
        <row r="2366">
          <cell r="A2366">
            <v>43267</v>
          </cell>
          <cell r="B2366">
            <v>32.299999999999997</v>
          </cell>
          <cell r="C2366">
            <v>37.130000000000003</v>
          </cell>
          <cell r="D2366">
            <v>42.38</v>
          </cell>
          <cell r="E2366">
            <v>23.72</v>
          </cell>
          <cell r="I2366">
            <v>33.8825</v>
          </cell>
        </row>
        <row r="2367">
          <cell r="A2367">
            <v>43268</v>
          </cell>
          <cell r="B2367">
            <v>32.299999999999997</v>
          </cell>
          <cell r="C2367">
            <v>37.130000000000003</v>
          </cell>
          <cell r="D2367">
            <v>42.38</v>
          </cell>
          <cell r="E2367">
            <v>23.72</v>
          </cell>
          <cell r="I2367">
            <v>33.8825</v>
          </cell>
        </row>
        <row r="2368">
          <cell r="A2368">
            <v>43269</v>
          </cell>
          <cell r="B2368">
            <v>32.58</v>
          </cell>
          <cell r="C2368">
            <v>37.56</v>
          </cell>
          <cell r="D2368">
            <v>43.05</v>
          </cell>
          <cell r="E2368">
            <v>23.98</v>
          </cell>
          <cell r="I2368">
            <v>34.292499999999997</v>
          </cell>
        </row>
        <row r="2369">
          <cell r="A2369">
            <v>43270</v>
          </cell>
          <cell r="B2369">
            <v>32.479999999999997</v>
          </cell>
          <cell r="C2369">
            <v>37.6</v>
          </cell>
          <cell r="D2369">
            <v>42.89</v>
          </cell>
          <cell r="E2369">
            <v>23.86</v>
          </cell>
          <cell r="I2369">
            <v>34.207499999999996</v>
          </cell>
        </row>
        <row r="2370">
          <cell r="A2370">
            <v>43271</v>
          </cell>
          <cell r="B2370">
            <v>32.590000000000003</v>
          </cell>
          <cell r="C2370">
            <v>37.56</v>
          </cell>
          <cell r="D2370">
            <v>42.73</v>
          </cell>
          <cell r="E2370">
            <v>23.82</v>
          </cell>
          <cell r="I2370">
            <v>34.174999999999997</v>
          </cell>
        </row>
        <row r="2371">
          <cell r="A2371">
            <v>43272</v>
          </cell>
          <cell r="B2371">
            <v>32.700000000000003</v>
          </cell>
          <cell r="C2371">
            <v>37.65</v>
          </cell>
          <cell r="D2371">
            <v>42.85</v>
          </cell>
          <cell r="E2371">
            <v>23.79</v>
          </cell>
          <cell r="I2371">
            <v>34.247499999999995</v>
          </cell>
        </row>
        <row r="2372">
          <cell r="A2372">
            <v>43273</v>
          </cell>
          <cell r="B2372">
            <v>32.729999999999997</v>
          </cell>
          <cell r="C2372">
            <v>37.799999999999997</v>
          </cell>
          <cell r="D2372">
            <v>43.2</v>
          </cell>
          <cell r="E2372">
            <v>23.91</v>
          </cell>
          <cell r="I2372">
            <v>34.410000000000004</v>
          </cell>
        </row>
        <row r="2373">
          <cell r="A2373">
            <v>43274</v>
          </cell>
          <cell r="B2373">
            <v>32.78</v>
          </cell>
          <cell r="C2373">
            <v>38.04</v>
          </cell>
          <cell r="D2373">
            <v>43.29</v>
          </cell>
          <cell r="E2373">
            <v>23.99</v>
          </cell>
          <cell r="I2373">
            <v>34.524999999999999</v>
          </cell>
        </row>
        <row r="2374">
          <cell r="A2374">
            <v>43275</v>
          </cell>
          <cell r="B2374">
            <v>32.78</v>
          </cell>
          <cell r="C2374">
            <v>38.04</v>
          </cell>
          <cell r="D2374">
            <v>43.29</v>
          </cell>
          <cell r="E2374">
            <v>23.99</v>
          </cell>
          <cell r="I2374">
            <v>34.524999999999999</v>
          </cell>
        </row>
        <row r="2375">
          <cell r="A2375">
            <v>43276</v>
          </cell>
          <cell r="B2375">
            <v>32.799999999999997</v>
          </cell>
          <cell r="C2375">
            <v>38.03</v>
          </cell>
          <cell r="D2375">
            <v>43.3</v>
          </cell>
          <cell r="E2375">
            <v>24.09</v>
          </cell>
          <cell r="I2375">
            <v>34.555</v>
          </cell>
        </row>
        <row r="2376">
          <cell r="A2376">
            <v>43277</v>
          </cell>
          <cell r="B2376">
            <v>32.81</v>
          </cell>
          <cell r="C2376">
            <v>38.26</v>
          </cell>
          <cell r="D2376">
            <v>43.41</v>
          </cell>
          <cell r="E2376">
            <v>24.08</v>
          </cell>
          <cell r="I2376">
            <v>34.64</v>
          </cell>
        </row>
        <row r="2377">
          <cell r="A2377">
            <v>43278</v>
          </cell>
          <cell r="B2377">
            <v>32.840000000000003</v>
          </cell>
          <cell r="C2377">
            <v>38.08</v>
          </cell>
          <cell r="D2377">
            <v>43.23</v>
          </cell>
          <cell r="E2377">
            <v>24.01</v>
          </cell>
          <cell r="I2377">
            <v>34.54</v>
          </cell>
        </row>
        <row r="2378">
          <cell r="A2378">
            <v>43279</v>
          </cell>
          <cell r="B2378">
            <v>32.880000000000003</v>
          </cell>
          <cell r="C2378">
            <v>37.83</v>
          </cell>
          <cell r="D2378">
            <v>42.92</v>
          </cell>
          <cell r="E2378">
            <v>23.9</v>
          </cell>
          <cell r="I2378">
            <v>34.3825</v>
          </cell>
        </row>
        <row r="2379">
          <cell r="A2379">
            <v>43280</v>
          </cell>
          <cell r="B2379">
            <v>33.03</v>
          </cell>
          <cell r="C2379">
            <v>38</v>
          </cell>
          <cell r="D2379">
            <v>42.99</v>
          </cell>
          <cell r="E2379">
            <v>24</v>
          </cell>
          <cell r="I2379">
            <v>34.505000000000003</v>
          </cell>
        </row>
        <row r="2380">
          <cell r="A2380">
            <v>43281</v>
          </cell>
          <cell r="B2380">
            <v>32.979999999999997</v>
          </cell>
          <cell r="C2380">
            <v>38.22</v>
          </cell>
          <cell r="D2380">
            <v>43.11</v>
          </cell>
          <cell r="E2380">
            <v>24.02</v>
          </cell>
          <cell r="I2380">
            <v>34.582499999999996</v>
          </cell>
        </row>
        <row r="2381">
          <cell r="A2381">
            <v>43282</v>
          </cell>
          <cell r="B2381">
            <v>32.979999999999997</v>
          </cell>
          <cell r="C2381">
            <v>38.22</v>
          </cell>
          <cell r="D2381">
            <v>43.11</v>
          </cell>
          <cell r="E2381">
            <v>24.02</v>
          </cell>
          <cell r="I2381">
            <v>34.582499999999996</v>
          </cell>
        </row>
        <row r="2382">
          <cell r="A2382">
            <v>43283</v>
          </cell>
          <cell r="B2382">
            <v>32.93</v>
          </cell>
          <cell r="C2382">
            <v>38.200000000000003</v>
          </cell>
          <cell r="D2382">
            <v>43.24</v>
          </cell>
          <cell r="E2382">
            <v>24.1</v>
          </cell>
          <cell r="I2382">
            <v>34.6175</v>
          </cell>
        </row>
        <row r="2383">
          <cell r="A2383">
            <v>43284</v>
          </cell>
          <cell r="B2383">
            <v>33.07</v>
          </cell>
          <cell r="C2383">
            <v>38.25</v>
          </cell>
          <cell r="D2383">
            <v>43.21</v>
          </cell>
          <cell r="E2383">
            <v>24.01</v>
          </cell>
          <cell r="I2383">
            <v>34.634999999999998</v>
          </cell>
        </row>
        <row r="2384">
          <cell r="A2384">
            <v>43285</v>
          </cell>
          <cell r="B2384">
            <v>32.97</v>
          </cell>
          <cell r="C2384">
            <v>38.26</v>
          </cell>
          <cell r="D2384">
            <v>43.31</v>
          </cell>
          <cell r="E2384">
            <v>24.12</v>
          </cell>
          <cell r="I2384">
            <v>34.664999999999999</v>
          </cell>
        </row>
        <row r="2385">
          <cell r="A2385">
            <v>43286</v>
          </cell>
          <cell r="B2385">
            <v>33.049999999999997</v>
          </cell>
          <cell r="C2385">
            <v>38.35</v>
          </cell>
          <cell r="D2385">
            <v>43.53</v>
          </cell>
          <cell r="E2385">
            <v>24.13</v>
          </cell>
          <cell r="I2385">
            <v>34.765000000000001</v>
          </cell>
        </row>
        <row r="2386">
          <cell r="A2386">
            <v>43287</v>
          </cell>
          <cell r="B2386">
            <v>33.049999999999997</v>
          </cell>
          <cell r="C2386">
            <v>38.450000000000003</v>
          </cell>
          <cell r="D2386">
            <v>43.48</v>
          </cell>
          <cell r="E2386">
            <v>24.14</v>
          </cell>
          <cell r="I2386">
            <v>34.78</v>
          </cell>
        </row>
        <row r="2387">
          <cell r="A2387">
            <v>43288</v>
          </cell>
          <cell r="B2387">
            <v>33.020000000000003</v>
          </cell>
          <cell r="C2387">
            <v>38.46</v>
          </cell>
          <cell r="D2387">
            <v>43.36</v>
          </cell>
          <cell r="E2387">
            <v>24.08</v>
          </cell>
          <cell r="I2387">
            <v>34.730000000000004</v>
          </cell>
        </row>
        <row r="2388">
          <cell r="A2388">
            <v>43289</v>
          </cell>
          <cell r="B2388">
            <v>33.020000000000003</v>
          </cell>
          <cell r="C2388">
            <v>38.46</v>
          </cell>
          <cell r="D2388">
            <v>43.36</v>
          </cell>
          <cell r="E2388">
            <v>24.08</v>
          </cell>
          <cell r="I2388">
            <v>34.730000000000004</v>
          </cell>
        </row>
        <row r="2389">
          <cell r="A2389">
            <v>43290</v>
          </cell>
          <cell r="B2389">
            <v>32.97</v>
          </cell>
          <cell r="C2389">
            <v>38.54</v>
          </cell>
          <cell r="D2389">
            <v>43.62</v>
          </cell>
          <cell r="E2389">
            <v>24.27</v>
          </cell>
          <cell r="I2389">
            <v>34.85</v>
          </cell>
        </row>
        <row r="2390">
          <cell r="A2390">
            <v>43291</v>
          </cell>
          <cell r="B2390">
            <v>32.909999999999997</v>
          </cell>
          <cell r="C2390">
            <v>38.520000000000003</v>
          </cell>
          <cell r="D2390">
            <v>43.46</v>
          </cell>
          <cell r="E2390">
            <v>24.34</v>
          </cell>
          <cell r="I2390">
            <v>34.807500000000005</v>
          </cell>
        </row>
        <row r="2391">
          <cell r="A2391">
            <v>43292</v>
          </cell>
          <cell r="B2391">
            <v>33.090000000000003</v>
          </cell>
          <cell r="C2391">
            <v>38.6</v>
          </cell>
          <cell r="D2391">
            <v>43.7</v>
          </cell>
          <cell r="E2391">
            <v>24.27</v>
          </cell>
          <cell r="I2391">
            <v>34.914999999999999</v>
          </cell>
        </row>
        <row r="2392">
          <cell r="A2392">
            <v>43293</v>
          </cell>
          <cell r="B2392">
            <v>33.19</v>
          </cell>
          <cell r="C2392">
            <v>38.549999999999997</v>
          </cell>
          <cell r="D2392">
            <v>43.63</v>
          </cell>
          <cell r="E2392">
            <v>24.18</v>
          </cell>
          <cell r="I2392">
            <v>34.887500000000003</v>
          </cell>
        </row>
        <row r="2393">
          <cell r="A2393">
            <v>43294</v>
          </cell>
          <cell r="B2393">
            <v>33.03</v>
          </cell>
          <cell r="C2393">
            <v>38.36</v>
          </cell>
          <cell r="D2393">
            <v>43.37</v>
          </cell>
          <cell r="E2393">
            <v>24.24</v>
          </cell>
          <cell r="I2393">
            <v>34.75</v>
          </cell>
        </row>
        <row r="2394">
          <cell r="A2394">
            <v>43295</v>
          </cell>
          <cell r="B2394">
            <v>33.18</v>
          </cell>
          <cell r="C2394">
            <v>38.36</v>
          </cell>
          <cell r="D2394">
            <v>43.2</v>
          </cell>
          <cell r="E2394">
            <v>24.09</v>
          </cell>
          <cell r="I2394">
            <v>34.707499999999996</v>
          </cell>
        </row>
        <row r="2395">
          <cell r="A2395">
            <v>43296</v>
          </cell>
          <cell r="B2395">
            <v>33.18</v>
          </cell>
          <cell r="C2395">
            <v>38.36</v>
          </cell>
          <cell r="D2395">
            <v>43.2</v>
          </cell>
          <cell r="E2395">
            <v>24.09</v>
          </cell>
          <cell r="I2395">
            <v>34.707499999999996</v>
          </cell>
        </row>
        <row r="2396">
          <cell r="A2396">
            <v>43297</v>
          </cell>
          <cell r="B2396">
            <v>33.130000000000003</v>
          </cell>
          <cell r="C2396">
            <v>38.5</v>
          </cell>
          <cell r="D2396">
            <v>43.65</v>
          </cell>
          <cell r="E2396">
            <v>24.35</v>
          </cell>
          <cell r="I2396">
            <v>34.907499999999999</v>
          </cell>
        </row>
        <row r="2397">
          <cell r="A2397">
            <v>43298</v>
          </cell>
          <cell r="B2397">
            <v>33.1</v>
          </cell>
          <cell r="C2397">
            <v>38.54</v>
          </cell>
          <cell r="D2397">
            <v>43.59</v>
          </cell>
          <cell r="E2397">
            <v>24.26</v>
          </cell>
          <cell r="I2397">
            <v>34.872500000000002</v>
          </cell>
        </row>
        <row r="2398">
          <cell r="A2398">
            <v>43299</v>
          </cell>
          <cell r="B2398">
            <v>33.18</v>
          </cell>
          <cell r="C2398">
            <v>38.47</v>
          </cell>
          <cell r="D2398">
            <v>43.28</v>
          </cell>
          <cell r="E2398">
            <v>24.24</v>
          </cell>
          <cell r="I2398">
            <v>34.792500000000004</v>
          </cell>
        </row>
        <row r="2399">
          <cell r="A2399">
            <v>43300</v>
          </cell>
          <cell r="B2399">
            <v>33.200000000000003</v>
          </cell>
          <cell r="C2399">
            <v>38.46</v>
          </cell>
          <cell r="D2399">
            <v>43.18</v>
          </cell>
          <cell r="E2399">
            <v>24.39</v>
          </cell>
          <cell r="I2399">
            <v>34.807500000000005</v>
          </cell>
        </row>
        <row r="2400">
          <cell r="A2400">
            <v>43301</v>
          </cell>
          <cell r="B2400">
            <v>33.32</v>
          </cell>
          <cell r="C2400">
            <v>38.58</v>
          </cell>
          <cell r="D2400">
            <v>43.13</v>
          </cell>
          <cell r="E2400">
            <v>24.19</v>
          </cell>
          <cell r="I2400">
            <v>34.805</v>
          </cell>
        </row>
        <row r="2401">
          <cell r="A2401">
            <v>43302</v>
          </cell>
          <cell r="B2401">
            <v>33.25</v>
          </cell>
          <cell r="C2401">
            <v>38.5</v>
          </cell>
          <cell r="D2401">
            <v>42.91</v>
          </cell>
          <cell r="E2401">
            <v>24.11</v>
          </cell>
          <cell r="I2401">
            <v>34.692499999999995</v>
          </cell>
        </row>
        <row r="2402">
          <cell r="A2402">
            <v>43303</v>
          </cell>
          <cell r="B2402">
            <v>33.25</v>
          </cell>
          <cell r="C2402">
            <v>38.5</v>
          </cell>
          <cell r="D2402">
            <v>42.91</v>
          </cell>
          <cell r="E2402">
            <v>24.11</v>
          </cell>
          <cell r="I2402">
            <v>34.692499999999995</v>
          </cell>
        </row>
        <row r="2403">
          <cell r="A2403">
            <v>43304</v>
          </cell>
          <cell r="B2403">
            <v>33.17</v>
          </cell>
          <cell r="C2403">
            <v>38.74</v>
          </cell>
          <cell r="D2403">
            <v>43.4</v>
          </cell>
          <cell r="E2403">
            <v>24.36</v>
          </cell>
          <cell r="I2403">
            <v>34.917500000000004</v>
          </cell>
        </row>
        <row r="2404">
          <cell r="A2404">
            <v>43305</v>
          </cell>
          <cell r="B2404">
            <v>33.31</v>
          </cell>
          <cell r="C2404">
            <v>38.74</v>
          </cell>
          <cell r="D2404">
            <v>43.44</v>
          </cell>
          <cell r="E2404">
            <v>24.3</v>
          </cell>
          <cell r="I2404">
            <v>34.947500000000005</v>
          </cell>
        </row>
        <row r="2405">
          <cell r="A2405">
            <v>43306</v>
          </cell>
          <cell r="B2405">
            <v>33.229999999999997</v>
          </cell>
          <cell r="C2405">
            <v>38.659999999999997</v>
          </cell>
          <cell r="D2405">
            <v>43.5</v>
          </cell>
          <cell r="E2405">
            <v>24.39</v>
          </cell>
          <cell r="I2405">
            <v>34.944999999999993</v>
          </cell>
        </row>
        <row r="2406">
          <cell r="A2406">
            <v>43307</v>
          </cell>
          <cell r="B2406">
            <v>33.03</v>
          </cell>
          <cell r="C2406">
            <v>38.56</v>
          </cell>
          <cell r="D2406">
            <v>43.42</v>
          </cell>
          <cell r="E2406">
            <v>24.36</v>
          </cell>
          <cell r="I2406">
            <v>34.842500000000001</v>
          </cell>
        </row>
        <row r="2407">
          <cell r="A2407">
            <v>43308</v>
          </cell>
          <cell r="B2407">
            <v>33.130000000000003</v>
          </cell>
          <cell r="C2407">
            <v>38.590000000000003</v>
          </cell>
          <cell r="D2407">
            <v>43.33</v>
          </cell>
          <cell r="E2407">
            <v>24.23</v>
          </cell>
          <cell r="I2407">
            <v>34.82</v>
          </cell>
        </row>
        <row r="2408">
          <cell r="A2408">
            <v>43309</v>
          </cell>
          <cell r="B2408">
            <v>33.130000000000003</v>
          </cell>
          <cell r="C2408">
            <v>38.590000000000003</v>
          </cell>
          <cell r="D2408">
            <v>43.33</v>
          </cell>
          <cell r="E2408">
            <v>24.23</v>
          </cell>
          <cell r="I2408">
            <v>34.82</v>
          </cell>
        </row>
        <row r="2409">
          <cell r="A2409">
            <v>43310</v>
          </cell>
          <cell r="B2409">
            <v>33.130000000000003</v>
          </cell>
          <cell r="C2409">
            <v>38.590000000000003</v>
          </cell>
          <cell r="D2409">
            <v>43.33</v>
          </cell>
          <cell r="E2409">
            <v>24.23</v>
          </cell>
          <cell r="I2409">
            <v>34.82</v>
          </cell>
        </row>
        <row r="2410">
          <cell r="A2410">
            <v>43311</v>
          </cell>
          <cell r="B2410">
            <v>33.130000000000003</v>
          </cell>
          <cell r="C2410">
            <v>38.590000000000003</v>
          </cell>
          <cell r="D2410">
            <v>43.33</v>
          </cell>
          <cell r="E2410">
            <v>24.23</v>
          </cell>
          <cell r="I2410">
            <v>34.82</v>
          </cell>
        </row>
        <row r="2411">
          <cell r="A2411">
            <v>43312</v>
          </cell>
          <cell r="B2411">
            <v>33.18</v>
          </cell>
          <cell r="C2411">
            <v>38.64</v>
          </cell>
          <cell r="D2411">
            <v>43.35</v>
          </cell>
          <cell r="E2411">
            <v>24.34</v>
          </cell>
          <cell r="I2411">
            <v>34.877499999999998</v>
          </cell>
        </row>
        <row r="2412">
          <cell r="A2412">
            <v>43313</v>
          </cell>
          <cell r="B2412">
            <v>33.020000000000003</v>
          </cell>
          <cell r="C2412">
            <v>38.4</v>
          </cell>
          <cell r="D2412">
            <v>43.11</v>
          </cell>
          <cell r="E2412">
            <v>24.24</v>
          </cell>
          <cell r="I2412">
            <v>34.692500000000003</v>
          </cell>
        </row>
        <row r="2413">
          <cell r="A2413">
            <v>43314</v>
          </cell>
          <cell r="B2413">
            <v>32.979999999999997</v>
          </cell>
          <cell r="C2413">
            <v>38.270000000000003</v>
          </cell>
          <cell r="D2413">
            <v>43.09</v>
          </cell>
          <cell r="E2413">
            <v>24.14</v>
          </cell>
          <cell r="I2413">
            <v>34.620000000000005</v>
          </cell>
        </row>
        <row r="2414">
          <cell r="A2414">
            <v>43315</v>
          </cell>
          <cell r="B2414">
            <v>33.159999999999997</v>
          </cell>
          <cell r="C2414">
            <v>38.229999999999997</v>
          </cell>
          <cell r="D2414">
            <v>42.96</v>
          </cell>
          <cell r="E2414">
            <v>24.17</v>
          </cell>
          <cell r="I2414">
            <v>34.629999999999995</v>
          </cell>
        </row>
        <row r="2415">
          <cell r="A2415">
            <v>43316</v>
          </cell>
          <cell r="B2415">
            <v>33.18</v>
          </cell>
          <cell r="C2415">
            <v>38.21</v>
          </cell>
          <cell r="D2415">
            <v>42.8</v>
          </cell>
          <cell r="E2415">
            <v>24.04</v>
          </cell>
          <cell r="I2415">
            <v>34.557499999999997</v>
          </cell>
        </row>
        <row r="2416">
          <cell r="A2416">
            <v>43317</v>
          </cell>
          <cell r="B2416">
            <v>33.18</v>
          </cell>
          <cell r="C2416">
            <v>38.21</v>
          </cell>
          <cell r="D2416">
            <v>42.8</v>
          </cell>
          <cell r="E2416">
            <v>24.04</v>
          </cell>
          <cell r="I2416">
            <v>34.557499999999997</v>
          </cell>
        </row>
        <row r="2417">
          <cell r="A2417">
            <v>43318</v>
          </cell>
          <cell r="B2417">
            <v>33.1</v>
          </cell>
          <cell r="C2417">
            <v>38.08</v>
          </cell>
          <cell r="D2417">
            <v>42.83</v>
          </cell>
          <cell r="E2417">
            <v>24.23</v>
          </cell>
          <cell r="I2417">
            <v>34.56</v>
          </cell>
        </row>
        <row r="2418">
          <cell r="A2418">
            <v>43319</v>
          </cell>
          <cell r="B2418">
            <v>33.18</v>
          </cell>
          <cell r="C2418">
            <v>38.17</v>
          </cell>
          <cell r="D2418">
            <v>42.75</v>
          </cell>
          <cell r="E2418">
            <v>24.27</v>
          </cell>
          <cell r="I2418">
            <v>34.592500000000001</v>
          </cell>
        </row>
        <row r="2419">
          <cell r="A2419">
            <v>43320</v>
          </cell>
          <cell r="B2419">
            <v>33.07</v>
          </cell>
          <cell r="C2419">
            <v>38.18</v>
          </cell>
          <cell r="D2419">
            <v>42.59</v>
          </cell>
          <cell r="E2419">
            <v>24.31</v>
          </cell>
          <cell r="I2419">
            <v>34.537500000000001</v>
          </cell>
        </row>
        <row r="2420">
          <cell r="A2420">
            <v>43321</v>
          </cell>
          <cell r="B2420">
            <v>33</v>
          </cell>
          <cell r="C2420">
            <v>38.159999999999997</v>
          </cell>
          <cell r="D2420">
            <v>42.32</v>
          </cell>
          <cell r="E2420">
            <v>24.34</v>
          </cell>
          <cell r="I2420">
            <v>34.454999999999998</v>
          </cell>
        </row>
        <row r="2421">
          <cell r="A2421">
            <v>43322</v>
          </cell>
          <cell r="B2421">
            <v>33.07</v>
          </cell>
          <cell r="C2421">
            <v>37.950000000000003</v>
          </cell>
          <cell r="D2421">
            <v>42.25</v>
          </cell>
          <cell r="E2421">
            <v>24.12</v>
          </cell>
          <cell r="I2421">
            <v>34.347500000000004</v>
          </cell>
        </row>
        <row r="2422">
          <cell r="A2422">
            <v>43323</v>
          </cell>
          <cell r="B2422">
            <v>33.11</v>
          </cell>
          <cell r="C2422">
            <v>37.76</v>
          </cell>
          <cell r="D2422">
            <v>41.92</v>
          </cell>
          <cell r="E2422">
            <v>23.81</v>
          </cell>
          <cell r="I2422">
            <v>34.15</v>
          </cell>
        </row>
        <row r="2423">
          <cell r="A2423">
            <v>43324</v>
          </cell>
          <cell r="B2423">
            <v>33.11</v>
          </cell>
          <cell r="C2423">
            <v>37.76</v>
          </cell>
          <cell r="D2423">
            <v>41.92</v>
          </cell>
          <cell r="E2423">
            <v>23.81</v>
          </cell>
          <cell r="I2423">
            <v>34.15</v>
          </cell>
        </row>
        <row r="2424">
          <cell r="A2424">
            <v>43325</v>
          </cell>
          <cell r="B2424">
            <v>33.11</v>
          </cell>
          <cell r="C2424">
            <v>37.76</v>
          </cell>
          <cell r="D2424">
            <v>41.92</v>
          </cell>
          <cell r="E2424">
            <v>23.81</v>
          </cell>
          <cell r="I2424">
            <v>34.15</v>
          </cell>
        </row>
        <row r="2425">
          <cell r="A2425">
            <v>43326</v>
          </cell>
          <cell r="B2425">
            <v>33.19</v>
          </cell>
          <cell r="C2425">
            <v>37.65</v>
          </cell>
          <cell r="D2425">
            <v>42.17</v>
          </cell>
          <cell r="E2425">
            <v>23.9</v>
          </cell>
          <cell r="I2425">
            <v>34.227499999999999</v>
          </cell>
        </row>
        <row r="2426">
          <cell r="A2426">
            <v>43327</v>
          </cell>
          <cell r="B2426">
            <v>33.15</v>
          </cell>
          <cell r="C2426">
            <v>37.39</v>
          </cell>
          <cell r="D2426">
            <v>41.95</v>
          </cell>
          <cell r="E2426">
            <v>23.69</v>
          </cell>
          <cell r="I2426">
            <v>34.045000000000002</v>
          </cell>
        </row>
        <row r="2427">
          <cell r="A2427">
            <v>43328</v>
          </cell>
          <cell r="B2427">
            <v>33.14</v>
          </cell>
          <cell r="C2427">
            <v>37.43</v>
          </cell>
          <cell r="D2427">
            <v>41.91</v>
          </cell>
          <cell r="E2427">
            <v>23.76</v>
          </cell>
          <cell r="I2427">
            <v>34.059999999999995</v>
          </cell>
        </row>
        <row r="2428">
          <cell r="A2428">
            <v>43329</v>
          </cell>
          <cell r="B2428">
            <v>33.01</v>
          </cell>
          <cell r="C2428">
            <v>37.380000000000003</v>
          </cell>
          <cell r="D2428">
            <v>41.81</v>
          </cell>
          <cell r="E2428">
            <v>23.78</v>
          </cell>
          <cell r="I2428">
            <v>33.995000000000005</v>
          </cell>
        </row>
        <row r="2429">
          <cell r="A2429">
            <v>43330</v>
          </cell>
          <cell r="B2429">
            <v>33.08</v>
          </cell>
          <cell r="C2429">
            <v>37.49</v>
          </cell>
          <cell r="D2429">
            <v>41.73</v>
          </cell>
          <cell r="E2429">
            <v>24.93</v>
          </cell>
          <cell r="I2429">
            <v>34.307499999999997</v>
          </cell>
        </row>
        <row r="2430">
          <cell r="A2430">
            <v>43331</v>
          </cell>
          <cell r="B2430">
            <v>33.08</v>
          </cell>
          <cell r="C2430">
            <v>37.49</v>
          </cell>
          <cell r="D2430">
            <v>41.73</v>
          </cell>
          <cell r="E2430">
            <v>24.93</v>
          </cell>
          <cell r="I2430">
            <v>34.307499999999997</v>
          </cell>
        </row>
        <row r="2431">
          <cell r="A2431">
            <v>43332</v>
          </cell>
          <cell r="B2431">
            <v>33.04</v>
          </cell>
          <cell r="C2431">
            <v>37.58</v>
          </cell>
          <cell r="D2431">
            <v>41.91</v>
          </cell>
          <cell r="E2431">
            <v>23.87</v>
          </cell>
          <cell r="I2431">
            <v>34.1</v>
          </cell>
        </row>
        <row r="2432">
          <cell r="A2432">
            <v>43333</v>
          </cell>
          <cell r="B2432">
            <v>32.6</v>
          </cell>
          <cell r="C2432">
            <v>37.380000000000003</v>
          </cell>
          <cell r="D2432">
            <v>41.63</v>
          </cell>
          <cell r="E2432">
            <v>23.72</v>
          </cell>
          <cell r="I2432">
            <v>33.832500000000003</v>
          </cell>
        </row>
        <row r="2433">
          <cell r="A2433">
            <v>43334</v>
          </cell>
          <cell r="B2433">
            <v>32.549999999999997</v>
          </cell>
          <cell r="C2433">
            <v>37.51</v>
          </cell>
          <cell r="D2433">
            <v>41.81</v>
          </cell>
          <cell r="E2433">
            <v>23.7</v>
          </cell>
          <cell r="I2433">
            <v>33.892499999999998</v>
          </cell>
        </row>
        <row r="2434">
          <cell r="A2434">
            <v>43335</v>
          </cell>
          <cell r="B2434">
            <v>32.659999999999997</v>
          </cell>
          <cell r="C2434">
            <v>37.590000000000003</v>
          </cell>
          <cell r="D2434">
            <v>41.9</v>
          </cell>
          <cell r="E2434">
            <v>23.58</v>
          </cell>
          <cell r="I2434">
            <v>33.932500000000005</v>
          </cell>
        </row>
        <row r="2435">
          <cell r="A2435">
            <v>43336</v>
          </cell>
          <cell r="B2435">
            <v>32.68</v>
          </cell>
          <cell r="C2435">
            <v>37.549999999999997</v>
          </cell>
          <cell r="D2435">
            <v>41.68</v>
          </cell>
          <cell r="E2435">
            <v>23.46</v>
          </cell>
          <cell r="I2435">
            <v>33.842500000000001</v>
          </cell>
        </row>
        <row r="2436">
          <cell r="A2436">
            <v>43337</v>
          </cell>
          <cell r="B2436">
            <v>32.6</v>
          </cell>
          <cell r="C2436">
            <v>37.493749999999999</v>
          </cell>
          <cell r="D2436">
            <v>41.463000000000001</v>
          </cell>
          <cell r="E2436">
            <v>23.335000000000001</v>
          </cell>
          <cell r="I2436">
            <v>33.7229375</v>
          </cell>
        </row>
        <row r="2437">
          <cell r="A2437">
            <v>43338</v>
          </cell>
          <cell r="B2437">
            <v>32.6</v>
          </cell>
          <cell r="C2437">
            <v>37.493749999999999</v>
          </cell>
          <cell r="D2437">
            <v>41.463000000000001</v>
          </cell>
          <cell r="E2437">
            <v>23.335000000000001</v>
          </cell>
          <cell r="I2437">
            <v>33.7229375</v>
          </cell>
        </row>
        <row r="2438">
          <cell r="A2438">
            <v>43339</v>
          </cell>
          <cell r="B2438">
            <v>32.42</v>
          </cell>
          <cell r="C2438">
            <v>37.54</v>
          </cell>
          <cell r="D2438">
            <v>41.5</v>
          </cell>
          <cell r="E2438">
            <v>23.52</v>
          </cell>
          <cell r="I2438">
            <v>33.745000000000005</v>
          </cell>
        </row>
        <row r="2439">
          <cell r="A2439">
            <v>43340</v>
          </cell>
          <cell r="B2439">
            <v>32.380000000000003</v>
          </cell>
          <cell r="C2439">
            <v>37.64</v>
          </cell>
          <cell r="D2439">
            <v>41.53</v>
          </cell>
          <cell r="E2439">
            <v>23.51</v>
          </cell>
          <cell r="I2439">
            <v>33.765000000000001</v>
          </cell>
        </row>
        <row r="2440">
          <cell r="A2440">
            <v>43341</v>
          </cell>
          <cell r="B2440">
            <v>32.47</v>
          </cell>
          <cell r="C2440">
            <v>37.76</v>
          </cell>
          <cell r="D2440">
            <v>41.58</v>
          </cell>
          <cell r="E2440">
            <v>23.59</v>
          </cell>
          <cell r="I2440">
            <v>33.849999999999994</v>
          </cell>
        </row>
        <row r="2441">
          <cell r="A2441">
            <v>43342</v>
          </cell>
          <cell r="B2441">
            <v>32.51</v>
          </cell>
          <cell r="C2441">
            <v>37.86</v>
          </cell>
          <cell r="D2441">
            <v>42.15</v>
          </cell>
          <cell r="E2441">
            <v>23.49</v>
          </cell>
          <cell r="I2441">
            <v>34.002500000000005</v>
          </cell>
        </row>
        <row r="2442">
          <cell r="A2442">
            <v>43343</v>
          </cell>
          <cell r="B2442">
            <v>32.61</v>
          </cell>
          <cell r="C2442">
            <v>37.86</v>
          </cell>
          <cell r="D2442">
            <v>42.26</v>
          </cell>
          <cell r="E2442">
            <v>23.43</v>
          </cell>
          <cell r="I2442">
            <v>34.04</v>
          </cell>
        </row>
        <row r="2443">
          <cell r="A2443">
            <v>43344</v>
          </cell>
          <cell r="B2443">
            <v>32.58</v>
          </cell>
          <cell r="C2443">
            <v>37.81</v>
          </cell>
          <cell r="D2443">
            <v>42.03</v>
          </cell>
          <cell r="E2443">
            <v>23.2</v>
          </cell>
          <cell r="I2443">
            <v>33.905000000000001</v>
          </cell>
        </row>
        <row r="2444">
          <cell r="A2444">
            <v>43345</v>
          </cell>
          <cell r="B2444">
            <v>32.58</v>
          </cell>
          <cell r="C2444">
            <v>37.81</v>
          </cell>
          <cell r="D2444">
            <v>42.03</v>
          </cell>
          <cell r="E2444">
            <v>23.2</v>
          </cell>
          <cell r="I2444">
            <v>33.905000000000001</v>
          </cell>
        </row>
        <row r="2445">
          <cell r="A2445">
            <v>43346</v>
          </cell>
          <cell r="B2445">
            <v>32.619999999999997</v>
          </cell>
          <cell r="C2445">
            <v>37.630000000000003</v>
          </cell>
          <cell r="D2445">
            <v>41.97</v>
          </cell>
          <cell r="E2445">
            <v>23.19</v>
          </cell>
          <cell r="I2445">
            <v>33.852499999999999</v>
          </cell>
        </row>
        <row r="2446">
          <cell r="A2446">
            <v>43347</v>
          </cell>
          <cell r="B2446">
            <v>32.590000000000003</v>
          </cell>
          <cell r="C2446">
            <v>37.630000000000003</v>
          </cell>
          <cell r="D2446">
            <v>41.72</v>
          </cell>
          <cell r="E2446">
            <v>23.2</v>
          </cell>
          <cell r="I2446">
            <v>33.784999999999997</v>
          </cell>
        </row>
        <row r="2447">
          <cell r="A2447">
            <v>43348</v>
          </cell>
          <cell r="B2447">
            <v>32.619999999999997</v>
          </cell>
          <cell r="C2447">
            <v>37.64</v>
          </cell>
          <cell r="D2447">
            <v>41.77</v>
          </cell>
          <cell r="E2447">
            <v>23.21</v>
          </cell>
          <cell r="I2447">
            <v>33.81</v>
          </cell>
        </row>
        <row r="2448">
          <cell r="A2448">
            <v>43349</v>
          </cell>
          <cell r="B2448">
            <v>32.630000000000003</v>
          </cell>
          <cell r="C2448">
            <v>37.799999999999997</v>
          </cell>
          <cell r="D2448">
            <v>41.98</v>
          </cell>
          <cell r="E2448">
            <v>23.23</v>
          </cell>
          <cell r="I2448">
            <v>33.909999999999997</v>
          </cell>
        </row>
        <row r="2449">
          <cell r="A2449">
            <v>43350</v>
          </cell>
          <cell r="B2449">
            <v>32.630000000000003</v>
          </cell>
          <cell r="C2449">
            <v>37.74</v>
          </cell>
          <cell r="D2449">
            <v>41.98</v>
          </cell>
          <cell r="E2449">
            <v>23.18</v>
          </cell>
          <cell r="I2449">
            <v>33.8825</v>
          </cell>
        </row>
        <row r="2450">
          <cell r="A2450">
            <v>43351</v>
          </cell>
          <cell r="B2450">
            <v>32.65</v>
          </cell>
          <cell r="C2450">
            <v>37.72</v>
          </cell>
          <cell r="D2450">
            <v>41.85</v>
          </cell>
          <cell r="E2450">
            <v>23</v>
          </cell>
          <cell r="I2450">
            <v>33.805</v>
          </cell>
        </row>
        <row r="2451">
          <cell r="A2451">
            <v>43352</v>
          </cell>
          <cell r="B2451">
            <v>32.65</v>
          </cell>
          <cell r="C2451">
            <v>37.72</v>
          </cell>
          <cell r="D2451">
            <v>41.85</v>
          </cell>
          <cell r="E2451">
            <v>23</v>
          </cell>
          <cell r="I2451">
            <v>33.805</v>
          </cell>
        </row>
        <row r="2452">
          <cell r="A2452">
            <v>43353</v>
          </cell>
          <cell r="B2452">
            <v>32.68</v>
          </cell>
          <cell r="C2452">
            <v>37.6</v>
          </cell>
          <cell r="D2452">
            <v>42.04</v>
          </cell>
          <cell r="E2452">
            <v>22.99</v>
          </cell>
          <cell r="I2452">
            <v>33.827500000000001</v>
          </cell>
        </row>
        <row r="2453">
          <cell r="A2453">
            <v>43354</v>
          </cell>
          <cell r="B2453">
            <v>32.69</v>
          </cell>
          <cell r="C2453">
            <v>37.68</v>
          </cell>
          <cell r="D2453">
            <v>42.38</v>
          </cell>
          <cell r="E2453">
            <v>22.96</v>
          </cell>
          <cell r="I2453">
            <v>33.927500000000002</v>
          </cell>
        </row>
        <row r="2454">
          <cell r="A2454">
            <v>43355</v>
          </cell>
          <cell r="B2454">
            <v>32.630000000000003</v>
          </cell>
          <cell r="C2454">
            <v>37.64</v>
          </cell>
          <cell r="D2454">
            <v>42.27</v>
          </cell>
          <cell r="E2454">
            <v>22.91</v>
          </cell>
          <cell r="I2454">
            <v>33.862500000000004</v>
          </cell>
        </row>
        <row r="2455">
          <cell r="A2455">
            <v>43356</v>
          </cell>
          <cell r="B2455">
            <v>32.44</v>
          </cell>
          <cell r="C2455">
            <v>37.549999999999997</v>
          </cell>
          <cell r="D2455">
            <v>42.14</v>
          </cell>
          <cell r="E2455">
            <v>23.05</v>
          </cell>
          <cell r="I2455">
            <v>33.795000000000002</v>
          </cell>
        </row>
        <row r="2456">
          <cell r="A2456">
            <v>43357</v>
          </cell>
          <cell r="B2456">
            <v>32.43</v>
          </cell>
          <cell r="C2456">
            <v>37.72</v>
          </cell>
          <cell r="D2456">
            <v>42.34</v>
          </cell>
          <cell r="E2456">
            <v>23.04</v>
          </cell>
          <cell r="I2456">
            <v>33.8825</v>
          </cell>
        </row>
        <row r="2457">
          <cell r="A2457">
            <v>43358</v>
          </cell>
          <cell r="B2457">
            <v>32.380000000000003</v>
          </cell>
          <cell r="C2457">
            <v>37.74</v>
          </cell>
          <cell r="D2457">
            <v>42.18</v>
          </cell>
          <cell r="E2457">
            <v>22.98</v>
          </cell>
          <cell r="I2457">
            <v>33.82</v>
          </cell>
        </row>
        <row r="2458">
          <cell r="A2458">
            <v>43359</v>
          </cell>
          <cell r="B2458">
            <v>32.380000000000003</v>
          </cell>
          <cell r="C2458">
            <v>37.74</v>
          </cell>
          <cell r="D2458">
            <v>42.18</v>
          </cell>
          <cell r="E2458">
            <v>22.98</v>
          </cell>
          <cell r="I2458">
            <v>33.82</v>
          </cell>
        </row>
        <row r="2459">
          <cell r="A2459">
            <v>43360</v>
          </cell>
          <cell r="B2459">
            <v>32.54</v>
          </cell>
          <cell r="C2459">
            <v>37.67</v>
          </cell>
          <cell r="D2459">
            <v>42.35</v>
          </cell>
          <cell r="E2459">
            <v>23.02</v>
          </cell>
          <cell r="I2459">
            <v>33.895000000000003</v>
          </cell>
        </row>
        <row r="2460">
          <cell r="A2460">
            <v>43361</v>
          </cell>
          <cell r="B2460">
            <v>32.47</v>
          </cell>
          <cell r="C2460">
            <v>37.729999999999997</v>
          </cell>
          <cell r="D2460">
            <v>42.49</v>
          </cell>
          <cell r="E2460">
            <v>22.99</v>
          </cell>
          <cell r="I2460">
            <v>33.92</v>
          </cell>
        </row>
        <row r="2461">
          <cell r="A2461">
            <v>43362</v>
          </cell>
          <cell r="B2461">
            <v>32.43</v>
          </cell>
          <cell r="C2461">
            <v>37.67</v>
          </cell>
          <cell r="D2461">
            <v>42.47</v>
          </cell>
          <cell r="E2461">
            <v>23.17</v>
          </cell>
          <cell r="I2461">
            <v>33.935000000000002</v>
          </cell>
        </row>
        <row r="2462">
          <cell r="A2462">
            <v>43363</v>
          </cell>
          <cell r="B2462">
            <v>32.200000000000003</v>
          </cell>
          <cell r="C2462">
            <v>37.43</v>
          </cell>
          <cell r="D2462">
            <v>42.15</v>
          </cell>
          <cell r="E2462">
            <v>23.14</v>
          </cell>
          <cell r="I2462">
            <v>33.730000000000004</v>
          </cell>
        </row>
        <row r="2463">
          <cell r="A2463">
            <v>43364</v>
          </cell>
          <cell r="B2463">
            <v>32.25</v>
          </cell>
          <cell r="C2463">
            <v>37.811999999999998</v>
          </cell>
          <cell r="D2463">
            <v>42.6</v>
          </cell>
          <cell r="E2463">
            <v>23.25</v>
          </cell>
          <cell r="I2463">
            <v>33.978000000000002</v>
          </cell>
        </row>
        <row r="2464">
          <cell r="A2464">
            <v>43365</v>
          </cell>
          <cell r="B2464">
            <v>32.25</v>
          </cell>
          <cell r="C2464">
            <v>37.79</v>
          </cell>
          <cell r="D2464">
            <v>42.47</v>
          </cell>
          <cell r="E2464">
            <v>23.14</v>
          </cell>
          <cell r="I2464">
            <v>33.912499999999994</v>
          </cell>
        </row>
        <row r="2465">
          <cell r="A2465">
            <v>43366</v>
          </cell>
          <cell r="B2465">
            <v>32.25</v>
          </cell>
          <cell r="C2465">
            <v>37.79</v>
          </cell>
          <cell r="D2465">
            <v>42.47</v>
          </cell>
          <cell r="E2465">
            <v>23.14</v>
          </cell>
          <cell r="I2465">
            <v>33.912499999999994</v>
          </cell>
        </row>
        <row r="2466">
          <cell r="A2466">
            <v>43367</v>
          </cell>
          <cell r="B2466">
            <v>32.32</v>
          </cell>
          <cell r="C2466">
            <v>37.78</v>
          </cell>
          <cell r="D2466">
            <v>42.1</v>
          </cell>
          <cell r="E2466">
            <v>23.29</v>
          </cell>
          <cell r="I2466">
            <v>33.872499999999995</v>
          </cell>
        </row>
        <row r="2467">
          <cell r="A2467">
            <v>43368</v>
          </cell>
          <cell r="B2467">
            <v>32.28</v>
          </cell>
          <cell r="C2467">
            <v>37.75</v>
          </cell>
          <cell r="D2467">
            <v>42.16</v>
          </cell>
          <cell r="E2467">
            <v>23.16</v>
          </cell>
          <cell r="I2467">
            <v>33.837499999999999</v>
          </cell>
        </row>
        <row r="2468">
          <cell r="A2468">
            <v>43369</v>
          </cell>
          <cell r="B2468">
            <v>32.270000000000003</v>
          </cell>
          <cell r="C2468">
            <v>37.770000000000003</v>
          </cell>
          <cell r="D2468">
            <v>42.32</v>
          </cell>
          <cell r="E2468">
            <v>23.22</v>
          </cell>
          <cell r="I2468">
            <v>33.895000000000003</v>
          </cell>
        </row>
        <row r="2469">
          <cell r="A2469">
            <v>43370</v>
          </cell>
          <cell r="B2469">
            <v>32.299999999999997</v>
          </cell>
          <cell r="C2469">
            <v>37.770000000000003</v>
          </cell>
          <cell r="D2469">
            <v>42.36</v>
          </cell>
          <cell r="E2469">
            <v>23.19</v>
          </cell>
          <cell r="I2469">
            <v>33.905000000000001</v>
          </cell>
        </row>
        <row r="2470">
          <cell r="A2470">
            <v>43371</v>
          </cell>
          <cell r="B2470">
            <v>32.229999999999997</v>
          </cell>
          <cell r="C2470">
            <v>37.369999999999997</v>
          </cell>
          <cell r="D2470">
            <v>42</v>
          </cell>
          <cell r="E2470">
            <v>23.03</v>
          </cell>
          <cell r="I2470">
            <v>33.657499999999999</v>
          </cell>
        </row>
        <row r="2471">
          <cell r="A2471">
            <v>43372</v>
          </cell>
          <cell r="B2471">
            <v>32.17</v>
          </cell>
          <cell r="C2471">
            <v>37.174999999999997</v>
          </cell>
          <cell r="D2471">
            <v>41.69</v>
          </cell>
          <cell r="E2471">
            <v>22.84375</v>
          </cell>
          <cell r="I2471">
            <v>33.469687499999999</v>
          </cell>
        </row>
        <row r="2472">
          <cell r="A2472">
            <v>43373</v>
          </cell>
          <cell r="B2472">
            <v>32.17</v>
          </cell>
          <cell r="C2472">
            <v>37.174999999999997</v>
          </cell>
          <cell r="D2472">
            <v>41.69</v>
          </cell>
          <cell r="E2472">
            <v>22.84375</v>
          </cell>
          <cell r="I2472">
            <v>33.469687499999999</v>
          </cell>
        </row>
        <row r="2473">
          <cell r="A2473">
            <v>43374</v>
          </cell>
          <cell r="B2473">
            <v>32.119999999999997</v>
          </cell>
          <cell r="C2473">
            <v>37.08</v>
          </cell>
          <cell r="D2473">
            <v>41.68</v>
          </cell>
          <cell r="E2473">
            <v>22.95</v>
          </cell>
          <cell r="I2473">
            <v>33.457499999999996</v>
          </cell>
        </row>
        <row r="2474">
          <cell r="A2474">
            <v>43375</v>
          </cell>
          <cell r="B2474">
            <v>32.15</v>
          </cell>
          <cell r="C2474">
            <v>37.049999999999997</v>
          </cell>
          <cell r="D2474">
            <v>41.76</v>
          </cell>
          <cell r="E2474">
            <v>22.99</v>
          </cell>
          <cell r="I2474">
            <v>33.487499999999997</v>
          </cell>
        </row>
        <row r="2475">
          <cell r="A2475">
            <v>43376</v>
          </cell>
          <cell r="B2475">
            <v>32.21</v>
          </cell>
          <cell r="C2475">
            <v>36.99</v>
          </cell>
          <cell r="D2475">
            <v>41.62</v>
          </cell>
          <cell r="E2475">
            <v>22.89</v>
          </cell>
          <cell r="I2475">
            <v>33.427499999999995</v>
          </cell>
        </row>
        <row r="2476">
          <cell r="A2476">
            <v>43377</v>
          </cell>
          <cell r="B2476">
            <v>32.42</v>
          </cell>
          <cell r="C2476">
            <v>37.020000000000003</v>
          </cell>
          <cell r="D2476">
            <v>41.72</v>
          </cell>
          <cell r="E2476">
            <v>22.78</v>
          </cell>
          <cell r="I2476">
            <v>33.484999999999999</v>
          </cell>
        </row>
        <row r="2477">
          <cell r="A2477">
            <v>43378</v>
          </cell>
          <cell r="B2477">
            <v>32.590000000000003</v>
          </cell>
          <cell r="C2477">
            <v>37.33</v>
          </cell>
          <cell r="D2477">
            <v>42.25</v>
          </cell>
          <cell r="E2477">
            <v>22.81</v>
          </cell>
          <cell r="I2477">
            <v>33.744999999999997</v>
          </cell>
        </row>
        <row r="2478">
          <cell r="A2478">
            <v>43379</v>
          </cell>
          <cell r="B2478">
            <v>32.700000000000003</v>
          </cell>
          <cell r="C2478">
            <v>37.380000000000003</v>
          </cell>
          <cell r="D2478">
            <v>42.29</v>
          </cell>
          <cell r="E2478">
            <v>22.73</v>
          </cell>
          <cell r="I2478">
            <v>33.774999999999999</v>
          </cell>
        </row>
        <row r="2479">
          <cell r="A2479">
            <v>43380</v>
          </cell>
          <cell r="B2479">
            <v>32.700000000000003</v>
          </cell>
          <cell r="C2479">
            <v>37.380000000000003</v>
          </cell>
          <cell r="D2479">
            <v>42.29</v>
          </cell>
          <cell r="E2479">
            <v>22.73</v>
          </cell>
          <cell r="I2479">
            <v>33.774999999999999</v>
          </cell>
        </row>
        <row r="2480">
          <cell r="A2480">
            <v>43381</v>
          </cell>
          <cell r="B2480">
            <v>32.68</v>
          </cell>
          <cell r="C2480">
            <v>37.47</v>
          </cell>
          <cell r="D2480">
            <v>42.7</v>
          </cell>
          <cell r="E2480">
            <v>22.79</v>
          </cell>
          <cell r="I2480">
            <v>33.910000000000004</v>
          </cell>
        </row>
        <row r="2481">
          <cell r="A2481">
            <v>43382</v>
          </cell>
          <cell r="B2481">
            <v>32.729999999999997</v>
          </cell>
          <cell r="C2481">
            <v>37.43</v>
          </cell>
          <cell r="D2481">
            <v>42.66</v>
          </cell>
          <cell r="E2481">
            <v>22.93</v>
          </cell>
          <cell r="I2481">
            <v>33.9375</v>
          </cell>
        </row>
        <row r="2482">
          <cell r="A2482">
            <v>43383</v>
          </cell>
          <cell r="B2482">
            <v>32.71</v>
          </cell>
          <cell r="C2482">
            <v>37.44</v>
          </cell>
          <cell r="D2482">
            <v>42.69</v>
          </cell>
          <cell r="E2482">
            <v>22.92</v>
          </cell>
          <cell r="I2482">
            <v>33.94</v>
          </cell>
        </row>
        <row r="2483">
          <cell r="A2483">
            <v>43384</v>
          </cell>
          <cell r="B2483">
            <v>32.86</v>
          </cell>
          <cell r="C2483">
            <v>37.71</v>
          </cell>
          <cell r="D2483">
            <v>43.19</v>
          </cell>
          <cell r="E2483">
            <v>22.95</v>
          </cell>
          <cell r="I2483">
            <v>34.177499999999995</v>
          </cell>
        </row>
        <row r="2484">
          <cell r="A2484">
            <v>43385</v>
          </cell>
          <cell r="B2484">
            <v>32.520000000000003</v>
          </cell>
          <cell r="C2484">
            <v>37.51</v>
          </cell>
          <cell r="D2484">
            <v>42.71</v>
          </cell>
          <cell r="E2484">
            <v>22.68</v>
          </cell>
          <cell r="I2484">
            <v>33.855000000000004</v>
          </cell>
        </row>
        <row r="2485">
          <cell r="A2485">
            <v>43386</v>
          </cell>
          <cell r="B2485">
            <v>32.6</v>
          </cell>
          <cell r="C2485">
            <v>37.549999999999997</v>
          </cell>
          <cell r="D2485">
            <v>42.75</v>
          </cell>
          <cell r="E2485">
            <v>22.82</v>
          </cell>
          <cell r="I2485">
            <v>33.93</v>
          </cell>
        </row>
        <row r="2486">
          <cell r="A2486">
            <v>43387</v>
          </cell>
          <cell r="B2486">
            <v>32.6</v>
          </cell>
          <cell r="C2486">
            <v>37.549999999999997</v>
          </cell>
          <cell r="D2486">
            <v>42.75</v>
          </cell>
          <cell r="E2486">
            <v>22.82</v>
          </cell>
          <cell r="I2486">
            <v>33.93</v>
          </cell>
        </row>
        <row r="2487">
          <cell r="A2487">
            <v>43388</v>
          </cell>
          <cell r="B2487">
            <v>32.6</v>
          </cell>
          <cell r="C2487">
            <v>37.549999999999997</v>
          </cell>
          <cell r="D2487">
            <v>42.75</v>
          </cell>
          <cell r="E2487">
            <v>22.82</v>
          </cell>
          <cell r="I2487">
            <v>33.93</v>
          </cell>
        </row>
        <row r="2488">
          <cell r="A2488">
            <v>43389</v>
          </cell>
          <cell r="B2488">
            <v>32.46</v>
          </cell>
          <cell r="C2488">
            <v>37.43</v>
          </cell>
          <cell r="D2488">
            <v>42.52</v>
          </cell>
          <cell r="E2488">
            <v>22.93</v>
          </cell>
          <cell r="I2488">
            <v>33.835000000000001</v>
          </cell>
        </row>
        <row r="2489">
          <cell r="A2489">
            <v>43390</v>
          </cell>
          <cell r="B2489">
            <v>32.369999999999997</v>
          </cell>
          <cell r="C2489">
            <v>37.29</v>
          </cell>
          <cell r="D2489">
            <v>42.5</v>
          </cell>
          <cell r="E2489">
            <v>22.87</v>
          </cell>
          <cell r="I2489">
            <v>33.7575</v>
          </cell>
        </row>
        <row r="2490">
          <cell r="A2490">
            <v>43391</v>
          </cell>
          <cell r="B2490">
            <v>32.450000000000003</v>
          </cell>
          <cell r="C2490">
            <v>37.14</v>
          </cell>
          <cell r="D2490">
            <v>42.31</v>
          </cell>
          <cell r="E2490">
            <v>22.86</v>
          </cell>
          <cell r="I2490">
            <v>33.69</v>
          </cell>
        </row>
        <row r="2491">
          <cell r="A2491">
            <v>43392</v>
          </cell>
          <cell r="B2491">
            <v>32.47</v>
          </cell>
          <cell r="C2491">
            <v>37.03</v>
          </cell>
          <cell r="D2491">
            <v>42.13</v>
          </cell>
          <cell r="E2491">
            <v>22.81</v>
          </cell>
          <cell r="I2491">
            <v>33.61</v>
          </cell>
        </row>
        <row r="2492">
          <cell r="A2492">
            <v>43393</v>
          </cell>
          <cell r="B2492">
            <v>32.47</v>
          </cell>
          <cell r="C2492">
            <v>36.97</v>
          </cell>
          <cell r="D2492">
            <v>42.01</v>
          </cell>
          <cell r="E2492">
            <v>22.72</v>
          </cell>
          <cell r="I2492">
            <v>33.542499999999997</v>
          </cell>
        </row>
        <row r="2493">
          <cell r="A2493">
            <v>43394</v>
          </cell>
          <cell r="B2493">
            <v>32.47</v>
          </cell>
          <cell r="C2493">
            <v>36.97</v>
          </cell>
          <cell r="D2493">
            <v>42.01</v>
          </cell>
          <cell r="E2493">
            <v>22.72</v>
          </cell>
          <cell r="I2493">
            <v>33.542499999999997</v>
          </cell>
        </row>
        <row r="2494">
          <cell r="A2494">
            <v>43395</v>
          </cell>
          <cell r="B2494">
            <v>32.450000000000003</v>
          </cell>
          <cell r="C2494">
            <v>37.14</v>
          </cell>
          <cell r="D2494">
            <v>42.19</v>
          </cell>
          <cell r="E2494">
            <v>22.76</v>
          </cell>
          <cell r="I2494">
            <v>33.634999999999998</v>
          </cell>
        </row>
        <row r="2495">
          <cell r="A2495">
            <v>43396</v>
          </cell>
          <cell r="B2495">
            <v>32.6</v>
          </cell>
          <cell r="C2495">
            <v>37.380000000000003</v>
          </cell>
          <cell r="D2495">
            <v>42.31</v>
          </cell>
          <cell r="E2495">
            <v>22.8</v>
          </cell>
          <cell r="I2495">
            <v>33.772500000000001</v>
          </cell>
        </row>
        <row r="2496">
          <cell r="A2496">
            <v>43397</v>
          </cell>
          <cell r="B2496">
            <v>32.630000000000003</v>
          </cell>
          <cell r="C2496">
            <v>37.25</v>
          </cell>
          <cell r="D2496">
            <v>42.19</v>
          </cell>
          <cell r="E2496">
            <v>22.89</v>
          </cell>
          <cell r="I2496">
            <v>33.739999999999995</v>
          </cell>
        </row>
        <row r="2497">
          <cell r="A2497">
            <v>43398</v>
          </cell>
          <cell r="B2497">
            <v>32.78</v>
          </cell>
          <cell r="C2497">
            <v>37.21</v>
          </cell>
          <cell r="D2497">
            <v>42.07</v>
          </cell>
          <cell r="E2497">
            <v>22.93</v>
          </cell>
          <cell r="I2497">
            <v>33.747500000000002</v>
          </cell>
        </row>
        <row r="2498">
          <cell r="A2498">
            <v>43399</v>
          </cell>
          <cell r="B2498">
            <v>32.840000000000003</v>
          </cell>
          <cell r="C2498">
            <v>37.130000000000003</v>
          </cell>
          <cell r="D2498">
            <v>41.9</v>
          </cell>
          <cell r="E2498">
            <v>22.96</v>
          </cell>
          <cell r="I2498">
            <v>33.707500000000003</v>
          </cell>
        </row>
        <row r="2499">
          <cell r="A2499">
            <v>43400</v>
          </cell>
          <cell r="B2499">
            <v>32.950000000000003</v>
          </cell>
          <cell r="C2499">
            <v>37.200000000000003</v>
          </cell>
          <cell r="D2499">
            <v>41.81</v>
          </cell>
          <cell r="E2499">
            <v>22.79</v>
          </cell>
          <cell r="I2499">
            <v>33.6875</v>
          </cell>
        </row>
        <row r="2500">
          <cell r="A2500">
            <v>43401</v>
          </cell>
          <cell r="B2500">
            <v>32.950000000000003</v>
          </cell>
          <cell r="C2500">
            <v>37.200000000000003</v>
          </cell>
          <cell r="D2500">
            <v>41.81</v>
          </cell>
          <cell r="E2500">
            <v>22.79</v>
          </cell>
          <cell r="I2500">
            <v>33.6875</v>
          </cell>
        </row>
        <row r="2501">
          <cell r="A2501">
            <v>43402</v>
          </cell>
          <cell r="B2501">
            <v>32.9</v>
          </cell>
          <cell r="C2501">
            <v>37.29</v>
          </cell>
          <cell r="D2501">
            <v>42.01</v>
          </cell>
          <cell r="E2501">
            <v>23.0625</v>
          </cell>
          <cell r="I2501">
            <v>33.815624999999997</v>
          </cell>
        </row>
        <row r="2502">
          <cell r="A2502">
            <v>43403</v>
          </cell>
          <cell r="B2502">
            <v>33.119999999999997</v>
          </cell>
          <cell r="C2502">
            <v>37.49</v>
          </cell>
          <cell r="D2502">
            <v>42.21</v>
          </cell>
          <cell r="E2502">
            <v>23.17</v>
          </cell>
          <cell r="I2502">
            <v>33.997500000000002</v>
          </cell>
        </row>
        <row r="2503">
          <cell r="A2503">
            <v>43404</v>
          </cell>
          <cell r="B2503">
            <v>33.119999999999997</v>
          </cell>
          <cell r="C2503">
            <v>37.380000000000003</v>
          </cell>
          <cell r="D2503">
            <v>41.9</v>
          </cell>
          <cell r="E2503">
            <v>23.2</v>
          </cell>
          <cell r="I2503">
            <v>33.9</v>
          </cell>
        </row>
        <row r="2504">
          <cell r="A2504">
            <v>43405</v>
          </cell>
          <cell r="B2504">
            <v>32.9</v>
          </cell>
          <cell r="C2504">
            <v>37.090000000000003</v>
          </cell>
          <cell r="D2504">
            <v>42.08</v>
          </cell>
          <cell r="E2504">
            <v>23.13</v>
          </cell>
          <cell r="I2504">
            <v>33.800000000000004</v>
          </cell>
        </row>
        <row r="2505">
          <cell r="A2505">
            <v>43406</v>
          </cell>
          <cell r="B2505">
            <v>32.74</v>
          </cell>
          <cell r="C2505">
            <v>37.14</v>
          </cell>
          <cell r="D2505">
            <v>42.35</v>
          </cell>
          <cell r="E2505">
            <v>23.33</v>
          </cell>
          <cell r="I2505">
            <v>33.89</v>
          </cell>
        </row>
        <row r="2506">
          <cell r="A2506">
            <v>43407</v>
          </cell>
          <cell r="B2506">
            <v>32.659999999999997</v>
          </cell>
          <cell r="C2506">
            <v>37.18</v>
          </cell>
          <cell r="D2506">
            <v>42.2</v>
          </cell>
          <cell r="E2506">
            <v>23.26</v>
          </cell>
          <cell r="I2506">
            <v>33.825000000000003</v>
          </cell>
        </row>
        <row r="2507">
          <cell r="A2507">
            <v>43408</v>
          </cell>
          <cell r="B2507">
            <v>32.659999999999997</v>
          </cell>
          <cell r="C2507">
            <v>37.18</v>
          </cell>
          <cell r="D2507">
            <v>42.2</v>
          </cell>
          <cell r="E2507">
            <v>23.26</v>
          </cell>
          <cell r="I2507">
            <v>33.825000000000003</v>
          </cell>
        </row>
        <row r="2508">
          <cell r="A2508">
            <v>43409</v>
          </cell>
          <cell r="B2508">
            <v>32.729999999999997</v>
          </cell>
          <cell r="C2508">
            <v>37.1</v>
          </cell>
          <cell r="D2508">
            <v>42.37</v>
          </cell>
          <cell r="E2508">
            <v>23.27</v>
          </cell>
          <cell r="I2508">
            <v>33.8675</v>
          </cell>
        </row>
        <row r="2509">
          <cell r="A2509">
            <v>43410</v>
          </cell>
          <cell r="B2509">
            <v>32.78</v>
          </cell>
          <cell r="C2509">
            <v>37.22</v>
          </cell>
          <cell r="D2509">
            <v>42.61</v>
          </cell>
          <cell r="E2509">
            <v>23.37</v>
          </cell>
          <cell r="I2509">
            <v>33.994999999999997</v>
          </cell>
        </row>
        <row r="2510">
          <cell r="A2510">
            <v>43411</v>
          </cell>
          <cell r="B2510">
            <v>32.799999999999997</v>
          </cell>
          <cell r="C2510">
            <v>37.28</v>
          </cell>
          <cell r="D2510">
            <v>42.75</v>
          </cell>
          <cell r="E2510">
            <v>23.4</v>
          </cell>
          <cell r="I2510">
            <v>34.057499999999997</v>
          </cell>
        </row>
        <row r="2511">
          <cell r="A2511">
            <v>43412</v>
          </cell>
          <cell r="B2511">
            <v>32.67</v>
          </cell>
          <cell r="C2511">
            <v>37.159999999999997</v>
          </cell>
          <cell r="D2511">
            <v>42.68</v>
          </cell>
          <cell r="E2511">
            <v>23.49</v>
          </cell>
          <cell r="I2511">
            <v>34</v>
          </cell>
        </row>
        <row r="2512">
          <cell r="A2512">
            <v>43413</v>
          </cell>
          <cell r="B2512">
            <v>32.85</v>
          </cell>
          <cell r="C2512">
            <v>37.14</v>
          </cell>
          <cell r="D2512">
            <v>42.71</v>
          </cell>
          <cell r="E2512">
            <v>23.54</v>
          </cell>
          <cell r="I2512">
            <v>34.06</v>
          </cell>
        </row>
        <row r="2513">
          <cell r="A2513">
            <v>43414</v>
          </cell>
          <cell r="B2513">
            <v>32.86</v>
          </cell>
          <cell r="C2513">
            <v>37.08</v>
          </cell>
          <cell r="D2513">
            <v>42.46</v>
          </cell>
          <cell r="E2513">
            <v>23.68</v>
          </cell>
          <cell r="I2513">
            <v>34.020000000000003</v>
          </cell>
        </row>
        <row r="2514">
          <cell r="A2514">
            <v>43415</v>
          </cell>
          <cell r="B2514">
            <v>32.86</v>
          </cell>
          <cell r="C2514">
            <v>37.08</v>
          </cell>
          <cell r="D2514">
            <v>42.46</v>
          </cell>
          <cell r="E2514">
            <v>23.68</v>
          </cell>
          <cell r="I2514">
            <v>34.020000000000003</v>
          </cell>
        </row>
        <row r="2515">
          <cell r="A2515">
            <v>43416</v>
          </cell>
          <cell r="B2515">
            <v>32.93</v>
          </cell>
          <cell r="C2515">
            <v>37.11</v>
          </cell>
          <cell r="D2515">
            <v>42.41</v>
          </cell>
          <cell r="E2515">
            <v>23.54</v>
          </cell>
          <cell r="I2515">
            <v>33.997499999999995</v>
          </cell>
        </row>
        <row r="2516">
          <cell r="A2516">
            <v>43417</v>
          </cell>
          <cell r="B2516">
            <v>32.950000000000003</v>
          </cell>
          <cell r="C2516">
            <v>36.82</v>
          </cell>
          <cell r="D2516">
            <v>42.19</v>
          </cell>
          <cell r="E2516">
            <v>23.38</v>
          </cell>
          <cell r="I2516">
            <v>33.835000000000001</v>
          </cell>
        </row>
        <row r="2517">
          <cell r="A2517">
            <v>43418</v>
          </cell>
          <cell r="B2517">
            <v>32.74</v>
          </cell>
          <cell r="C2517">
            <v>36.82</v>
          </cell>
          <cell r="D2517">
            <v>42.4</v>
          </cell>
          <cell r="E2517">
            <v>23.39</v>
          </cell>
          <cell r="I2517">
            <v>33.837500000000006</v>
          </cell>
        </row>
        <row r="2518">
          <cell r="A2518">
            <v>43419</v>
          </cell>
          <cell r="B2518">
            <v>32.71</v>
          </cell>
          <cell r="C2518">
            <v>36.85</v>
          </cell>
          <cell r="D2518">
            <v>42.31</v>
          </cell>
          <cell r="E2518">
            <v>23.53</v>
          </cell>
          <cell r="I2518">
            <v>33.85</v>
          </cell>
        </row>
        <row r="2519">
          <cell r="A2519">
            <v>43420</v>
          </cell>
          <cell r="B2519">
            <v>32.840000000000003</v>
          </cell>
          <cell r="C2519">
            <v>37.090000000000003</v>
          </cell>
          <cell r="D2519">
            <v>41.84</v>
          </cell>
          <cell r="E2519">
            <v>23.68</v>
          </cell>
          <cell r="I2519">
            <v>33.862500000000004</v>
          </cell>
        </row>
        <row r="2520">
          <cell r="A2520">
            <v>43421</v>
          </cell>
          <cell r="B2520">
            <v>32.79</v>
          </cell>
          <cell r="C2520">
            <v>37.19</v>
          </cell>
          <cell r="D2520">
            <v>41.75</v>
          </cell>
          <cell r="E2520">
            <v>23.6</v>
          </cell>
          <cell r="I2520">
            <v>33.832499999999996</v>
          </cell>
        </row>
        <row r="2521">
          <cell r="A2521">
            <v>43422</v>
          </cell>
          <cell r="B2521">
            <v>32.79</v>
          </cell>
          <cell r="C2521">
            <v>37.19</v>
          </cell>
          <cell r="D2521">
            <v>41.75</v>
          </cell>
          <cell r="E2521">
            <v>23.6</v>
          </cell>
          <cell r="I2521">
            <v>33.832499999999996</v>
          </cell>
        </row>
        <row r="2522">
          <cell r="A2522">
            <v>43423</v>
          </cell>
          <cell r="B2522">
            <v>32.799999999999997</v>
          </cell>
          <cell r="C2522">
            <v>37.229999999999997</v>
          </cell>
          <cell r="D2522">
            <v>41.9</v>
          </cell>
          <cell r="E2522">
            <v>23.76</v>
          </cell>
          <cell r="I2522">
            <v>33.922499999999999</v>
          </cell>
        </row>
        <row r="2523">
          <cell r="A2523">
            <v>43424</v>
          </cell>
          <cell r="B2523">
            <v>32.78</v>
          </cell>
          <cell r="C2523">
            <v>37.32</v>
          </cell>
          <cell r="D2523">
            <v>41.94</v>
          </cell>
          <cell r="E2523">
            <v>23.68</v>
          </cell>
          <cell r="I2523">
            <v>33.93</v>
          </cell>
        </row>
        <row r="2524">
          <cell r="A2524">
            <v>43425</v>
          </cell>
          <cell r="B2524">
            <v>32.85</v>
          </cell>
          <cell r="C2524">
            <v>37.17</v>
          </cell>
          <cell r="D2524">
            <v>41.82</v>
          </cell>
          <cell r="E2524">
            <v>23.47</v>
          </cell>
          <cell r="I2524">
            <v>33.827500000000001</v>
          </cell>
        </row>
        <row r="2525">
          <cell r="A2525">
            <v>43426</v>
          </cell>
          <cell r="B2525">
            <v>32.729999999999997</v>
          </cell>
          <cell r="C2525">
            <v>37.08</v>
          </cell>
          <cell r="D2525">
            <v>41.65</v>
          </cell>
          <cell r="E2525">
            <v>23.48</v>
          </cell>
          <cell r="I2525">
            <v>33.734999999999999</v>
          </cell>
        </row>
        <row r="2526">
          <cell r="A2526">
            <v>43427</v>
          </cell>
          <cell r="B2526">
            <v>32.81</v>
          </cell>
          <cell r="C2526">
            <v>37.24</v>
          </cell>
          <cell r="D2526">
            <v>42.05</v>
          </cell>
          <cell r="E2526">
            <v>23.54</v>
          </cell>
          <cell r="I2526">
            <v>33.910000000000004</v>
          </cell>
        </row>
        <row r="2527">
          <cell r="A2527">
            <v>43428</v>
          </cell>
          <cell r="B2527">
            <v>32.9</v>
          </cell>
          <cell r="C2527">
            <v>37.130000000000003</v>
          </cell>
          <cell r="D2527">
            <v>41.86</v>
          </cell>
          <cell r="E2527">
            <v>23.39</v>
          </cell>
          <cell r="I2527">
            <v>33.82</v>
          </cell>
        </row>
        <row r="2528">
          <cell r="A2528">
            <v>43429</v>
          </cell>
          <cell r="B2528">
            <v>32.9</v>
          </cell>
          <cell r="C2528">
            <v>37.130000000000003</v>
          </cell>
          <cell r="D2528">
            <v>41.86</v>
          </cell>
          <cell r="E2528">
            <v>23.39</v>
          </cell>
          <cell r="I2528">
            <v>33.82</v>
          </cell>
        </row>
        <row r="2529">
          <cell r="A2529">
            <v>43430</v>
          </cell>
          <cell r="B2529">
            <v>32.9</v>
          </cell>
          <cell r="C2529">
            <v>37.090000000000003</v>
          </cell>
          <cell r="D2529">
            <v>41.96</v>
          </cell>
          <cell r="E2529">
            <v>23.56</v>
          </cell>
          <cell r="I2529">
            <v>33.877500000000005</v>
          </cell>
        </row>
        <row r="2530">
          <cell r="A2530">
            <v>43431</v>
          </cell>
          <cell r="B2530">
            <v>32.880000000000003</v>
          </cell>
          <cell r="C2530">
            <v>37.07</v>
          </cell>
          <cell r="D2530">
            <v>41.94</v>
          </cell>
          <cell r="E2530">
            <v>23.49</v>
          </cell>
          <cell r="F2530">
            <v>24.68</v>
          </cell>
          <cell r="G2530">
            <v>22.08</v>
          </cell>
          <cell r="I2530">
            <v>30.356666666666666</v>
          </cell>
        </row>
        <row r="2531">
          <cell r="A2531">
            <v>43432</v>
          </cell>
          <cell r="B2531">
            <v>32.880000000000003</v>
          </cell>
          <cell r="C2531">
            <v>36.92</v>
          </cell>
          <cell r="D2531">
            <v>41.68</v>
          </cell>
          <cell r="E2531">
            <v>23.49</v>
          </cell>
          <cell r="F2531">
            <v>24.61</v>
          </cell>
          <cell r="G2531">
            <v>22.16</v>
          </cell>
          <cell r="I2531">
            <v>30.290000000000006</v>
          </cell>
        </row>
        <row r="2532">
          <cell r="A2532">
            <v>43433</v>
          </cell>
          <cell r="B2532">
            <v>32.729999999999997</v>
          </cell>
          <cell r="C2532">
            <v>37.020000000000003</v>
          </cell>
          <cell r="D2532">
            <v>41.8</v>
          </cell>
          <cell r="E2532">
            <v>23.63</v>
          </cell>
          <cell r="F2532">
            <v>24.54</v>
          </cell>
          <cell r="G2532">
            <v>22.24</v>
          </cell>
          <cell r="I2532">
            <v>30.326666666666668</v>
          </cell>
        </row>
        <row r="2533">
          <cell r="A2533">
            <v>43434</v>
          </cell>
          <cell r="B2533">
            <v>32.78</v>
          </cell>
          <cell r="C2533">
            <v>37.159999999999997</v>
          </cell>
          <cell r="D2533">
            <v>41.7</v>
          </cell>
          <cell r="E2533">
            <v>23.75</v>
          </cell>
          <cell r="F2533">
            <v>24.55</v>
          </cell>
          <cell r="G2533">
            <v>22.37</v>
          </cell>
          <cell r="I2533">
            <v>30.385000000000002</v>
          </cell>
        </row>
        <row r="2534">
          <cell r="A2534">
            <v>43435</v>
          </cell>
          <cell r="B2534">
            <v>32.75</v>
          </cell>
          <cell r="C2534">
            <v>37.053750000000001</v>
          </cell>
          <cell r="D2534">
            <v>41.498750000000001</v>
          </cell>
          <cell r="E2534">
            <v>23.561250000000001</v>
          </cell>
          <cell r="F2534">
            <v>24.432500000000001</v>
          </cell>
          <cell r="G2534">
            <v>22.197500000000002</v>
          </cell>
          <cell r="I2534">
            <v>30.248958333333334</v>
          </cell>
        </row>
        <row r="2535">
          <cell r="A2535">
            <v>43436</v>
          </cell>
          <cell r="B2535">
            <v>32.75</v>
          </cell>
          <cell r="C2535">
            <v>37.053750000000001</v>
          </cell>
          <cell r="D2535">
            <v>41.498750000000001</v>
          </cell>
          <cell r="E2535">
            <v>23.561250000000001</v>
          </cell>
          <cell r="F2535">
            <v>24.432500000000001</v>
          </cell>
          <cell r="G2535">
            <v>22.197500000000002</v>
          </cell>
          <cell r="I2535">
            <v>30.248958333333334</v>
          </cell>
        </row>
        <row r="2536">
          <cell r="A2536">
            <v>43437</v>
          </cell>
          <cell r="B2536">
            <v>32.700000000000003</v>
          </cell>
          <cell r="C2536">
            <v>36.9</v>
          </cell>
          <cell r="D2536">
            <v>41.55</v>
          </cell>
          <cell r="E2536">
            <v>23.82</v>
          </cell>
          <cell r="F2536">
            <v>24.57</v>
          </cell>
          <cell r="G2536">
            <v>22.4</v>
          </cell>
          <cell r="I2536">
            <v>30.323333333333334</v>
          </cell>
        </row>
        <row r="2537">
          <cell r="A2537">
            <v>43438</v>
          </cell>
          <cell r="B2537">
            <v>32.58</v>
          </cell>
          <cell r="C2537">
            <v>36.85</v>
          </cell>
          <cell r="D2537">
            <v>41.3</v>
          </cell>
          <cell r="E2537">
            <v>23.75</v>
          </cell>
          <cell r="F2537">
            <v>24.59</v>
          </cell>
          <cell r="G2537">
            <v>22.46</v>
          </cell>
          <cell r="I2537">
            <v>30.255000000000006</v>
          </cell>
        </row>
        <row r="2538">
          <cell r="A2538">
            <v>43439</v>
          </cell>
          <cell r="B2538">
            <v>32.58</v>
          </cell>
          <cell r="C2538">
            <v>36.86</v>
          </cell>
          <cell r="D2538">
            <v>41.14</v>
          </cell>
          <cell r="E2538">
            <v>23.66</v>
          </cell>
          <cell r="F2538">
            <v>24.53</v>
          </cell>
          <cell r="G2538">
            <v>22.41</v>
          </cell>
          <cell r="I2538">
            <v>30.196666666666669</v>
          </cell>
        </row>
        <row r="2539">
          <cell r="A2539">
            <v>43440</v>
          </cell>
          <cell r="B2539">
            <v>32.65</v>
          </cell>
          <cell r="C2539">
            <v>36.86</v>
          </cell>
          <cell r="D2539">
            <v>41.35</v>
          </cell>
          <cell r="E2539">
            <v>23.38</v>
          </cell>
          <cell r="F2539">
            <v>24.27</v>
          </cell>
          <cell r="G2539">
            <v>22.32</v>
          </cell>
          <cell r="I2539">
            <v>30.138333333333332</v>
          </cell>
        </row>
        <row r="2540">
          <cell r="A2540">
            <v>43441</v>
          </cell>
          <cell r="B2540">
            <v>32.67</v>
          </cell>
          <cell r="C2540">
            <v>36.979999999999997</v>
          </cell>
          <cell r="D2540">
            <v>41.56</v>
          </cell>
          <cell r="E2540">
            <v>23.36</v>
          </cell>
          <cell r="F2540">
            <v>24.3</v>
          </cell>
          <cell r="G2540">
            <v>22.33</v>
          </cell>
          <cell r="I2540">
            <v>30.2</v>
          </cell>
        </row>
        <row r="2541">
          <cell r="A2541">
            <v>43442</v>
          </cell>
          <cell r="B2541">
            <v>32.659999999999997</v>
          </cell>
          <cell r="C2541">
            <v>36.92</v>
          </cell>
          <cell r="D2541">
            <v>41.36</v>
          </cell>
          <cell r="E2541">
            <v>23.21</v>
          </cell>
          <cell r="F2541">
            <v>24.2</v>
          </cell>
          <cell r="G2541">
            <v>22.19</v>
          </cell>
          <cell r="I2541">
            <v>30.09</v>
          </cell>
        </row>
        <row r="2542">
          <cell r="A2542">
            <v>43443</v>
          </cell>
          <cell r="B2542">
            <v>32.659999999999997</v>
          </cell>
          <cell r="C2542">
            <v>36.92</v>
          </cell>
          <cell r="D2542">
            <v>41.36</v>
          </cell>
          <cell r="E2542">
            <v>23.21</v>
          </cell>
          <cell r="F2542">
            <v>24.2</v>
          </cell>
          <cell r="G2542">
            <v>22.19</v>
          </cell>
          <cell r="I2542">
            <v>30.09</v>
          </cell>
        </row>
        <row r="2543">
          <cell r="A2543">
            <v>43444</v>
          </cell>
          <cell r="B2543">
            <v>32.659999999999997</v>
          </cell>
          <cell r="C2543">
            <v>36.92</v>
          </cell>
          <cell r="D2543">
            <v>41.36</v>
          </cell>
          <cell r="E2543">
            <v>23.21</v>
          </cell>
          <cell r="F2543">
            <v>24.2</v>
          </cell>
          <cell r="G2543">
            <v>22.19</v>
          </cell>
          <cell r="I2543">
            <v>30.09</v>
          </cell>
        </row>
        <row r="2544">
          <cell r="A2544">
            <v>43445</v>
          </cell>
          <cell r="B2544">
            <v>32.68</v>
          </cell>
          <cell r="C2544">
            <v>36.94</v>
          </cell>
          <cell r="D2544">
            <v>40.9</v>
          </cell>
          <cell r="E2544">
            <v>23.24</v>
          </cell>
          <cell r="F2544">
            <v>24.28</v>
          </cell>
          <cell r="G2544">
            <v>22.32</v>
          </cell>
          <cell r="I2544">
            <v>30.060000000000002</v>
          </cell>
        </row>
        <row r="2545">
          <cell r="A2545">
            <v>43446</v>
          </cell>
          <cell r="B2545">
            <v>32.590000000000003</v>
          </cell>
          <cell r="C2545">
            <v>36.75</v>
          </cell>
          <cell r="D2545">
            <v>40.56</v>
          </cell>
          <cell r="E2545">
            <v>23.29</v>
          </cell>
          <cell r="F2545">
            <v>24.27</v>
          </cell>
          <cell r="G2545">
            <v>22.31</v>
          </cell>
          <cell r="I2545">
            <v>29.96166666666667</v>
          </cell>
        </row>
        <row r="2546">
          <cell r="A2546">
            <v>43447</v>
          </cell>
          <cell r="B2546">
            <v>32.56</v>
          </cell>
          <cell r="C2546">
            <v>36.83</v>
          </cell>
          <cell r="D2546">
            <v>40.9</v>
          </cell>
          <cell r="E2546">
            <v>23.25</v>
          </cell>
          <cell r="F2546">
            <v>24.28</v>
          </cell>
          <cell r="G2546">
            <v>22.14</v>
          </cell>
          <cell r="I2546">
            <v>29.993333333333329</v>
          </cell>
        </row>
        <row r="2547">
          <cell r="A2547">
            <v>43448</v>
          </cell>
          <cell r="B2547">
            <v>32.58</v>
          </cell>
          <cell r="C2547">
            <v>36.83</v>
          </cell>
          <cell r="D2547">
            <v>40.967500000000001</v>
          </cell>
          <cell r="E2547">
            <v>23.195</v>
          </cell>
          <cell r="F2547">
            <v>24.285</v>
          </cell>
          <cell r="G2547">
            <v>22.087499999999999</v>
          </cell>
          <cell r="I2547">
            <v>29.990833333333331</v>
          </cell>
        </row>
        <row r="2548">
          <cell r="A2548">
            <v>43449</v>
          </cell>
          <cell r="B2548">
            <v>32.64</v>
          </cell>
          <cell r="C2548">
            <v>36.86</v>
          </cell>
          <cell r="D2548">
            <v>40.869999999999997</v>
          </cell>
          <cell r="E2548">
            <v>23.06</v>
          </cell>
          <cell r="F2548">
            <v>24.2</v>
          </cell>
          <cell r="G2548">
            <v>21.92</v>
          </cell>
          <cell r="I2548">
            <v>29.925000000000001</v>
          </cell>
        </row>
        <row r="2549">
          <cell r="A2549">
            <v>43450</v>
          </cell>
          <cell r="B2549">
            <v>32.64</v>
          </cell>
          <cell r="C2549">
            <v>36.86</v>
          </cell>
          <cell r="D2549">
            <v>40.869999999999997</v>
          </cell>
          <cell r="E2549">
            <v>23.06</v>
          </cell>
          <cell r="F2549">
            <v>24.2</v>
          </cell>
          <cell r="G2549">
            <v>21.92</v>
          </cell>
          <cell r="I2549">
            <v>29.925000000000001</v>
          </cell>
        </row>
        <row r="2550">
          <cell r="A2550">
            <v>43451</v>
          </cell>
          <cell r="B2550">
            <v>32.65</v>
          </cell>
          <cell r="C2550">
            <v>36.729999999999997</v>
          </cell>
          <cell r="D2550">
            <v>40.89</v>
          </cell>
          <cell r="E2550">
            <v>23.17</v>
          </cell>
          <cell r="F2550">
            <v>24.29</v>
          </cell>
          <cell r="G2550">
            <v>22.01</v>
          </cell>
          <cell r="I2550">
            <v>29.956666666666663</v>
          </cell>
        </row>
        <row r="2551">
          <cell r="A2551">
            <v>43452</v>
          </cell>
          <cell r="B2551">
            <v>32.58</v>
          </cell>
          <cell r="C2551">
            <v>36.78</v>
          </cell>
          <cell r="D2551">
            <v>40.92</v>
          </cell>
          <cell r="E2551">
            <v>23.18</v>
          </cell>
          <cell r="F2551">
            <v>24.19</v>
          </cell>
          <cell r="G2551">
            <v>22.11</v>
          </cell>
          <cell r="I2551">
            <v>29.959999999999997</v>
          </cell>
        </row>
        <row r="2552">
          <cell r="A2552">
            <v>43453</v>
          </cell>
          <cell r="B2552">
            <v>32.549999999999997</v>
          </cell>
          <cell r="C2552">
            <v>36.86</v>
          </cell>
          <cell r="D2552">
            <v>41.03</v>
          </cell>
          <cell r="E2552">
            <v>23.18</v>
          </cell>
          <cell r="F2552">
            <v>24.09</v>
          </cell>
          <cell r="G2552">
            <v>22.18</v>
          </cell>
          <cell r="I2552">
            <v>29.981666666666669</v>
          </cell>
        </row>
        <row r="2553">
          <cell r="A2553">
            <v>43454</v>
          </cell>
          <cell r="B2553">
            <v>32.6</v>
          </cell>
          <cell r="C2553">
            <v>36.9</v>
          </cell>
          <cell r="D2553">
            <v>40.93</v>
          </cell>
          <cell r="E2553">
            <v>22.95</v>
          </cell>
          <cell r="F2553">
            <v>24.07</v>
          </cell>
          <cell r="G2553">
            <v>21.91</v>
          </cell>
          <cell r="I2553">
            <v>29.893333333333331</v>
          </cell>
        </row>
        <row r="2554">
          <cell r="A2554">
            <v>43455</v>
          </cell>
          <cell r="B2554">
            <v>32.450000000000003</v>
          </cell>
          <cell r="C2554">
            <v>36.979999999999997</v>
          </cell>
          <cell r="D2554">
            <v>40.9</v>
          </cell>
          <cell r="E2554">
            <v>22.86</v>
          </cell>
          <cell r="F2554">
            <v>23.93</v>
          </cell>
          <cell r="G2554">
            <v>21.86</v>
          </cell>
          <cell r="I2554">
            <v>29.830000000000002</v>
          </cell>
        </row>
        <row r="2555">
          <cell r="A2555">
            <v>43456</v>
          </cell>
          <cell r="B2555">
            <v>32.51</v>
          </cell>
          <cell r="C2555">
            <v>37.049999999999997</v>
          </cell>
          <cell r="D2555">
            <v>40.85</v>
          </cell>
          <cell r="E2555">
            <v>22.76</v>
          </cell>
          <cell r="F2555">
            <v>23.9</v>
          </cell>
          <cell r="G2555">
            <v>21.75</v>
          </cell>
          <cell r="I2555">
            <v>29.803333333333331</v>
          </cell>
        </row>
        <row r="2556">
          <cell r="A2556">
            <v>43457</v>
          </cell>
          <cell r="B2556">
            <v>32.51</v>
          </cell>
          <cell r="C2556">
            <v>37.049999999999997</v>
          </cell>
          <cell r="D2556">
            <v>40.85</v>
          </cell>
          <cell r="E2556">
            <v>22.76</v>
          </cell>
          <cell r="F2556">
            <v>23.9</v>
          </cell>
          <cell r="G2556">
            <v>21.75</v>
          </cell>
          <cell r="I2556">
            <v>29.803333333333331</v>
          </cell>
        </row>
        <row r="2557">
          <cell r="A2557">
            <v>43458</v>
          </cell>
          <cell r="B2557">
            <v>32.49</v>
          </cell>
          <cell r="C2557">
            <v>36.79</v>
          </cell>
          <cell r="D2557">
            <v>40.94</v>
          </cell>
          <cell r="E2557">
            <v>22.66</v>
          </cell>
          <cell r="F2557">
            <v>23.82</v>
          </cell>
          <cell r="G2557">
            <v>21.72</v>
          </cell>
          <cell r="I2557">
            <v>29.736666666666665</v>
          </cell>
        </row>
        <row r="2558">
          <cell r="A2558">
            <v>43459</v>
          </cell>
          <cell r="B2558">
            <v>32.44</v>
          </cell>
          <cell r="C2558">
            <v>36.802500000000002</v>
          </cell>
          <cell r="D2558">
            <v>41.034999999999997</v>
          </cell>
          <cell r="E2558">
            <v>22.642499999999998</v>
          </cell>
          <cell r="F2558">
            <v>23.747499999999999</v>
          </cell>
          <cell r="G2558">
            <v>21.684999999999999</v>
          </cell>
          <cell r="I2558">
            <v>29.725416666666671</v>
          </cell>
        </row>
        <row r="2559">
          <cell r="A2559">
            <v>43460</v>
          </cell>
          <cell r="B2559">
            <v>32.43</v>
          </cell>
          <cell r="C2559">
            <v>36.79</v>
          </cell>
          <cell r="D2559">
            <v>40.975000000000001</v>
          </cell>
          <cell r="E2559">
            <v>22.6175</v>
          </cell>
          <cell r="F2559">
            <v>23.765000000000001</v>
          </cell>
          <cell r="G2559">
            <v>21.695</v>
          </cell>
          <cell r="I2559">
            <v>29.712083333333329</v>
          </cell>
        </row>
        <row r="2560">
          <cell r="A2560">
            <v>43461</v>
          </cell>
          <cell r="B2560">
            <v>32.42</v>
          </cell>
          <cell r="C2560">
            <v>36.664999999999999</v>
          </cell>
          <cell r="D2560">
            <v>40.832500000000003</v>
          </cell>
          <cell r="E2560">
            <v>22.66</v>
          </cell>
          <cell r="F2560">
            <v>23.75</v>
          </cell>
          <cell r="G2560">
            <v>21.655000000000001</v>
          </cell>
          <cell r="I2560">
            <v>29.663750000000004</v>
          </cell>
        </row>
        <row r="2561">
          <cell r="A2561">
            <v>43462</v>
          </cell>
          <cell r="B2561">
            <v>32.25</v>
          </cell>
          <cell r="C2561">
            <v>36.732500000000002</v>
          </cell>
          <cell r="D2561">
            <v>40.634999999999998</v>
          </cell>
          <cell r="E2561">
            <v>22.46</v>
          </cell>
          <cell r="F2561">
            <v>23.572500000000002</v>
          </cell>
          <cell r="G2561">
            <v>21.4925</v>
          </cell>
          <cell r="I2561">
            <v>29.523750000000003</v>
          </cell>
        </row>
        <row r="2562">
          <cell r="A2562">
            <v>43463</v>
          </cell>
          <cell r="B2562">
            <v>32.25</v>
          </cell>
          <cell r="C2562">
            <v>36.732500000000002</v>
          </cell>
          <cell r="D2562">
            <v>40.634999999999998</v>
          </cell>
          <cell r="E2562">
            <v>22.46</v>
          </cell>
          <cell r="F2562">
            <v>23.572500000000002</v>
          </cell>
          <cell r="G2562">
            <v>21.4925</v>
          </cell>
          <cell r="I2562">
            <v>29.523750000000003</v>
          </cell>
        </row>
        <row r="2563">
          <cell r="A2563">
            <v>43464</v>
          </cell>
          <cell r="B2563">
            <v>32.25</v>
          </cell>
          <cell r="C2563">
            <v>36.732500000000002</v>
          </cell>
          <cell r="D2563">
            <v>40.634999999999998</v>
          </cell>
          <cell r="E2563">
            <v>22.46</v>
          </cell>
          <cell r="F2563">
            <v>23.572500000000002</v>
          </cell>
          <cell r="G2563">
            <v>21.4925</v>
          </cell>
          <cell r="I2563">
            <v>29.523750000000003</v>
          </cell>
        </row>
        <row r="2564">
          <cell r="A2564">
            <v>43465</v>
          </cell>
          <cell r="B2564">
            <v>32.25</v>
          </cell>
          <cell r="C2564">
            <v>36.732500000000002</v>
          </cell>
          <cell r="D2564">
            <v>40.634999999999998</v>
          </cell>
          <cell r="E2564">
            <v>22.46</v>
          </cell>
          <cell r="F2564">
            <v>23.572500000000002</v>
          </cell>
          <cell r="G2564">
            <v>21.4925</v>
          </cell>
          <cell r="I2564">
            <v>29.523750000000003</v>
          </cell>
        </row>
        <row r="2565">
          <cell r="A2565">
            <v>43466</v>
          </cell>
          <cell r="B2565">
            <v>32.25</v>
          </cell>
          <cell r="C2565">
            <v>36.732500000000002</v>
          </cell>
          <cell r="D2565">
            <v>40.634999999999998</v>
          </cell>
          <cell r="E2565">
            <v>22.46</v>
          </cell>
          <cell r="F2565">
            <v>23.572500000000002</v>
          </cell>
          <cell r="G2565">
            <v>21.4925</v>
          </cell>
          <cell r="I2565">
            <v>29.523750000000003</v>
          </cell>
        </row>
        <row r="2566">
          <cell r="A2566">
            <v>43467</v>
          </cell>
          <cell r="B2566">
            <v>32.25</v>
          </cell>
          <cell r="C2566">
            <v>36.732500000000002</v>
          </cell>
          <cell r="D2566">
            <v>40.634999999999998</v>
          </cell>
          <cell r="E2566">
            <v>22.46</v>
          </cell>
          <cell r="F2566">
            <v>23.572500000000002</v>
          </cell>
          <cell r="G2566">
            <v>21.4925</v>
          </cell>
          <cell r="I2566">
            <v>29.523750000000003</v>
          </cell>
        </row>
        <row r="2567">
          <cell r="A2567">
            <v>43468</v>
          </cell>
          <cell r="B2567">
            <v>32.15</v>
          </cell>
          <cell r="C2567">
            <v>36.295000000000002</v>
          </cell>
          <cell r="D2567">
            <v>40.137500000000003</v>
          </cell>
          <cell r="E2567">
            <v>22.004999999999999</v>
          </cell>
          <cell r="F2567">
            <v>23.4925</v>
          </cell>
          <cell r="G2567">
            <v>21.137499999999999</v>
          </cell>
          <cell r="I2567">
            <v>29.202916666666667</v>
          </cell>
        </row>
        <row r="2568">
          <cell r="A2568">
            <v>43469</v>
          </cell>
          <cell r="B2568">
            <v>31.9</v>
          </cell>
          <cell r="C2568">
            <v>36.204999999999998</v>
          </cell>
          <cell r="D2568">
            <v>40.145000000000003</v>
          </cell>
          <cell r="E2568">
            <v>22.09</v>
          </cell>
          <cell r="F2568">
            <v>23.54</v>
          </cell>
          <cell r="G2568">
            <v>21.164999999999999</v>
          </cell>
          <cell r="I2568">
            <v>29.174166666666665</v>
          </cell>
        </row>
        <row r="2569">
          <cell r="A2569">
            <v>43470</v>
          </cell>
          <cell r="B2569">
            <v>31.87</v>
          </cell>
          <cell r="C2569">
            <v>36.157499999999999</v>
          </cell>
          <cell r="D2569">
            <v>40.011249999999997</v>
          </cell>
          <cell r="E2569">
            <v>22.026250000000001</v>
          </cell>
          <cell r="F2569">
            <v>23.508749999999999</v>
          </cell>
          <cell r="G2569">
            <v>21.07375</v>
          </cell>
          <cell r="I2569">
            <v>29.107916666666664</v>
          </cell>
        </row>
        <row r="2570">
          <cell r="A2570">
            <v>43471</v>
          </cell>
          <cell r="B2570">
            <v>31.87</v>
          </cell>
          <cell r="C2570">
            <v>36.157499999999999</v>
          </cell>
          <cell r="D2570">
            <v>40.011249999999997</v>
          </cell>
          <cell r="E2570">
            <v>22.026250000000001</v>
          </cell>
          <cell r="F2570">
            <v>23.508749999999999</v>
          </cell>
          <cell r="G2570">
            <v>21.07375</v>
          </cell>
          <cell r="I2570">
            <v>29.107916666666664</v>
          </cell>
        </row>
        <row r="2571">
          <cell r="A2571">
            <v>43472</v>
          </cell>
          <cell r="B2571">
            <v>31.8</v>
          </cell>
          <cell r="C2571">
            <v>36.090000000000003</v>
          </cell>
          <cell r="D2571">
            <v>40.32</v>
          </cell>
          <cell r="E2571">
            <v>22.4</v>
          </cell>
          <cell r="F2571">
            <v>23.69</v>
          </cell>
          <cell r="G2571">
            <v>21.27</v>
          </cell>
          <cell r="I2571">
            <v>29.26166666666667</v>
          </cell>
        </row>
        <row r="2572">
          <cell r="A2572">
            <v>43473</v>
          </cell>
          <cell r="B2572">
            <v>31.8</v>
          </cell>
          <cell r="C2572">
            <v>36.270000000000003</v>
          </cell>
          <cell r="D2572">
            <v>40.450000000000003</v>
          </cell>
          <cell r="E2572">
            <v>22.45</v>
          </cell>
          <cell r="F2572">
            <v>23.81</v>
          </cell>
          <cell r="G2572">
            <v>21.31</v>
          </cell>
          <cell r="I2572">
            <v>29.348333333333333</v>
          </cell>
        </row>
        <row r="2573">
          <cell r="A2573">
            <v>43474</v>
          </cell>
          <cell r="B2573">
            <v>31.87</v>
          </cell>
          <cell r="C2573">
            <v>36.33</v>
          </cell>
          <cell r="D2573">
            <v>40.43</v>
          </cell>
          <cell r="E2573">
            <v>22.55</v>
          </cell>
          <cell r="F2573">
            <v>23.95</v>
          </cell>
          <cell r="G2573">
            <v>21.34</v>
          </cell>
          <cell r="I2573">
            <v>29.411666666666665</v>
          </cell>
        </row>
        <row r="2574">
          <cell r="A2574">
            <v>43475</v>
          </cell>
          <cell r="B2574">
            <v>31.8</v>
          </cell>
          <cell r="C2574">
            <v>36.54</v>
          </cell>
          <cell r="D2574">
            <v>40.5</v>
          </cell>
          <cell r="E2574">
            <v>22.51</v>
          </cell>
          <cell r="F2574">
            <v>23.93</v>
          </cell>
          <cell r="G2574">
            <v>21.42</v>
          </cell>
          <cell r="I2574">
            <v>29.45</v>
          </cell>
        </row>
        <row r="2575">
          <cell r="A2575">
            <v>43476</v>
          </cell>
          <cell r="B2575">
            <v>31.78</v>
          </cell>
          <cell r="C2575">
            <v>36.369999999999997</v>
          </cell>
          <cell r="D2575">
            <v>40.340000000000003</v>
          </cell>
          <cell r="E2575">
            <v>22.58</v>
          </cell>
          <cell r="F2575">
            <v>23.91</v>
          </cell>
          <cell r="G2575">
            <v>21.4</v>
          </cell>
          <cell r="I2575">
            <v>29.396666666666665</v>
          </cell>
        </row>
        <row r="2576">
          <cell r="A2576">
            <v>43477</v>
          </cell>
          <cell r="B2576">
            <v>31.76</v>
          </cell>
          <cell r="C2576">
            <v>36.380000000000003</v>
          </cell>
          <cell r="D2576">
            <v>40.369999999999997</v>
          </cell>
          <cell r="E2576">
            <v>22.54</v>
          </cell>
          <cell r="F2576">
            <v>23.79</v>
          </cell>
          <cell r="G2576">
            <v>21.42</v>
          </cell>
          <cell r="I2576">
            <v>29.376666666666665</v>
          </cell>
        </row>
        <row r="2577">
          <cell r="A2577">
            <v>43478</v>
          </cell>
          <cell r="B2577">
            <v>31.76</v>
          </cell>
          <cell r="C2577">
            <v>36.380000000000003</v>
          </cell>
          <cell r="D2577">
            <v>40.369999999999997</v>
          </cell>
          <cell r="E2577">
            <v>22.54</v>
          </cell>
          <cell r="F2577">
            <v>23.79</v>
          </cell>
          <cell r="G2577">
            <v>21.42</v>
          </cell>
          <cell r="I2577">
            <v>29.376666666666665</v>
          </cell>
        </row>
        <row r="2578">
          <cell r="A2578">
            <v>43479</v>
          </cell>
          <cell r="B2578">
            <v>31.76</v>
          </cell>
          <cell r="C2578">
            <v>36.25</v>
          </cell>
          <cell r="D2578">
            <v>40.64</v>
          </cell>
          <cell r="E2578">
            <v>22.66</v>
          </cell>
          <cell r="F2578">
            <v>23.84</v>
          </cell>
          <cell r="G2578">
            <v>21.55</v>
          </cell>
          <cell r="I2578">
            <v>29.450000000000003</v>
          </cell>
        </row>
        <row r="2579">
          <cell r="A2579">
            <v>43480</v>
          </cell>
          <cell r="B2579">
            <v>31.73</v>
          </cell>
          <cell r="C2579">
            <v>36.25</v>
          </cell>
          <cell r="D2579">
            <v>40.76</v>
          </cell>
          <cell r="E2579">
            <v>22.64</v>
          </cell>
          <cell r="F2579">
            <v>23.81</v>
          </cell>
          <cell r="G2579">
            <v>21.53</v>
          </cell>
          <cell r="I2579">
            <v>29.453333333333333</v>
          </cell>
        </row>
        <row r="2580">
          <cell r="A2580">
            <v>43481</v>
          </cell>
          <cell r="B2580">
            <v>31.75</v>
          </cell>
          <cell r="C2580">
            <v>36.020000000000003</v>
          </cell>
          <cell r="D2580">
            <v>40.58</v>
          </cell>
          <cell r="E2580">
            <v>22.61</v>
          </cell>
          <cell r="F2580">
            <v>23.82</v>
          </cell>
          <cell r="G2580">
            <v>21.49</v>
          </cell>
          <cell r="I2580">
            <v>29.378333333333334</v>
          </cell>
        </row>
        <row r="2581">
          <cell r="A2581">
            <v>43482</v>
          </cell>
          <cell r="B2581">
            <v>31.42</v>
          </cell>
          <cell r="C2581">
            <v>35.65</v>
          </cell>
          <cell r="D2581">
            <v>40.299999999999997</v>
          </cell>
          <cell r="E2581">
            <v>22.29</v>
          </cell>
          <cell r="F2581">
            <v>23.6</v>
          </cell>
          <cell r="G2581">
            <v>21.13</v>
          </cell>
          <cell r="I2581">
            <v>29.064999999999998</v>
          </cell>
        </row>
        <row r="2582">
          <cell r="A2582">
            <v>43483</v>
          </cell>
          <cell r="B2582">
            <v>31.53</v>
          </cell>
          <cell r="C2582">
            <v>35.74</v>
          </cell>
          <cell r="D2582">
            <v>40.75</v>
          </cell>
          <cell r="E2582">
            <v>22.47</v>
          </cell>
          <cell r="F2582">
            <v>23.64</v>
          </cell>
          <cell r="G2582">
            <v>21.17</v>
          </cell>
          <cell r="I2582">
            <v>29.216666666666669</v>
          </cell>
        </row>
        <row r="2583">
          <cell r="A2583">
            <v>43484</v>
          </cell>
          <cell r="B2583">
            <v>31.51</v>
          </cell>
          <cell r="C2583">
            <v>35.71</v>
          </cell>
          <cell r="D2583">
            <v>40.47</v>
          </cell>
          <cell r="E2583">
            <v>22.27</v>
          </cell>
          <cell r="F2583">
            <v>23.56</v>
          </cell>
          <cell r="G2583">
            <v>21.06</v>
          </cell>
          <cell r="I2583">
            <v>29.096666666666668</v>
          </cell>
        </row>
        <row r="2584">
          <cell r="A2584">
            <v>43485</v>
          </cell>
          <cell r="B2584">
            <v>31.51</v>
          </cell>
          <cell r="C2584">
            <v>35.71</v>
          </cell>
          <cell r="D2584">
            <v>40.47</v>
          </cell>
          <cell r="E2584">
            <v>22.27</v>
          </cell>
          <cell r="F2584">
            <v>23.56</v>
          </cell>
          <cell r="G2584">
            <v>21.06</v>
          </cell>
          <cell r="I2584">
            <v>29.096666666666668</v>
          </cell>
        </row>
        <row r="2585">
          <cell r="A2585">
            <v>43486</v>
          </cell>
          <cell r="B2585">
            <v>31.58</v>
          </cell>
          <cell r="C2585">
            <v>35.75</v>
          </cell>
          <cell r="D2585">
            <v>40.42</v>
          </cell>
          <cell r="E2585">
            <v>22.34</v>
          </cell>
          <cell r="F2585">
            <v>23.69</v>
          </cell>
          <cell r="G2585">
            <v>21.08</v>
          </cell>
          <cell r="I2585">
            <v>29.143333333333334</v>
          </cell>
        </row>
        <row r="2586">
          <cell r="A2586">
            <v>43487</v>
          </cell>
          <cell r="B2586">
            <v>31.62</v>
          </cell>
          <cell r="C2586">
            <v>35.78</v>
          </cell>
          <cell r="D2586">
            <v>40.58</v>
          </cell>
          <cell r="E2586">
            <v>22.4</v>
          </cell>
          <cell r="F2586">
            <v>23.65</v>
          </cell>
          <cell r="G2586">
            <v>21.12</v>
          </cell>
          <cell r="I2586">
            <v>29.191666666666666</v>
          </cell>
        </row>
        <row r="2587">
          <cell r="A2587">
            <v>43488</v>
          </cell>
          <cell r="B2587">
            <v>31.58</v>
          </cell>
          <cell r="C2587">
            <v>35.700000000000003</v>
          </cell>
          <cell r="D2587">
            <v>40.72</v>
          </cell>
          <cell r="E2587">
            <v>22.28</v>
          </cell>
          <cell r="F2587">
            <v>23.58</v>
          </cell>
          <cell r="G2587">
            <v>21.24</v>
          </cell>
          <cell r="I2587">
            <v>29.183333333333337</v>
          </cell>
        </row>
        <row r="2588">
          <cell r="A2588">
            <v>43489</v>
          </cell>
          <cell r="B2588">
            <v>31.5</v>
          </cell>
          <cell r="C2588">
            <v>35.69</v>
          </cell>
          <cell r="D2588">
            <v>41.03</v>
          </cell>
          <cell r="E2588">
            <v>22.32</v>
          </cell>
          <cell r="F2588">
            <v>23.53</v>
          </cell>
          <cell r="G2588">
            <v>21.23</v>
          </cell>
          <cell r="I2588">
            <v>29.216666666666665</v>
          </cell>
        </row>
        <row r="2589">
          <cell r="A2589">
            <v>43490</v>
          </cell>
          <cell r="B2589">
            <v>31.55</v>
          </cell>
          <cell r="C2589">
            <v>35.5075</v>
          </cell>
          <cell r="D2589">
            <v>41.155000000000001</v>
          </cell>
          <cell r="E2589">
            <v>22.1</v>
          </cell>
          <cell r="F2589">
            <v>23.524999999999999</v>
          </cell>
          <cell r="G2589">
            <v>21.1525</v>
          </cell>
          <cell r="I2589">
            <v>29.165000000000003</v>
          </cell>
        </row>
        <row r="2590">
          <cell r="A2590">
            <v>43491</v>
          </cell>
          <cell r="B2590">
            <v>31.52</v>
          </cell>
          <cell r="C2590">
            <v>35.484999999999999</v>
          </cell>
          <cell r="D2590">
            <v>41</v>
          </cell>
          <cell r="E2590">
            <v>22.004999999999999</v>
          </cell>
          <cell r="F2590">
            <v>23.483750000000001</v>
          </cell>
          <cell r="G2590">
            <v>21.08625</v>
          </cell>
          <cell r="I2590">
            <v>29.096666666666664</v>
          </cell>
        </row>
        <row r="2591">
          <cell r="A2591">
            <v>43492</v>
          </cell>
          <cell r="B2591">
            <v>31.52</v>
          </cell>
          <cell r="C2591">
            <v>35.484999999999999</v>
          </cell>
          <cell r="D2591">
            <v>41</v>
          </cell>
          <cell r="E2591">
            <v>22.004999999999999</v>
          </cell>
          <cell r="F2591">
            <v>23.483750000000001</v>
          </cell>
          <cell r="G2591">
            <v>21.08625</v>
          </cell>
          <cell r="I2591">
            <v>29.096666666666664</v>
          </cell>
        </row>
        <row r="2592">
          <cell r="A2592">
            <v>43493</v>
          </cell>
          <cell r="B2592">
            <v>31.31</v>
          </cell>
          <cell r="C2592">
            <v>35.549999999999997</v>
          </cell>
          <cell r="D2592">
            <v>41.14</v>
          </cell>
          <cell r="E2592">
            <v>22.26</v>
          </cell>
          <cell r="F2592">
            <v>23.59</v>
          </cell>
          <cell r="G2592">
            <v>21.28</v>
          </cell>
          <cell r="I2592">
            <v>29.188333333333333</v>
          </cell>
        </row>
        <row r="2593">
          <cell r="A2593">
            <v>43494</v>
          </cell>
          <cell r="B2593">
            <v>31.43</v>
          </cell>
          <cell r="C2593">
            <v>35.74</v>
          </cell>
          <cell r="D2593">
            <v>41.16</v>
          </cell>
          <cell r="E2593">
            <v>22.25</v>
          </cell>
          <cell r="F2593">
            <v>23.59</v>
          </cell>
          <cell r="G2593">
            <v>21.33</v>
          </cell>
          <cell r="I2593">
            <v>29.25</v>
          </cell>
        </row>
        <row r="2594">
          <cell r="A2594">
            <v>43495</v>
          </cell>
          <cell r="B2594">
            <v>31.31</v>
          </cell>
          <cell r="C2594">
            <v>35.6</v>
          </cell>
          <cell r="D2594">
            <v>40.799999999999997</v>
          </cell>
          <cell r="E2594">
            <v>22.25</v>
          </cell>
          <cell r="F2594">
            <v>23.47</v>
          </cell>
          <cell r="G2594">
            <v>21.21</v>
          </cell>
          <cell r="I2594">
            <v>29.106666666666666</v>
          </cell>
        </row>
        <row r="2595">
          <cell r="A2595">
            <v>43496</v>
          </cell>
          <cell r="B2595">
            <v>31.12</v>
          </cell>
          <cell r="C2595">
            <v>35.590000000000003</v>
          </cell>
          <cell r="D2595">
            <v>40.64</v>
          </cell>
          <cell r="E2595">
            <v>22.34</v>
          </cell>
          <cell r="F2595">
            <v>23.58</v>
          </cell>
          <cell r="G2595">
            <v>21.33</v>
          </cell>
          <cell r="I2595">
            <v>29.099999999999994</v>
          </cell>
        </row>
        <row r="2596">
          <cell r="A2596">
            <v>43497</v>
          </cell>
          <cell r="B2596">
            <v>31.12</v>
          </cell>
          <cell r="C2596">
            <v>35.43</v>
          </cell>
          <cell r="D2596">
            <v>40.61</v>
          </cell>
          <cell r="E2596">
            <v>22.38</v>
          </cell>
          <cell r="F2596">
            <v>23.59</v>
          </cell>
          <cell r="G2596">
            <v>21.38</v>
          </cell>
          <cell r="I2596">
            <v>29.084999999999997</v>
          </cell>
        </row>
        <row r="2597">
          <cell r="A2597">
            <v>43498</v>
          </cell>
          <cell r="B2597">
            <v>31.16</v>
          </cell>
          <cell r="C2597">
            <v>35.47</v>
          </cell>
          <cell r="D2597">
            <v>40.49</v>
          </cell>
          <cell r="E2597">
            <v>22.2</v>
          </cell>
          <cell r="F2597">
            <v>23.51</v>
          </cell>
          <cell r="G2597">
            <v>21.27</v>
          </cell>
          <cell r="I2597">
            <v>29.016666666666666</v>
          </cell>
        </row>
        <row r="2598">
          <cell r="A2598">
            <v>43499</v>
          </cell>
          <cell r="B2598">
            <v>31.16</v>
          </cell>
          <cell r="C2598">
            <v>35.47</v>
          </cell>
          <cell r="D2598">
            <v>40.49</v>
          </cell>
          <cell r="E2598">
            <v>22.2</v>
          </cell>
          <cell r="F2598">
            <v>23.51</v>
          </cell>
          <cell r="G2598">
            <v>21.27</v>
          </cell>
          <cell r="I2598">
            <v>29.016666666666666</v>
          </cell>
        </row>
        <row r="2599">
          <cell r="A2599">
            <v>43500</v>
          </cell>
          <cell r="B2599">
            <v>31.14</v>
          </cell>
          <cell r="C2599">
            <v>35.5</v>
          </cell>
          <cell r="D2599">
            <v>40.56</v>
          </cell>
          <cell r="E2599">
            <v>22.3</v>
          </cell>
          <cell r="F2599">
            <v>23.67</v>
          </cell>
          <cell r="G2599">
            <v>21.35</v>
          </cell>
          <cell r="I2599">
            <v>29.08666666666667</v>
          </cell>
        </row>
        <row r="2600">
          <cell r="A2600">
            <v>43501</v>
          </cell>
          <cell r="B2600">
            <v>31.16</v>
          </cell>
          <cell r="C2600">
            <v>35.44</v>
          </cell>
          <cell r="D2600">
            <v>40.450000000000003</v>
          </cell>
          <cell r="E2600">
            <v>22.2</v>
          </cell>
          <cell r="F2600">
            <v>23.64</v>
          </cell>
          <cell r="G2600">
            <v>21.33</v>
          </cell>
          <cell r="I2600">
            <v>29.036666666666662</v>
          </cell>
        </row>
        <row r="2601">
          <cell r="A2601">
            <v>43502</v>
          </cell>
          <cell r="B2601">
            <v>31.08</v>
          </cell>
          <cell r="C2601">
            <v>35.26</v>
          </cell>
          <cell r="D2601">
            <v>40.08</v>
          </cell>
          <cell r="E2601">
            <v>22.25</v>
          </cell>
          <cell r="F2601">
            <v>23.56</v>
          </cell>
          <cell r="G2601">
            <v>21.31</v>
          </cell>
          <cell r="I2601">
            <v>28.923333333333336</v>
          </cell>
        </row>
        <row r="2602">
          <cell r="A2602">
            <v>43503</v>
          </cell>
          <cell r="B2602">
            <v>31.11</v>
          </cell>
          <cell r="C2602">
            <v>35.17</v>
          </cell>
          <cell r="D2602">
            <v>40.049999999999997</v>
          </cell>
          <cell r="E2602">
            <v>21.84</v>
          </cell>
          <cell r="F2602">
            <v>23.42</v>
          </cell>
          <cell r="G2602">
            <v>20.87</v>
          </cell>
          <cell r="I2602">
            <v>28.743333333333329</v>
          </cell>
        </row>
        <row r="2603">
          <cell r="A2603">
            <v>43504</v>
          </cell>
          <cell r="B2603">
            <v>31.08</v>
          </cell>
          <cell r="C2603">
            <v>35.07</v>
          </cell>
          <cell r="D2603">
            <v>40.08</v>
          </cell>
          <cell r="E2603">
            <v>21.72</v>
          </cell>
          <cell r="F2603">
            <v>23.23</v>
          </cell>
          <cell r="G2603">
            <v>20.79</v>
          </cell>
          <cell r="I2603">
            <v>28.661666666666665</v>
          </cell>
        </row>
        <row r="2604">
          <cell r="A2604">
            <v>43505</v>
          </cell>
          <cell r="B2604">
            <v>31.32</v>
          </cell>
          <cell r="C2604">
            <v>35.33</v>
          </cell>
          <cell r="D2604">
            <v>40.270000000000003</v>
          </cell>
          <cell r="E2604">
            <v>21.84</v>
          </cell>
          <cell r="F2604">
            <v>23.44</v>
          </cell>
          <cell r="G2604">
            <v>20.87</v>
          </cell>
          <cell r="I2604">
            <v>28.845000000000002</v>
          </cell>
        </row>
        <row r="2605">
          <cell r="A2605">
            <v>43506</v>
          </cell>
          <cell r="B2605">
            <v>31.32</v>
          </cell>
          <cell r="C2605">
            <v>35.33</v>
          </cell>
          <cell r="D2605">
            <v>40.270000000000003</v>
          </cell>
          <cell r="E2605">
            <v>21.84</v>
          </cell>
          <cell r="F2605">
            <v>23.44</v>
          </cell>
          <cell r="G2605">
            <v>20.87</v>
          </cell>
          <cell r="I2605">
            <v>28.845000000000002</v>
          </cell>
        </row>
        <row r="2606">
          <cell r="A2606">
            <v>43507</v>
          </cell>
          <cell r="B2606">
            <v>31.22</v>
          </cell>
          <cell r="C2606">
            <v>35.18</v>
          </cell>
          <cell r="D2606">
            <v>40.21</v>
          </cell>
          <cell r="E2606">
            <v>21.92</v>
          </cell>
          <cell r="F2606">
            <v>23.4</v>
          </cell>
          <cell r="G2606">
            <v>20.98</v>
          </cell>
          <cell r="I2606">
            <v>28.818333333333339</v>
          </cell>
        </row>
        <row r="2607">
          <cell r="A2607">
            <v>43508</v>
          </cell>
          <cell r="B2607">
            <v>31.25</v>
          </cell>
          <cell r="C2607">
            <v>35.08</v>
          </cell>
          <cell r="D2607">
            <v>40.03</v>
          </cell>
          <cell r="E2607">
            <v>21.83</v>
          </cell>
          <cell r="F2607">
            <v>23.37</v>
          </cell>
          <cell r="G2607">
            <v>20.88</v>
          </cell>
          <cell r="I2607">
            <v>28.74</v>
          </cell>
        </row>
        <row r="2608">
          <cell r="A2608">
            <v>43509</v>
          </cell>
          <cell r="B2608">
            <v>31.09</v>
          </cell>
          <cell r="C2608">
            <v>35.049999999999997</v>
          </cell>
          <cell r="D2608">
            <v>39.92</v>
          </cell>
          <cell r="E2608">
            <v>21.9</v>
          </cell>
          <cell r="F2608">
            <v>23.44</v>
          </cell>
          <cell r="G2608">
            <v>21.02</v>
          </cell>
          <cell r="I2608">
            <v>28.736666666666668</v>
          </cell>
        </row>
        <row r="2609">
          <cell r="A2609">
            <v>43510</v>
          </cell>
          <cell r="B2609">
            <v>31.24</v>
          </cell>
          <cell r="C2609">
            <v>35</v>
          </cell>
          <cell r="D2609">
            <v>39.97</v>
          </cell>
          <cell r="E2609">
            <v>21.91</v>
          </cell>
          <cell r="F2609">
            <v>23.46</v>
          </cell>
          <cell r="G2609">
            <v>21.13</v>
          </cell>
          <cell r="I2609">
            <v>28.785</v>
          </cell>
        </row>
        <row r="2610">
          <cell r="A2610">
            <v>43511</v>
          </cell>
          <cell r="B2610">
            <v>31.15</v>
          </cell>
          <cell r="C2610">
            <v>34.979999999999997</v>
          </cell>
          <cell r="D2610">
            <v>39.667499999999997</v>
          </cell>
          <cell r="E2610">
            <v>21.835000000000001</v>
          </cell>
          <cell r="F2610">
            <v>23.315000000000001</v>
          </cell>
          <cell r="G2610">
            <v>21.087499999999999</v>
          </cell>
          <cell r="I2610">
            <v>28.672499999999999</v>
          </cell>
        </row>
        <row r="2611">
          <cell r="A2611">
            <v>43512</v>
          </cell>
          <cell r="B2611">
            <v>31.13</v>
          </cell>
          <cell r="C2611">
            <v>34.94</v>
          </cell>
          <cell r="D2611">
            <v>39.54</v>
          </cell>
          <cell r="E2611">
            <v>21.7</v>
          </cell>
          <cell r="F2611">
            <v>23.21</v>
          </cell>
          <cell r="G2611">
            <v>20.99</v>
          </cell>
          <cell r="I2611">
            <v>28.584999999999997</v>
          </cell>
        </row>
        <row r="2612">
          <cell r="A2612">
            <v>43513</v>
          </cell>
          <cell r="B2612">
            <v>31.13</v>
          </cell>
          <cell r="C2612">
            <v>34.94</v>
          </cell>
          <cell r="D2612">
            <v>39.54</v>
          </cell>
          <cell r="E2612">
            <v>21.7</v>
          </cell>
          <cell r="F2612">
            <v>23.21</v>
          </cell>
          <cell r="G2612">
            <v>20.99</v>
          </cell>
          <cell r="I2612">
            <v>28.584999999999997</v>
          </cell>
        </row>
        <row r="2613">
          <cell r="A2613">
            <v>43514</v>
          </cell>
          <cell r="B2613">
            <v>31.06</v>
          </cell>
          <cell r="C2613">
            <v>34.94</v>
          </cell>
          <cell r="D2613">
            <v>39.909999999999997</v>
          </cell>
          <cell r="E2613">
            <v>21.96</v>
          </cell>
          <cell r="F2613">
            <v>23.36</v>
          </cell>
          <cell r="G2613">
            <v>21.23</v>
          </cell>
          <cell r="I2613">
            <v>28.743333333333336</v>
          </cell>
        </row>
        <row r="2614">
          <cell r="A2614">
            <v>43515</v>
          </cell>
          <cell r="B2614">
            <v>31.1</v>
          </cell>
          <cell r="C2614">
            <v>34.950000000000003</v>
          </cell>
          <cell r="D2614">
            <v>39.799999999999997</v>
          </cell>
          <cell r="E2614">
            <v>21.86</v>
          </cell>
          <cell r="F2614">
            <v>23.31</v>
          </cell>
          <cell r="G2614">
            <v>21.08</v>
          </cell>
          <cell r="I2614">
            <v>28.683333333333337</v>
          </cell>
        </row>
        <row r="2615">
          <cell r="A2615">
            <v>43516</v>
          </cell>
          <cell r="B2615">
            <v>30.97</v>
          </cell>
          <cell r="C2615">
            <v>34.979999999999997</v>
          </cell>
          <cell r="D2615">
            <v>40.31</v>
          </cell>
          <cell r="E2615">
            <v>21.93</v>
          </cell>
          <cell r="F2615">
            <v>23.36</v>
          </cell>
          <cell r="G2615">
            <v>21.14</v>
          </cell>
          <cell r="I2615">
            <v>28.781666666666666</v>
          </cell>
        </row>
        <row r="2616">
          <cell r="A2616">
            <v>43517</v>
          </cell>
          <cell r="B2616">
            <v>30.98</v>
          </cell>
          <cell r="C2616">
            <v>34.950000000000003</v>
          </cell>
          <cell r="D2616">
            <v>40.200000000000003</v>
          </cell>
          <cell r="E2616">
            <v>21.9</v>
          </cell>
          <cell r="F2616">
            <v>23.39</v>
          </cell>
          <cell r="G2616">
            <v>21.04</v>
          </cell>
          <cell r="I2616">
            <v>28.743333333333336</v>
          </cell>
        </row>
        <row r="2617">
          <cell r="A2617">
            <v>43518</v>
          </cell>
          <cell r="B2617">
            <v>31.08</v>
          </cell>
          <cell r="C2617">
            <v>35.06</v>
          </cell>
          <cell r="D2617">
            <v>40.340000000000003</v>
          </cell>
          <cell r="E2617">
            <v>21.82</v>
          </cell>
          <cell r="F2617">
            <v>23.38</v>
          </cell>
          <cell r="G2617">
            <v>21.01</v>
          </cell>
          <cell r="I2617">
            <v>28.781666666666666</v>
          </cell>
        </row>
        <row r="2618">
          <cell r="A2618">
            <v>43519</v>
          </cell>
          <cell r="B2618">
            <v>31.17</v>
          </cell>
          <cell r="C2618">
            <v>35.17</v>
          </cell>
          <cell r="D2618">
            <v>40.31</v>
          </cell>
          <cell r="E2618">
            <v>21.8</v>
          </cell>
          <cell r="F2618">
            <v>23.39</v>
          </cell>
          <cell r="G2618">
            <v>20.91</v>
          </cell>
          <cell r="I2618">
            <v>28.791666666666671</v>
          </cell>
        </row>
        <row r="2619">
          <cell r="A2619">
            <v>43520</v>
          </cell>
          <cell r="B2619">
            <v>31.17</v>
          </cell>
          <cell r="C2619">
            <v>35.17</v>
          </cell>
          <cell r="D2619">
            <v>40.31</v>
          </cell>
          <cell r="E2619">
            <v>21.8</v>
          </cell>
          <cell r="F2619">
            <v>23.39</v>
          </cell>
          <cell r="G2619">
            <v>20.91</v>
          </cell>
          <cell r="I2619">
            <v>28.791666666666671</v>
          </cell>
        </row>
        <row r="2620">
          <cell r="A2620">
            <v>43521</v>
          </cell>
          <cell r="B2620">
            <v>31.14</v>
          </cell>
          <cell r="C2620">
            <v>35.159999999999997</v>
          </cell>
          <cell r="D2620">
            <v>40.51</v>
          </cell>
          <cell r="E2620">
            <v>22.05</v>
          </cell>
          <cell r="F2620">
            <v>23.61</v>
          </cell>
          <cell r="G2620">
            <v>21.27</v>
          </cell>
          <cell r="I2620">
            <v>28.956666666666674</v>
          </cell>
        </row>
        <row r="2621">
          <cell r="A2621">
            <v>43522</v>
          </cell>
          <cell r="B2621">
            <v>31.11</v>
          </cell>
          <cell r="C2621">
            <v>35.15</v>
          </cell>
          <cell r="D2621">
            <v>40.659999999999997</v>
          </cell>
          <cell r="E2621">
            <v>22.03</v>
          </cell>
          <cell r="F2621">
            <v>23.48</v>
          </cell>
          <cell r="G2621">
            <v>21.25</v>
          </cell>
          <cell r="I2621">
            <v>28.946666666666662</v>
          </cell>
        </row>
        <row r="2622">
          <cell r="A2622">
            <v>43523</v>
          </cell>
          <cell r="B2622">
            <v>31.22</v>
          </cell>
          <cell r="C2622">
            <v>35.36</v>
          </cell>
          <cell r="D2622">
            <v>41.18</v>
          </cell>
          <cell r="E2622">
            <v>22.17</v>
          </cell>
          <cell r="F2622">
            <v>23.62</v>
          </cell>
          <cell r="G2622">
            <v>21.37</v>
          </cell>
          <cell r="I2622">
            <v>29.153333333333336</v>
          </cell>
        </row>
        <row r="2623">
          <cell r="A2623">
            <v>43524</v>
          </cell>
          <cell r="B2623">
            <v>31.3</v>
          </cell>
          <cell r="C2623">
            <v>35.414999999999999</v>
          </cell>
          <cell r="D2623">
            <v>41.487499999999997</v>
          </cell>
          <cell r="E2623">
            <v>22.0975</v>
          </cell>
          <cell r="F2623">
            <v>23.692499999999999</v>
          </cell>
          <cell r="G2623">
            <v>21.267499999999998</v>
          </cell>
          <cell r="I2623">
            <v>29.209999999999997</v>
          </cell>
        </row>
        <row r="2624">
          <cell r="A2624">
            <v>43525</v>
          </cell>
          <cell r="B2624">
            <v>31.41</v>
          </cell>
          <cell r="C2624">
            <v>35.54</v>
          </cell>
          <cell r="D2624">
            <v>41.48</v>
          </cell>
          <cell r="E2624">
            <v>22.05</v>
          </cell>
          <cell r="F2624">
            <v>23.76</v>
          </cell>
          <cell r="G2624">
            <v>21.25</v>
          </cell>
          <cell r="I2624">
            <v>29.248333333333335</v>
          </cell>
        </row>
        <row r="2625">
          <cell r="A2625">
            <v>43526</v>
          </cell>
          <cell r="B2625">
            <v>31.55</v>
          </cell>
          <cell r="C2625">
            <v>35.67</v>
          </cell>
          <cell r="D2625">
            <v>41.49</v>
          </cell>
          <cell r="E2625">
            <v>22</v>
          </cell>
          <cell r="F2625">
            <v>23.8</v>
          </cell>
          <cell r="G2625">
            <v>21.24</v>
          </cell>
          <cell r="I2625">
            <v>29.291666666666671</v>
          </cell>
        </row>
        <row r="2626">
          <cell r="A2626">
            <v>43527</v>
          </cell>
          <cell r="B2626">
            <v>31.55</v>
          </cell>
          <cell r="C2626">
            <v>35.67</v>
          </cell>
          <cell r="D2626">
            <v>41.49</v>
          </cell>
          <cell r="E2626">
            <v>22</v>
          </cell>
          <cell r="F2626">
            <v>23.8</v>
          </cell>
          <cell r="G2626">
            <v>21.24</v>
          </cell>
          <cell r="I2626">
            <v>29.291666666666671</v>
          </cell>
        </row>
        <row r="2627">
          <cell r="A2627">
            <v>43528</v>
          </cell>
          <cell r="B2627">
            <v>31.61</v>
          </cell>
          <cell r="C2627">
            <v>35.765000000000001</v>
          </cell>
          <cell r="D2627">
            <v>41.645000000000003</v>
          </cell>
          <cell r="E2627">
            <v>22.157499999999999</v>
          </cell>
          <cell r="F2627">
            <v>23.695</v>
          </cell>
          <cell r="G2627">
            <v>21.3825</v>
          </cell>
          <cell r="I2627">
            <v>29.375833333333333</v>
          </cell>
        </row>
        <row r="2628">
          <cell r="A2628">
            <v>43529</v>
          </cell>
          <cell r="B2628">
            <v>31.73</v>
          </cell>
          <cell r="C2628">
            <v>35.78</v>
          </cell>
          <cell r="D2628">
            <v>41.61</v>
          </cell>
          <cell r="E2628">
            <v>22.23</v>
          </cell>
          <cell r="F2628">
            <v>23.72</v>
          </cell>
          <cell r="G2628">
            <v>21.48</v>
          </cell>
          <cell r="I2628">
            <v>29.424999999999997</v>
          </cell>
        </row>
        <row r="2629">
          <cell r="A2629">
            <v>43530</v>
          </cell>
          <cell r="B2629">
            <v>31.67</v>
          </cell>
          <cell r="C2629">
            <v>35.6</v>
          </cell>
          <cell r="D2629">
            <v>41.46</v>
          </cell>
          <cell r="E2629">
            <v>22.07</v>
          </cell>
          <cell r="F2629">
            <v>23.59</v>
          </cell>
          <cell r="G2629">
            <v>21.3</v>
          </cell>
          <cell r="I2629">
            <v>29.28166666666667</v>
          </cell>
        </row>
        <row r="2630">
          <cell r="A2630">
            <v>43531</v>
          </cell>
          <cell r="B2630">
            <v>31.69</v>
          </cell>
          <cell r="C2630">
            <v>35.67</v>
          </cell>
          <cell r="D2630">
            <v>41.58</v>
          </cell>
          <cell r="E2630">
            <v>22.06</v>
          </cell>
          <cell r="F2630">
            <v>23.48</v>
          </cell>
          <cell r="G2630">
            <v>21.34</v>
          </cell>
          <cell r="I2630">
            <v>29.303333333333331</v>
          </cell>
        </row>
        <row r="2631">
          <cell r="A2631">
            <v>43532</v>
          </cell>
          <cell r="B2631">
            <v>31.65</v>
          </cell>
          <cell r="C2631">
            <v>35.225000000000001</v>
          </cell>
          <cell r="D2631">
            <v>41.237499999999997</v>
          </cell>
          <cell r="E2631">
            <v>21.965</v>
          </cell>
          <cell r="F2631">
            <v>23.425000000000001</v>
          </cell>
          <cell r="G2631">
            <v>21.252500000000001</v>
          </cell>
          <cell r="I2631">
            <v>29.125833333333333</v>
          </cell>
        </row>
        <row r="2632">
          <cell r="A2632">
            <v>43533</v>
          </cell>
          <cell r="B2632">
            <v>31.64</v>
          </cell>
          <cell r="C2632">
            <v>35.26</v>
          </cell>
          <cell r="D2632">
            <v>41.09375</v>
          </cell>
          <cell r="E2632">
            <v>21.833749999999998</v>
          </cell>
          <cell r="F2632">
            <v>23.331250000000001</v>
          </cell>
          <cell r="G2632">
            <v>21.18</v>
          </cell>
          <cell r="I2632">
            <v>29.056458333333339</v>
          </cell>
        </row>
        <row r="2633">
          <cell r="A2633">
            <v>43534</v>
          </cell>
          <cell r="B2633">
            <v>31.64</v>
          </cell>
          <cell r="C2633">
            <v>35.26</v>
          </cell>
          <cell r="D2633">
            <v>41.09375</v>
          </cell>
          <cell r="E2633">
            <v>21.833749999999998</v>
          </cell>
          <cell r="F2633">
            <v>23.331250000000001</v>
          </cell>
          <cell r="G2633">
            <v>21.18</v>
          </cell>
          <cell r="I2633">
            <v>29.056458333333339</v>
          </cell>
        </row>
        <row r="2634">
          <cell r="A2634">
            <v>43535</v>
          </cell>
          <cell r="B2634">
            <v>31.55</v>
          </cell>
          <cell r="C2634">
            <v>35.229999999999997</v>
          </cell>
          <cell r="D2634">
            <v>40.75</v>
          </cell>
          <cell r="E2634">
            <v>21.94</v>
          </cell>
          <cell r="F2634">
            <v>23.4</v>
          </cell>
          <cell r="G2634">
            <v>21.3</v>
          </cell>
          <cell r="I2634">
            <v>29.028333333333336</v>
          </cell>
        </row>
        <row r="2635">
          <cell r="A2635">
            <v>43536</v>
          </cell>
          <cell r="B2635">
            <v>31.49</v>
          </cell>
          <cell r="C2635">
            <v>35.270000000000003</v>
          </cell>
          <cell r="D2635">
            <v>41.46</v>
          </cell>
          <cell r="E2635">
            <v>22.01</v>
          </cell>
          <cell r="F2635">
            <v>23.4</v>
          </cell>
          <cell r="G2635">
            <v>21.37</v>
          </cell>
          <cell r="I2635">
            <v>29.166666666666668</v>
          </cell>
        </row>
        <row r="2636">
          <cell r="A2636">
            <v>43537</v>
          </cell>
          <cell r="B2636">
            <v>31.48</v>
          </cell>
          <cell r="C2636">
            <v>35.35</v>
          </cell>
          <cell r="D2636">
            <v>41.02</v>
          </cell>
          <cell r="E2636">
            <v>21.99</v>
          </cell>
          <cell r="F2636">
            <v>23.48</v>
          </cell>
          <cell r="G2636">
            <v>21.41</v>
          </cell>
          <cell r="I2636">
            <v>29.121666666666666</v>
          </cell>
        </row>
        <row r="2637">
          <cell r="A2637">
            <v>43538</v>
          </cell>
          <cell r="B2637">
            <v>31.45</v>
          </cell>
          <cell r="C2637">
            <v>35.44</v>
          </cell>
          <cell r="D2637">
            <v>41.56</v>
          </cell>
          <cell r="E2637">
            <v>22</v>
          </cell>
          <cell r="F2637">
            <v>23.53</v>
          </cell>
          <cell r="G2637">
            <v>21.39</v>
          </cell>
          <cell r="I2637">
            <v>29.228333333333335</v>
          </cell>
        </row>
        <row r="2638">
          <cell r="A2638">
            <v>43539</v>
          </cell>
          <cell r="B2638">
            <v>31.6</v>
          </cell>
          <cell r="C2638">
            <v>35.53</v>
          </cell>
          <cell r="D2638">
            <v>41.63</v>
          </cell>
          <cell r="E2638">
            <v>22.09</v>
          </cell>
          <cell r="F2638">
            <v>23.6</v>
          </cell>
          <cell r="G2638">
            <v>21.44</v>
          </cell>
          <cell r="I2638">
            <v>29.314999999999998</v>
          </cell>
        </row>
        <row r="2639">
          <cell r="A2639">
            <v>43540</v>
          </cell>
          <cell r="B2639">
            <v>31.54</v>
          </cell>
          <cell r="C2639">
            <v>35.520000000000003</v>
          </cell>
          <cell r="D2639">
            <v>41.38</v>
          </cell>
          <cell r="E2639">
            <v>21.99</v>
          </cell>
          <cell r="F2639">
            <v>23.53</v>
          </cell>
          <cell r="G2639">
            <v>21.36</v>
          </cell>
          <cell r="I2639">
            <v>29.22</v>
          </cell>
        </row>
        <row r="2640">
          <cell r="A2640">
            <v>43541</v>
          </cell>
          <cell r="B2640">
            <v>31.54</v>
          </cell>
          <cell r="C2640">
            <v>35.520000000000003</v>
          </cell>
          <cell r="D2640">
            <v>41.38</v>
          </cell>
          <cell r="E2640">
            <v>21.99</v>
          </cell>
          <cell r="F2640">
            <v>23.53</v>
          </cell>
          <cell r="G2640">
            <v>21.36</v>
          </cell>
          <cell r="I2640">
            <v>29.22</v>
          </cell>
        </row>
        <row r="2641">
          <cell r="A2641">
            <v>43542</v>
          </cell>
          <cell r="B2641">
            <v>31.52</v>
          </cell>
          <cell r="C2641">
            <v>35.505000000000003</v>
          </cell>
          <cell r="D2641">
            <v>41.715000000000003</v>
          </cell>
          <cell r="E2641">
            <v>22.094999999999999</v>
          </cell>
          <cell r="F2641">
            <v>23.53</v>
          </cell>
          <cell r="G2641">
            <v>21.4175</v>
          </cell>
          <cell r="I2641">
            <v>29.297083333333333</v>
          </cell>
        </row>
        <row r="2642">
          <cell r="A2642">
            <v>43543</v>
          </cell>
          <cell r="B2642">
            <v>31.5</v>
          </cell>
          <cell r="C2642">
            <v>35.547499999999999</v>
          </cell>
          <cell r="D2642">
            <v>41.594999999999999</v>
          </cell>
          <cell r="E2642">
            <v>22.127500000000001</v>
          </cell>
          <cell r="F2642">
            <v>23.524999999999999</v>
          </cell>
          <cell r="G2642">
            <v>21.434999999999999</v>
          </cell>
          <cell r="I2642">
            <v>29.288333333333338</v>
          </cell>
        </row>
        <row r="2643">
          <cell r="A2643">
            <v>43544</v>
          </cell>
          <cell r="B2643">
            <v>31.54</v>
          </cell>
          <cell r="C2643">
            <v>35.607500000000002</v>
          </cell>
          <cell r="D2643">
            <v>41.6325</v>
          </cell>
          <cell r="E2643">
            <v>22.03</v>
          </cell>
          <cell r="F2643">
            <v>23.552499999999998</v>
          </cell>
          <cell r="G2643">
            <v>21.397500000000001</v>
          </cell>
          <cell r="I2643">
            <v>29.293333333333337</v>
          </cell>
        </row>
        <row r="2644">
          <cell r="A2644">
            <v>43545</v>
          </cell>
          <cell r="B2644">
            <v>31.46</v>
          </cell>
          <cell r="C2644">
            <v>35.79</v>
          </cell>
          <cell r="D2644">
            <v>41.42</v>
          </cell>
          <cell r="E2644">
            <v>22.29</v>
          </cell>
          <cell r="F2644">
            <v>23.57</v>
          </cell>
          <cell r="G2644">
            <v>21.64</v>
          </cell>
          <cell r="I2644">
            <v>29.361666666666668</v>
          </cell>
        </row>
        <row r="2645">
          <cell r="A2645">
            <v>43546</v>
          </cell>
          <cell r="B2645">
            <v>31.56</v>
          </cell>
          <cell r="C2645">
            <v>35.69</v>
          </cell>
          <cell r="D2645">
            <v>41.23</v>
          </cell>
          <cell r="E2645">
            <v>22.16</v>
          </cell>
          <cell r="F2645">
            <v>23.52</v>
          </cell>
          <cell r="G2645">
            <v>21.57</v>
          </cell>
          <cell r="I2645">
            <v>29.28833333333333</v>
          </cell>
        </row>
        <row r="2646">
          <cell r="A2646">
            <v>43547</v>
          </cell>
          <cell r="B2646">
            <v>31.56</v>
          </cell>
          <cell r="C2646">
            <v>35.47</v>
          </cell>
          <cell r="D2646">
            <v>41.02</v>
          </cell>
          <cell r="E2646">
            <v>22.02</v>
          </cell>
          <cell r="F2646">
            <v>23.41</v>
          </cell>
          <cell r="G2646">
            <v>21.43</v>
          </cell>
          <cell r="I2646">
            <v>29.151666666666671</v>
          </cell>
        </row>
        <row r="2647">
          <cell r="A2647">
            <v>43548</v>
          </cell>
          <cell r="B2647">
            <v>31.56</v>
          </cell>
          <cell r="C2647">
            <v>35.47</v>
          </cell>
          <cell r="D2647">
            <v>41.02</v>
          </cell>
          <cell r="E2647">
            <v>22.02</v>
          </cell>
          <cell r="F2647">
            <v>23.41</v>
          </cell>
          <cell r="G2647">
            <v>21.43</v>
          </cell>
          <cell r="I2647">
            <v>29.151666666666671</v>
          </cell>
        </row>
        <row r="2648">
          <cell r="A2648">
            <v>43549</v>
          </cell>
          <cell r="B2648">
            <v>31.42</v>
          </cell>
          <cell r="C2648">
            <v>35.299999999999997</v>
          </cell>
          <cell r="D2648">
            <v>41.27</v>
          </cell>
          <cell r="E2648">
            <v>21.977499999999999</v>
          </cell>
          <cell r="F2648">
            <v>23.282499999999999</v>
          </cell>
          <cell r="G2648">
            <v>21.4575</v>
          </cell>
          <cell r="I2648">
            <v>29.11791666666667</v>
          </cell>
        </row>
        <row r="2649">
          <cell r="A2649">
            <v>43550</v>
          </cell>
          <cell r="B2649">
            <v>31.35</v>
          </cell>
          <cell r="C2649">
            <v>35.299999999999997</v>
          </cell>
          <cell r="D2649">
            <v>41.19</v>
          </cell>
          <cell r="E2649">
            <v>22.09</v>
          </cell>
          <cell r="F2649">
            <v>23.32</v>
          </cell>
          <cell r="G2649">
            <v>21.54</v>
          </cell>
          <cell r="I2649">
            <v>29.131666666666664</v>
          </cell>
        </row>
        <row r="2650">
          <cell r="A2650">
            <v>43551</v>
          </cell>
          <cell r="B2650">
            <v>31.56</v>
          </cell>
          <cell r="C2650">
            <v>35.35</v>
          </cell>
          <cell r="D2650">
            <v>41.42</v>
          </cell>
          <cell r="E2650">
            <v>22.2</v>
          </cell>
          <cell r="F2650">
            <v>23.46</v>
          </cell>
          <cell r="G2650">
            <v>21.35</v>
          </cell>
          <cell r="I2650">
            <v>29.223333333333333</v>
          </cell>
        </row>
        <row r="2651">
          <cell r="A2651">
            <v>43552</v>
          </cell>
          <cell r="B2651">
            <v>31.7</v>
          </cell>
          <cell r="C2651">
            <v>35.49</v>
          </cell>
          <cell r="D2651">
            <v>41.61</v>
          </cell>
          <cell r="E2651">
            <v>22.22</v>
          </cell>
          <cell r="F2651">
            <v>23.53</v>
          </cell>
          <cell r="G2651">
            <v>21.41</v>
          </cell>
          <cell r="I2651">
            <v>29.326666666666664</v>
          </cell>
        </row>
        <row r="2652">
          <cell r="A2652">
            <v>43553</v>
          </cell>
          <cell r="B2652">
            <v>31.65</v>
          </cell>
          <cell r="C2652">
            <v>35.3675</v>
          </cell>
          <cell r="D2652">
            <v>41.174999999999997</v>
          </cell>
          <cell r="E2652">
            <v>22.17</v>
          </cell>
          <cell r="F2652">
            <v>23.47</v>
          </cell>
          <cell r="G2652">
            <v>21.315000000000001</v>
          </cell>
          <cell r="I2652">
            <v>29.19125</v>
          </cell>
        </row>
        <row r="2653">
          <cell r="A2653">
            <v>43554</v>
          </cell>
          <cell r="B2653">
            <v>31.61</v>
          </cell>
          <cell r="C2653">
            <v>35.276249999999997</v>
          </cell>
          <cell r="D2653">
            <v>40.838749999999997</v>
          </cell>
          <cell r="E2653">
            <v>22.03125</v>
          </cell>
          <cell r="F2653">
            <v>23.357500000000002</v>
          </cell>
          <cell r="G2653">
            <v>21.216249999999999</v>
          </cell>
          <cell r="I2653">
            <v>29.054999999999996</v>
          </cell>
        </row>
        <row r="2654">
          <cell r="A2654">
            <v>43555</v>
          </cell>
          <cell r="B2654">
            <v>31.61</v>
          </cell>
          <cell r="C2654">
            <v>35.276249999999997</v>
          </cell>
          <cell r="D2654">
            <v>40.838749999999997</v>
          </cell>
          <cell r="E2654">
            <v>22.03125</v>
          </cell>
          <cell r="F2654">
            <v>23.357500000000002</v>
          </cell>
          <cell r="G2654">
            <v>21.216249999999999</v>
          </cell>
          <cell r="I2654">
            <v>29.054999999999996</v>
          </cell>
        </row>
        <row r="2655">
          <cell r="A2655">
            <v>43556</v>
          </cell>
          <cell r="B2655">
            <v>31.52</v>
          </cell>
          <cell r="C2655">
            <v>35.21</v>
          </cell>
          <cell r="D2655">
            <v>40.880000000000003</v>
          </cell>
          <cell r="E2655">
            <v>22.21</v>
          </cell>
          <cell r="F2655">
            <v>23.5</v>
          </cell>
          <cell r="G2655">
            <v>21.37</v>
          </cell>
          <cell r="I2655">
            <v>29.115000000000006</v>
          </cell>
        </row>
        <row r="2656">
          <cell r="A2656">
            <v>43557</v>
          </cell>
          <cell r="B2656">
            <v>31.55</v>
          </cell>
          <cell r="C2656">
            <v>35.159999999999997</v>
          </cell>
          <cell r="D2656">
            <v>41.05</v>
          </cell>
          <cell r="E2656">
            <v>22.18</v>
          </cell>
          <cell r="F2656">
            <v>23.6</v>
          </cell>
          <cell r="G2656">
            <v>21.25</v>
          </cell>
          <cell r="I2656">
            <v>29.131666666666664</v>
          </cell>
        </row>
        <row r="2657">
          <cell r="A2657">
            <v>43558</v>
          </cell>
          <cell r="B2657">
            <v>31.58</v>
          </cell>
          <cell r="C2657">
            <v>35.24</v>
          </cell>
          <cell r="D2657">
            <v>41.28</v>
          </cell>
          <cell r="E2657">
            <v>22.15</v>
          </cell>
          <cell r="F2657">
            <v>23.59</v>
          </cell>
          <cell r="G2657">
            <v>21.21</v>
          </cell>
          <cell r="I2657">
            <v>29.175000000000001</v>
          </cell>
        </row>
        <row r="2658">
          <cell r="A2658">
            <v>43559</v>
          </cell>
          <cell r="B2658">
            <v>31.62</v>
          </cell>
          <cell r="C2658">
            <v>35.369999999999997</v>
          </cell>
          <cell r="D2658">
            <v>41.47</v>
          </cell>
          <cell r="E2658">
            <v>22.28</v>
          </cell>
          <cell r="F2658">
            <v>23.6</v>
          </cell>
          <cell r="G2658">
            <v>21.33</v>
          </cell>
          <cell r="I2658">
            <v>29.278333333333336</v>
          </cell>
        </row>
        <row r="2659">
          <cell r="A2659">
            <v>43560</v>
          </cell>
          <cell r="B2659">
            <v>31.7</v>
          </cell>
          <cell r="C2659">
            <v>35.409999999999997</v>
          </cell>
          <cell r="D2659">
            <v>41.27</v>
          </cell>
          <cell r="E2659">
            <v>22.33</v>
          </cell>
          <cell r="F2659">
            <v>23.63</v>
          </cell>
          <cell r="G2659">
            <v>21.25</v>
          </cell>
          <cell r="I2659">
            <v>29.264999999999997</v>
          </cell>
        </row>
        <row r="2660">
          <cell r="A2660">
            <v>43561</v>
          </cell>
          <cell r="B2660">
            <v>31.72</v>
          </cell>
          <cell r="C2660">
            <v>35.42</v>
          </cell>
          <cell r="D2660">
            <v>41.19</v>
          </cell>
          <cell r="E2660">
            <v>22.21</v>
          </cell>
          <cell r="F2660">
            <v>23.55</v>
          </cell>
          <cell r="G2660">
            <v>21.19</v>
          </cell>
          <cell r="I2660">
            <v>29.213333333333335</v>
          </cell>
        </row>
        <row r="2661">
          <cell r="A2661">
            <v>43562</v>
          </cell>
          <cell r="B2661">
            <v>31.72</v>
          </cell>
          <cell r="C2661">
            <v>35.42</v>
          </cell>
          <cell r="D2661">
            <v>41.19</v>
          </cell>
          <cell r="E2661">
            <v>22.21</v>
          </cell>
          <cell r="F2661">
            <v>23.55</v>
          </cell>
          <cell r="G2661">
            <v>21.19</v>
          </cell>
          <cell r="I2661">
            <v>29.213333333333335</v>
          </cell>
        </row>
        <row r="2662">
          <cell r="A2662">
            <v>43563</v>
          </cell>
          <cell r="B2662">
            <v>31.72</v>
          </cell>
          <cell r="C2662">
            <v>35.42</v>
          </cell>
          <cell r="D2662">
            <v>41.19</v>
          </cell>
          <cell r="E2662">
            <v>22.21</v>
          </cell>
          <cell r="F2662">
            <v>23.55</v>
          </cell>
          <cell r="G2662">
            <v>21.19</v>
          </cell>
          <cell r="I2662">
            <v>29.213333333333335</v>
          </cell>
        </row>
        <row r="2663">
          <cell r="A2663">
            <v>43564</v>
          </cell>
          <cell r="B2663">
            <v>31.7</v>
          </cell>
          <cell r="C2663">
            <v>35.520000000000003</v>
          </cell>
          <cell r="D2663">
            <v>41.26</v>
          </cell>
          <cell r="E2663">
            <v>22.33</v>
          </cell>
          <cell r="F2663">
            <v>23.71</v>
          </cell>
          <cell r="G2663">
            <v>21.22</v>
          </cell>
          <cell r="I2663">
            <v>29.290000000000003</v>
          </cell>
        </row>
        <row r="2664">
          <cell r="A2664">
            <v>43565</v>
          </cell>
          <cell r="B2664">
            <v>31.64</v>
          </cell>
          <cell r="C2664">
            <v>35.450000000000003</v>
          </cell>
          <cell r="D2664">
            <v>41.12</v>
          </cell>
          <cell r="E2664">
            <v>22.29</v>
          </cell>
          <cell r="F2664">
            <v>23.63</v>
          </cell>
          <cell r="G2664">
            <v>21.2</v>
          </cell>
          <cell r="I2664">
            <v>29.221666666666664</v>
          </cell>
        </row>
        <row r="2665">
          <cell r="A2665">
            <v>43566</v>
          </cell>
          <cell r="B2665">
            <v>31.6</v>
          </cell>
          <cell r="C2665">
            <v>35.46</v>
          </cell>
          <cell r="D2665">
            <v>41.21</v>
          </cell>
          <cell r="E2665">
            <v>22.4</v>
          </cell>
          <cell r="F2665">
            <v>23.59</v>
          </cell>
          <cell r="G2665">
            <v>21.25</v>
          </cell>
          <cell r="I2665">
            <v>29.251666666666669</v>
          </cell>
        </row>
        <row r="2666">
          <cell r="A2666">
            <v>43567</v>
          </cell>
          <cell r="B2666">
            <v>31.68</v>
          </cell>
          <cell r="C2666">
            <v>35.56</v>
          </cell>
          <cell r="D2666">
            <v>41.2</v>
          </cell>
          <cell r="E2666">
            <v>22.35</v>
          </cell>
          <cell r="F2666">
            <v>23.59</v>
          </cell>
          <cell r="G2666">
            <v>21.15</v>
          </cell>
          <cell r="I2666">
            <v>29.255000000000006</v>
          </cell>
        </row>
        <row r="2667">
          <cell r="A2667">
            <v>43568</v>
          </cell>
          <cell r="B2667">
            <v>31.64</v>
          </cell>
          <cell r="C2667">
            <v>35.58</v>
          </cell>
          <cell r="D2667">
            <v>41.04</v>
          </cell>
          <cell r="E2667">
            <v>22.29</v>
          </cell>
          <cell r="F2667">
            <v>23.54</v>
          </cell>
          <cell r="G2667">
            <v>21.08</v>
          </cell>
          <cell r="I2667">
            <v>29.194999999999993</v>
          </cell>
        </row>
        <row r="2668">
          <cell r="A2668">
            <v>43569</v>
          </cell>
          <cell r="B2668">
            <v>31.64</v>
          </cell>
          <cell r="C2668">
            <v>35.58</v>
          </cell>
          <cell r="D2668">
            <v>41.04</v>
          </cell>
          <cell r="E2668">
            <v>22.29</v>
          </cell>
          <cell r="F2668">
            <v>23.54</v>
          </cell>
          <cell r="G2668">
            <v>21.08</v>
          </cell>
          <cell r="I2668">
            <v>29.194999999999993</v>
          </cell>
        </row>
        <row r="2669">
          <cell r="A2669">
            <v>43570</v>
          </cell>
          <cell r="B2669">
            <v>31.64</v>
          </cell>
          <cell r="C2669">
            <v>35.58</v>
          </cell>
          <cell r="D2669">
            <v>41.04</v>
          </cell>
          <cell r="E2669">
            <v>22.29</v>
          </cell>
          <cell r="F2669">
            <v>23.54</v>
          </cell>
          <cell r="G2669">
            <v>21.08</v>
          </cell>
          <cell r="I2669">
            <v>29.194999999999993</v>
          </cell>
        </row>
        <row r="2670">
          <cell r="A2670">
            <v>43571</v>
          </cell>
          <cell r="B2670">
            <v>31.64</v>
          </cell>
          <cell r="C2670">
            <v>35.58</v>
          </cell>
          <cell r="D2670">
            <v>41.04</v>
          </cell>
          <cell r="E2670">
            <v>22.29</v>
          </cell>
          <cell r="F2670">
            <v>23.54</v>
          </cell>
          <cell r="G2670">
            <v>21.08</v>
          </cell>
          <cell r="I2670">
            <v>29.194999999999993</v>
          </cell>
        </row>
        <row r="2671">
          <cell r="A2671">
            <v>43572</v>
          </cell>
          <cell r="B2671">
            <v>31.64</v>
          </cell>
          <cell r="C2671">
            <v>35.53</v>
          </cell>
          <cell r="D2671">
            <v>41.08</v>
          </cell>
          <cell r="E2671">
            <v>22.4</v>
          </cell>
          <cell r="F2671">
            <v>23.57</v>
          </cell>
          <cell r="G2671">
            <v>21.04</v>
          </cell>
          <cell r="I2671">
            <v>29.209999999999997</v>
          </cell>
        </row>
        <row r="2672">
          <cell r="A2672">
            <v>43573</v>
          </cell>
          <cell r="B2672">
            <v>31.62</v>
          </cell>
          <cell r="C2672">
            <v>35.53</v>
          </cell>
          <cell r="D2672">
            <v>41.06</v>
          </cell>
          <cell r="E2672">
            <v>22.42</v>
          </cell>
          <cell r="F2672">
            <v>23.57</v>
          </cell>
          <cell r="G2672">
            <v>21.09</v>
          </cell>
          <cell r="I2672">
            <v>29.215</v>
          </cell>
        </row>
        <row r="2673">
          <cell r="A2673">
            <v>43574</v>
          </cell>
          <cell r="B2673">
            <v>31.64</v>
          </cell>
          <cell r="C2673">
            <v>35.387500000000003</v>
          </cell>
          <cell r="D2673">
            <v>40.924999999999997</v>
          </cell>
          <cell r="E2673">
            <v>22.3675</v>
          </cell>
          <cell r="F2673">
            <v>23.55</v>
          </cell>
          <cell r="G2673">
            <v>20.9925</v>
          </cell>
          <cell r="I2673">
            <v>29.143750000000001</v>
          </cell>
        </row>
        <row r="2674">
          <cell r="A2674">
            <v>43575</v>
          </cell>
          <cell r="B2674">
            <v>31.66</v>
          </cell>
          <cell r="C2674">
            <v>35.405000000000001</v>
          </cell>
          <cell r="D2674">
            <v>40.814999999999998</v>
          </cell>
          <cell r="E2674">
            <v>22.265000000000001</v>
          </cell>
          <cell r="F2674">
            <v>23.481249999999999</v>
          </cell>
          <cell r="G2674">
            <v>20.907499999999999</v>
          </cell>
          <cell r="I2674">
            <v>29.088958333333327</v>
          </cell>
        </row>
        <row r="2675">
          <cell r="A2675">
            <v>43576</v>
          </cell>
          <cell r="B2675">
            <v>31.66</v>
          </cell>
          <cell r="C2675">
            <v>35.405000000000001</v>
          </cell>
          <cell r="D2675">
            <v>40.814999999999998</v>
          </cell>
          <cell r="E2675">
            <v>22.265000000000001</v>
          </cell>
          <cell r="F2675">
            <v>23.481249999999999</v>
          </cell>
          <cell r="G2675">
            <v>20.907499999999999</v>
          </cell>
          <cell r="I2675">
            <v>29.088958333333327</v>
          </cell>
        </row>
        <row r="2676">
          <cell r="A2676">
            <v>43577</v>
          </cell>
          <cell r="B2676">
            <v>31.68</v>
          </cell>
          <cell r="C2676">
            <v>35.43</v>
          </cell>
          <cell r="D2676">
            <v>40.98</v>
          </cell>
          <cell r="E2676">
            <v>22.4</v>
          </cell>
          <cell r="F2676">
            <v>23.6</v>
          </cell>
          <cell r="G2676">
            <v>21.02</v>
          </cell>
          <cell r="I2676">
            <v>29.185000000000002</v>
          </cell>
        </row>
        <row r="2677">
          <cell r="A2677">
            <v>43578</v>
          </cell>
          <cell r="B2677">
            <v>31.72</v>
          </cell>
          <cell r="C2677">
            <v>35.49</v>
          </cell>
          <cell r="D2677">
            <v>41.01</v>
          </cell>
          <cell r="E2677">
            <v>22.36</v>
          </cell>
          <cell r="F2677">
            <v>23.63</v>
          </cell>
          <cell r="G2677">
            <v>21.03</v>
          </cell>
          <cell r="I2677">
            <v>29.206666666666663</v>
          </cell>
        </row>
        <row r="2678">
          <cell r="A2678">
            <v>43579</v>
          </cell>
          <cell r="B2678">
            <v>31.82</v>
          </cell>
          <cell r="C2678">
            <v>35.51</v>
          </cell>
          <cell r="D2678">
            <v>41</v>
          </cell>
          <cell r="E2678">
            <v>22.32</v>
          </cell>
          <cell r="F2678">
            <v>23.57</v>
          </cell>
          <cell r="G2678">
            <v>21.02</v>
          </cell>
          <cell r="I2678">
            <v>29.206666666666667</v>
          </cell>
        </row>
        <row r="2679">
          <cell r="A2679">
            <v>43580</v>
          </cell>
          <cell r="B2679">
            <v>31.9</v>
          </cell>
          <cell r="C2679">
            <v>35.380000000000003</v>
          </cell>
          <cell r="D2679">
            <v>40.96</v>
          </cell>
          <cell r="E2679">
            <v>22.14</v>
          </cell>
          <cell r="F2679">
            <v>23.53</v>
          </cell>
          <cell r="G2679">
            <v>20.88</v>
          </cell>
          <cell r="I2679">
            <v>29.131666666666664</v>
          </cell>
        </row>
        <row r="2680">
          <cell r="A2680">
            <v>43581</v>
          </cell>
          <cell r="B2680">
            <v>31.85</v>
          </cell>
          <cell r="C2680">
            <v>35.270000000000003</v>
          </cell>
          <cell r="D2680">
            <v>40.9</v>
          </cell>
          <cell r="E2680">
            <v>22.12</v>
          </cell>
          <cell r="F2680">
            <v>23.54</v>
          </cell>
          <cell r="G2680">
            <v>20.99</v>
          </cell>
          <cell r="I2680">
            <v>29.111666666666668</v>
          </cell>
        </row>
        <row r="2681">
          <cell r="A2681">
            <v>43582</v>
          </cell>
          <cell r="B2681">
            <v>31.72</v>
          </cell>
          <cell r="C2681">
            <v>35.24</v>
          </cell>
          <cell r="D2681">
            <v>40.729999999999997</v>
          </cell>
          <cell r="E2681">
            <v>22.02</v>
          </cell>
          <cell r="F2681">
            <v>23.39</v>
          </cell>
          <cell r="G2681">
            <v>20.9</v>
          </cell>
          <cell r="I2681">
            <v>29.000000000000004</v>
          </cell>
        </row>
        <row r="2682">
          <cell r="A2682">
            <v>43583</v>
          </cell>
          <cell r="B2682">
            <v>31.72</v>
          </cell>
          <cell r="C2682">
            <v>35.24</v>
          </cell>
          <cell r="D2682">
            <v>40.729999999999997</v>
          </cell>
          <cell r="E2682">
            <v>22.02</v>
          </cell>
          <cell r="F2682">
            <v>23.39</v>
          </cell>
          <cell r="G2682">
            <v>20.9</v>
          </cell>
          <cell r="I2682">
            <v>29.000000000000004</v>
          </cell>
        </row>
        <row r="2683">
          <cell r="A2683">
            <v>43584</v>
          </cell>
          <cell r="B2683">
            <v>31.75</v>
          </cell>
          <cell r="C2683">
            <v>35.21</v>
          </cell>
          <cell r="D2683">
            <v>40.83</v>
          </cell>
          <cell r="E2683">
            <v>22.13</v>
          </cell>
          <cell r="F2683">
            <v>23.49</v>
          </cell>
          <cell r="G2683">
            <v>21.05</v>
          </cell>
          <cell r="I2683">
            <v>29.076666666666672</v>
          </cell>
        </row>
        <row r="2684">
          <cell r="A2684">
            <v>43585</v>
          </cell>
          <cell r="B2684">
            <v>31.77</v>
          </cell>
          <cell r="C2684">
            <v>35.342500000000001</v>
          </cell>
          <cell r="D2684">
            <v>40.887500000000003</v>
          </cell>
          <cell r="E2684">
            <v>22.127500000000001</v>
          </cell>
          <cell r="F2684">
            <v>23.497499999999999</v>
          </cell>
          <cell r="G2684">
            <v>21.015000000000001</v>
          </cell>
          <cell r="I2684">
            <v>29.106666666666666</v>
          </cell>
        </row>
        <row r="2685">
          <cell r="A2685">
            <v>43586</v>
          </cell>
          <cell r="B2685">
            <v>31.77</v>
          </cell>
          <cell r="C2685">
            <v>35.409999999999997</v>
          </cell>
          <cell r="D2685">
            <v>40.93</v>
          </cell>
          <cell r="E2685">
            <v>22.03</v>
          </cell>
          <cell r="F2685">
            <v>23.44</v>
          </cell>
          <cell r="G2685">
            <v>20.93</v>
          </cell>
          <cell r="I2685">
            <v>29.084999999999997</v>
          </cell>
        </row>
        <row r="2686">
          <cell r="A2686">
            <v>43587</v>
          </cell>
          <cell r="B2686">
            <v>31.77</v>
          </cell>
          <cell r="C2686">
            <v>35.42</v>
          </cell>
          <cell r="D2686">
            <v>41.32</v>
          </cell>
          <cell r="E2686">
            <v>22.08</v>
          </cell>
          <cell r="F2686">
            <v>23.54</v>
          </cell>
          <cell r="G2686">
            <v>20.94</v>
          </cell>
          <cell r="I2686">
            <v>29.178333333333327</v>
          </cell>
        </row>
        <row r="2687">
          <cell r="A2687">
            <v>43588</v>
          </cell>
          <cell r="B2687">
            <v>31.86</v>
          </cell>
          <cell r="C2687">
            <v>35.409999999999997</v>
          </cell>
          <cell r="D2687">
            <v>41.35</v>
          </cell>
          <cell r="E2687">
            <v>22.02</v>
          </cell>
          <cell r="F2687">
            <v>23.55</v>
          </cell>
          <cell r="G2687">
            <v>20.92</v>
          </cell>
          <cell r="I2687">
            <v>29.185000000000002</v>
          </cell>
        </row>
        <row r="2688">
          <cell r="A2688">
            <v>43589</v>
          </cell>
          <cell r="B2688">
            <v>31.89</v>
          </cell>
          <cell r="C2688">
            <v>35.443750000000001</v>
          </cell>
          <cell r="D2688">
            <v>41.26</v>
          </cell>
          <cell r="E2688">
            <v>21.934999999999999</v>
          </cell>
          <cell r="F2688">
            <v>23.492000000000001</v>
          </cell>
          <cell r="G2688">
            <v>20.725000000000001</v>
          </cell>
          <cell r="I2688">
            <v>29.124291666666664</v>
          </cell>
        </row>
        <row r="2689">
          <cell r="A2689">
            <v>43590</v>
          </cell>
          <cell r="B2689">
            <v>31.89</v>
          </cell>
          <cell r="C2689">
            <v>35.443750000000001</v>
          </cell>
          <cell r="D2689">
            <v>41.26</v>
          </cell>
          <cell r="E2689">
            <v>21.934999999999999</v>
          </cell>
          <cell r="F2689">
            <v>23.492000000000001</v>
          </cell>
          <cell r="G2689">
            <v>20.725000000000001</v>
          </cell>
          <cell r="I2689">
            <v>29.124291666666664</v>
          </cell>
        </row>
        <row r="2690">
          <cell r="A2690">
            <v>43591</v>
          </cell>
          <cell r="B2690">
            <v>31.89</v>
          </cell>
          <cell r="C2690">
            <v>35.443750000000001</v>
          </cell>
          <cell r="D2690">
            <v>41.26</v>
          </cell>
          <cell r="E2690">
            <v>21.934999999999999</v>
          </cell>
          <cell r="F2690">
            <v>23.492000000000001</v>
          </cell>
          <cell r="G2690">
            <v>20.725000000000001</v>
          </cell>
          <cell r="I2690">
            <v>29.124291666666664</v>
          </cell>
        </row>
        <row r="2691">
          <cell r="A2691">
            <v>43592</v>
          </cell>
          <cell r="B2691">
            <v>31.75</v>
          </cell>
          <cell r="C2691">
            <v>35.369999999999997</v>
          </cell>
          <cell r="D2691">
            <v>41.43</v>
          </cell>
          <cell r="E2691">
            <v>21.97</v>
          </cell>
          <cell r="F2691">
            <v>23.54</v>
          </cell>
          <cell r="G2691">
            <v>20.83</v>
          </cell>
          <cell r="I2691">
            <v>29.14833333333333</v>
          </cell>
        </row>
        <row r="2692">
          <cell r="A2692">
            <v>43593</v>
          </cell>
          <cell r="B2692">
            <v>31.73</v>
          </cell>
          <cell r="C2692">
            <v>35.33</v>
          </cell>
          <cell r="D2692">
            <v>41.3</v>
          </cell>
          <cell r="E2692">
            <v>22.02</v>
          </cell>
          <cell r="F2692">
            <v>23.46</v>
          </cell>
          <cell r="G2692">
            <v>20.8</v>
          </cell>
          <cell r="I2692">
            <v>29.106666666666669</v>
          </cell>
        </row>
        <row r="2693">
          <cell r="A2693">
            <v>43594</v>
          </cell>
          <cell r="B2693">
            <v>31.66</v>
          </cell>
          <cell r="C2693">
            <v>35.24</v>
          </cell>
          <cell r="D2693">
            <v>41</v>
          </cell>
          <cell r="E2693">
            <v>21.85</v>
          </cell>
          <cell r="F2693">
            <v>23.38</v>
          </cell>
          <cell r="G2693">
            <v>20.69</v>
          </cell>
          <cell r="I2693">
            <v>28.97</v>
          </cell>
        </row>
        <row r="2694">
          <cell r="A2694">
            <v>43595</v>
          </cell>
          <cell r="B2694">
            <v>31.5</v>
          </cell>
          <cell r="C2694">
            <v>35.200000000000003</v>
          </cell>
          <cell r="D2694">
            <v>40.81</v>
          </cell>
          <cell r="E2694">
            <v>21.8</v>
          </cell>
          <cell r="F2694">
            <v>23.32</v>
          </cell>
          <cell r="G2694">
            <v>20.63</v>
          </cell>
          <cell r="I2694">
            <v>28.876666666666665</v>
          </cell>
        </row>
        <row r="2695">
          <cell r="A2695">
            <v>43596</v>
          </cell>
          <cell r="B2695">
            <v>31.41</v>
          </cell>
          <cell r="C2695">
            <v>35.08</v>
          </cell>
          <cell r="D2695">
            <v>40.29</v>
          </cell>
          <cell r="E2695">
            <v>21.6</v>
          </cell>
          <cell r="F2695">
            <v>23.15</v>
          </cell>
          <cell r="G2695">
            <v>20.46</v>
          </cell>
          <cell r="I2695">
            <v>28.665000000000003</v>
          </cell>
        </row>
        <row r="2696">
          <cell r="A2696">
            <v>43597</v>
          </cell>
          <cell r="B2696">
            <v>31.41</v>
          </cell>
          <cell r="C2696">
            <v>35.08</v>
          </cell>
          <cell r="D2696">
            <v>40.29</v>
          </cell>
          <cell r="E2696">
            <v>21.6</v>
          </cell>
          <cell r="F2696">
            <v>23.15</v>
          </cell>
          <cell r="G2696">
            <v>20.46</v>
          </cell>
          <cell r="I2696">
            <v>28.665000000000003</v>
          </cell>
        </row>
        <row r="2697">
          <cell r="A2697">
            <v>43598</v>
          </cell>
          <cell r="B2697">
            <v>31.5</v>
          </cell>
          <cell r="C2697">
            <v>35.200000000000003</v>
          </cell>
          <cell r="D2697">
            <v>40.81</v>
          </cell>
          <cell r="E2697">
            <v>21.74</v>
          </cell>
          <cell r="F2697">
            <v>23.33</v>
          </cell>
          <cell r="G2697">
            <v>20.59</v>
          </cell>
          <cell r="I2697">
            <v>28.861666666666665</v>
          </cell>
        </row>
        <row r="2698">
          <cell r="A2698">
            <v>43599</v>
          </cell>
          <cell r="B2698">
            <v>31.41</v>
          </cell>
          <cell r="C2698">
            <v>35.119999999999997</v>
          </cell>
          <cell r="D2698">
            <v>40.53</v>
          </cell>
          <cell r="E2698">
            <v>21.61</v>
          </cell>
          <cell r="F2698">
            <v>23.22</v>
          </cell>
          <cell r="G2698">
            <v>20.54</v>
          </cell>
          <cell r="I2698">
            <v>28.738333333333333</v>
          </cell>
        </row>
        <row r="2699">
          <cell r="A2699">
            <v>43600</v>
          </cell>
          <cell r="B2699">
            <v>31.34</v>
          </cell>
          <cell r="C2699">
            <v>34.94</v>
          </cell>
          <cell r="D2699">
            <v>40.29</v>
          </cell>
          <cell r="E2699">
            <v>21.48</v>
          </cell>
          <cell r="F2699">
            <v>23.18</v>
          </cell>
          <cell r="G2699">
            <v>20.45</v>
          </cell>
          <cell r="I2699">
            <v>28.61333333333333</v>
          </cell>
        </row>
        <row r="2700">
          <cell r="A2700">
            <v>43601</v>
          </cell>
          <cell r="B2700">
            <v>31.38</v>
          </cell>
          <cell r="C2700">
            <v>34.99</v>
          </cell>
          <cell r="D2700">
            <v>40.14</v>
          </cell>
          <cell r="E2700">
            <v>21.46</v>
          </cell>
          <cell r="F2700">
            <v>23.24</v>
          </cell>
          <cell r="G2700">
            <v>20.43</v>
          </cell>
          <cell r="I2700">
            <v>28.606666666666669</v>
          </cell>
        </row>
        <row r="2701">
          <cell r="A2701">
            <v>43602</v>
          </cell>
          <cell r="B2701">
            <v>31.5</v>
          </cell>
          <cell r="C2701">
            <v>35.03</v>
          </cell>
          <cell r="D2701">
            <v>40.1</v>
          </cell>
          <cell r="E2701">
            <v>21.45</v>
          </cell>
          <cell r="F2701">
            <v>23.28</v>
          </cell>
          <cell r="G2701">
            <v>20.4575</v>
          </cell>
          <cell r="I2701">
            <v>28.63625</v>
          </cell>
        </row>
        <row r="2702">
          <cell r="A2702">
            <v>43603</v>
          </cell>
          <cell r="B2702">
            <v>31.6</v>
          </cell>
          <cell r="C2702">
            <v>35.11</v>
          </cell>
          <cell r="D2702">
            <v>40.049999999999997</v>
          </cell>
          <cell r="E2702">
            <v>21.36</v>
          </cell>
          <cell r="F2702">
            <v>23.25</v>
          </cell>
          <cell r="G2702">
            <v>20.38</v>
          </cell>
          <cell r="I2702">
            <v>28.625</v>
          </cell>
        </row>
        <row r="2703">
          <cell r="A2703">
            <v>43604</v>
          </cell>
          <cell r="B2703">
            <v>31.6</v>
          </cell>
          <cell r="C2703">
            <v>35.11</v>
          </cell>
          <cell r="D2703">
            <v>40.049999999999997</v>
          </cell>
          <cell r="E2703">
            <v>21.36</v>
          </cell>
          <cell r="F2703">
            <v>23.25</v>
          </cell>
          <cell r="G2703">
            <v>20.38</v>
          </cell>
          <cell r="I2703">
            <v>28.625</v>
          </cell>
        </row>
        <row r="2704">
          <cell r="A2704">
            <v>43605</v>
          </cell>
          <cell r="B2704">
            <v>31.6</v>
          </cell>
          <cell r="C2704">
            <v>35.11</v>
          </cell>
          <cell r="D2704">
            <v>40.049999999999997</v>
          </cell>
          <cell r="E2704">
            <v>21.36</v>
          </cell>
          <cell r="F2704">
            <v>23.25</v>
          </cell>
          <cell r="G2704">
            <v>20.38</v>
          </cell>
          <cell r="I2704">
            <v>28.625</v>
          </cell>
        </row>
        <row r="2705">
          <cell r="A2705">
            <v>43606</v>
          </cell>
          <cell r="B2705">
            <v>31.7</v>
          </cell>
          <cell r="C2705">
            <v>35.200000000000003</v>
          </cell>
          <cell r="D2705">
            <v>40.18</v>
          </cell>
          <cell r="E2705">
            <v>21.67</v>
          </cell>
          <cell r="F2705">
            <v>23.52</v>
          </cell>
          <cell r="G2705">
            <v>20.57</v>
          </cell>
          <cell r="I2705">
            <v>28.806666666666668</v>
          </cell>
        </row>
        <row r="2706">
          <cell r="A2706">
            <v>43607</v>
          </cell>
          <cell r="B2706">
            <v>31.8</v>
          </cell>
          <cell r="C2706">
            <v>35.31</v>
          </cell>
          <cell r="D2706">
            <v>40.26</v>
          </cell>
          <cell r="E2706">
            <v>21.62</v>
          </cell>
          <cell r="F2706">
            <v>23.63</v>
          </cell>
          <cell r="G2706">
            <v>20.54</v>
          </cell>
          <cell r="I2706">
            <v>28.86</v>
          </cell>
        </row>
        <row r="2707">
          <cell r="A2707">
            <v>43608</v>
          </cell>
          <cell r="B2707">
            <v>31.79</v>
          </cell>
          <cell r="C2707">
            <v>35.270000000000003</v>
          </cell>
          <cell r="D2707">
            <v>40.06</v>
          </cell>
          <cell r="E2707">
            <v>21.6</v>
          </cell>
          <cell r="F2707">
            <v>23.54</v>
          </cell>
          <cell r="G2707">
            <v>20.47</v>
          </cell>
          <cell r="I2707">
            <v>28.78833333333333</v>
          </cell>
        </row>
        <row r="2708">
          <cell r="A2708">
            <v>43609</v>
          </cell>
          <cell r="B2708">
            <v>31.62</v>
          </cell>
          <cell r="C2708">
            <v>35.270000000000003</v>
          </cell>
          <cell r="D2708">
            <v>40.08</v>
          </cell>
          <cell r="E2708">
            <v>21.68</v>
          </cell>
          <cell r="F2708">
            <v>23.43</v>
          </cell>
          <cell r="G2708">
            <v>20.57</v>
          </cell>
          <cell r="I2708">
            <v>28.775000000000002</v>
          </cell>
        </row>
        <row r="2709">
          <cell r="A2709">
            <v>43610</v>
          </cell>
          <cell r="B2709">
            <v>31.62</v>
          </cell>
          <cell r="C2709">
            <v>35.270000000000003</v>
          </cell>
          <cell r="D2709">
            <v>40.08</v>
          </cell>
          <cell r="E2709">
            <v>21.68</v>
          </cell>
          <cell r="F2709">
            <v>23.43</v>
          </cell>
          <cell r="G2709">
            <v>20.57</v>
          </cell>
          <cell r="I2709">
            <v>28.775000000000002</v>
          </cell>
        </row>
        <row r="2710">
          <cell r="A2710">
            <v>43611</v>
          </cell>
          <cell r="B2710">
            <v>31.62</v>
          </cell>
          <cell r="C2710">
            <v>35.270000000000003</v>
          </cell>
          <cell r="D2710">
            <v>40.08</v>
          </cell>
          <cell r="E2710">
            <v>21.68</v>
          </cell>
          <cell r="F2710">
            <v>23.43</v>
          </cell>
          <cell r="G2710">
            <v>20.57</v>
          </cell>
          <cell r="I2710">
            <v>28.775000000000002</v>
          </cell>
        </row>
        <row r="2711">
          <cell r="A2711">
            <v>43612</v>
          </cell>
          <cell r="B2711">
            <v>31.62</v>
          </cell>
          <cell r="C2711">
            <v>35.270000000000003</v>
          </cell>
          <cell r="D2711">
            <v>40.08</v>
          </cell>
          <cell r="E2711">
            <v>21.68</v>
          </cell>
          <cell r="F2711">
            <v>23.43</v>
          </cell>
          <cell r="G2711">
            <v>20.57</v>
          </cell>
          <cell r="I2711">
            <v>28.775000000000002</v>
          </cell>
        </row>
        <row r="2712">
          <cell r="A2712">
            <v>43613</v>
          </cell>
          <cell r="B2712">
            <v>31.67</v>
          </cell>
          <cell r="C2712">
            <v>35.25</v>
          </cell>
          <cell r="D2712">
            <v>39.97</v>
          </cell>
          <cell r="E2712">
            <v>21.68</v>
          </cell>
          <cell r="F2712">
            <v>23.45</v>
          </cell>
          <cell r="G2712">
            <v>20.59</v>
          </cell>
          <cell r="I2712">
            <v>28.768333333333331</v>
          </cell>
        </row>
        <row r="2713">
          <cell r="A2713">
            <v>43614</v>
          </cell>
          <cell r="B2713">
            <v>31.68</v>
          </cell>
          <cell r="C2713">
            <v>35.200000000000003</v>
          </cell>
          <cell r="D2713">
            <v>39.9</v>
          </cell>
          <cell r="E2713">
            <v>21.7</v>
          </cell>
          <cell r="F2713">
            <v>23.39</v>
          </cell>
          <cell r="G2713">
            <v>20.61</v>
          </cell>
          <cell r="I2713">
            <v>28.74666666666667</v>
          </cell>
        </row>
        <row r="2714">
          <cell r="A2714">
            <v>43615</v>
          </cell>
          <cell r="B2714">
            <v>31.62</v>
          </cell>
          <cell r="C2714">
            <v>35.049999999999997</v>
          </cell>
          <cell r="D2714">
            <v>39.75</v>
          </cell>
          <cell r="E2714">
            <v>21.66</v>
          </cell>
          <cell r="F2714">
            <v>23.3</v>
          </cell>
          <cell r="G2714">
            <v>20.46</v>
          </cell>
          <cell r="I2714">
            <v>28.640000000000004</v>
          </cell>
        </row>
        <row r="2715">
          <cell r="A2715">
            <v>43616</v>
          </cell>
          <cell r="B2715">
            <v>31.62</v>
          </cell>
          <cell r="C2715">
            <v>35.03</v>
          </cell>
          <cell r="D2715">
            <v>39.700000000000003</v>
          </cell>
          <cell r="E2715">
            <v>21.61</v>
          </cell>
          <cell r="F2715">
            <v>23.28</v>
          </cell>
          <cell r="G2715">
            <v>20.440000000000001</v>
          </cell>
          <cell r="I2715">
            <v>28.613333333333333</v>
          </cell>
        </row>
        <row r="2716">
          <cell r="A2716">
            <v>43617</v>
          </cell>
          <cell r="B2716">
            <v>31.5</v>
          </cell>
          <cell r="C2716">
            <v>34.93</v>
          </cell>
          <cell r="D2716">
            <v>39.44</v>
          </cell>
          <cell r="E2716">
            <v>21.45</v>
          </cell>
          <cell r="F2716">
            <v>23.1</v>
          </cell>
          <cell r="G2716">
            <v>20.29</v>
          </cell>
          <cell r="I2716">
            <v>28.451666666666668</v>
          </cell>
        </row>
        <row r="2717">
          <cell r="A2717">
            <v>43618</v>
          </cell>
          <cell r="B2717">
            <v>31.5</v>
          </cell>
          <cell r="C2717">
            <v>34.93</v>
          </cell>
          <cell r="D2717">
            <v>39.44</v>
          </cell>
          <cell r="E2717">
            <v>21.45</v>
          </cell>
          <cell r="F2717">
            <v>23.1</v>
          </cell>
          <cell r="G2717">
            <v>20.29</v>
          </cell>
          <cell r="I2717">
            <v>28.451666666666668</v>
          </cell>
        </row>
        <row r="2718">
          <cell r="A2718">
            <v>43619</v>
          </cell>
          <cell r="B2718">
            <v>31.5</v>
          </cell>
          <cell r="C2718">
            <v>34.93</v>
          </cell>
          <cell r="D2718">
            <v>39.44</v>
          </cell>
          <cell r="E2718">
            <v>21.45</v>
          </cell>
          <cell r="F2718">
            <v>23.1</v>
          </cell>
          <cell r="G2718">
            <v>20.29</v>
          </cell>
          <cell r="I2718">
            <v>28.451666666666668</v>
          </cell>
        </row>
        <row r="2719">
          <cell r="A2719">
            <v>43620</v>
          </cell>
          <cell r="B2719">
            <v>31.23</v>
          </cell>
          <cell r="C2719">
            <v>34.96</v>
          </cell>
          <cell r="D2719">
            <v>39.369999999999997</v>
          </cell>
          <cell r="E2719">
            <v>21.52</v>
          </cell>
          <cell r="F2719">
            <v>23.12</v>
          </cell>
          <cell r="G2719">
            <v>20.420000000000002</v>
          </cell>
          <cell r="I2719">
            <v>28.436666666666667</v>
          </cell>
        </row>
        <row r="2720">
          <cell r="A2720">
            <v>43621</v>
          </cell>
          <cell r="B2720">
            <v>31.25</v>
          </cell>
          <cell r="C2720">
            <v>35.020000000000003</v>
          </cell>
          <cell r="D2720">
            <v>39.53</v>
          </cell>
          <cell r="E2720">
            <v>21.64</v>
          </cell>
          <cell r="F2720">
            <v>23.26</v>
          </cell>
          <cell r="G2720">
            <v>20.58</v>
          </cell>
          <cell r="I2720">
            <v>28.54666666666667</v>
          </cell>
        </row>
        <row r="2721">
          <cell r="A2721">
            <v>43622</v>
          </cell>
          <cell r="B2721">
            <v>31.25</v>
          </cell>
          <cell r="C2721">
            <v>34.909999999999997</v>
          </cell>
          <cell r="D2721">
            <v>39.47</v>
          </cell>
          <cell r="E2721">
            <v>21.53</v>
          </cell>
          <cell r="F2721">
            <v>23.18</v>
          </cell>
          <cell r="G2721">
            <v>20.55</v>
          </cell>
          <cell r="I2721">
            <v>28.481666666666669</v>
          </cell>
        </row>
        <row r="2722">
          <cell r="A2722">
            <v>43623</v>
          </cell>
          <cell r="B2722">
            <v>31.15</v>
          </cell>
          <cell r="C2722">
            <v>34.93</v>
          </cell>
          <cell r="D2722">
            <v>39.36</v>
          </cell>
          <cell r="E2722">
            <v>21.49</v>
          </cell>
          <cell r="F2722">
            <v>23.22</v>
          </cell>
          <cell r="G2722">
            <v>20.47</v>
          </cell>
          <cell r="I2722">
            <v>28.436666666666664</v>
          </cell>
        </row>
        <row r="2723">
          <cell r="A2723">
            <v>43624</v>
          </cell>
          <cell r="B2723">
            <v>31.21</v>
          </cell>
          <cell r="C2723">
            <v>34.953749999999999</v>
          </cell>
          <cell r="D2723">
            <v>39.336199999999998</v>
          </cell>
          <cell r="E2723">
            <v>21.377500000000001</v>
          </cell>
          <cell r="F2723">
            <v>23.181249999999999</v>
          </cell>
          <cell r="G2723">
            <v>20.39875</v>
          </cell>
          <cell r="I2723">
            <v>28.409575</v>
          </cell>
        </row>
        <row r="2724">
          <cell r="A2724">
            <v>43625</v>
          </cell>
          <cell r="B2724">
            <v>31.21</v>
          </cell>
          <cell r="C2724">
            <v>34.953749999999999</v>
          </cell>
          <cell r="D2724">
            <v>39.336199999999998</v>
          </cell>
          <cell r="E2724">
            <v>21.377500000000001</v>
          </cell>
          <cell r="F2724">
            <v>23.181249999999999</v>
          </cell>
          <cell r="G2724">
            <v>20.39875</v>
          </cell>
          <cell r="I2724">
            <v>28.409575</v>
          </cell>
        </row>
        <row r="2725">
          <cell r="A2725">
            <v>43626</v>
          </cell>
          <cell r="B2725">
            <v>31.15</v>
          </cell>
          <cell r="C2725">
            <v>35.06</v>
          </cell>
          <cell r="D2725">
            <v>39.42</v>
          </cell>
          <cell r="E2725">
            <v>21.52</v>
          </cell>
          <cell r="F2725">
            <v>23.37</v>
          </cell>
          <cell r="G2725">
            <v>20.56</v>
          </cell>
          <cell r="I2725">
            <v>28.513333333333335</v>
          </cell>
        </row>
        <row r="2726">
          <cell r="A2726">
            <v>43627</v>
          </cell>
          <cell r="B2726">
            <v>31.16</v>
          </cell>
          <cell r="C2726">
            <v>35.090000000000003</v>
          </cell>
          <cell r="D2726">
            <v>39.36</v>
          </cell>
          <cell r="E2726">
            <v>21.47</v>
          </cell>
          <cell r="F2726">
            <v>23.39</v>
          </cell>
          <cell r="G2726">
            <v>20.46</v>
          </cell>
          <cell r="I2726">
            <v>28.488333333333333</v>
          </cell>
        </row>
        <row r="2727">
          <cell r="A2727">
            <v>43628</v>
          </cell>
          <cell r="B2727">
            <v>31.09</v>
          </cell>
          <cell r="C2727">
            <v>35.049999999999997</v>
          </cell>
          <cell r="D2727">
            <v>39.39</v>
          </cell>
          <cell r="E2727">
            <v>21.39</v>
          </cell>
          <cell r="F2727">
            <v>23.31</v>
          </cell>
          <cell r="G2727">
            <v>20.3</v>
          </cell>
          <cell r="I2727">
            <v>28.421666666666667</v>
          </cell>
        </row>
        <row r="2728">
          <cell r="A2728">
            <v>43629</v>
          </cell>
          <cell r="B2728">
            <v>31.1</v>
          </cell>
          <cell r="C2728">
            <v>34.93</v>
          </cell>
          <cell r="D2728">
            <v>39.29</v>
          </cell>
          <cell r="E2728">
            <v>21.3</v>
          </cell>
          <cell r="F2728">
            <v>23.23</v>
          </cell>
          <cell r="G2728">
            <v>20.309999999999999</v>
          </cell>
          <cell r="I2728">
            <v>28.36</v>
          </cell>
        </row>
        <row r="2729">
          <cell r="A2729">
            <v>43630</v>
          </cell>
          <cell r="B2729">
            <v>31.03</v>
          </cell>
          <cell r="C2729">
            <v>34.82</v>
          </cell>
          <cell r="D2729">
            <v>39.159999999999997</v>
          </cell>
          <cell r="E2729">
            <v>21.21</v>
          </cell>
          <cell r="F2729">
            <v>23.17</v>
          </cell>
          <cell r="G2729">
            <v>20.170000000000002</v>
          </cell>
          <cell r="I2729">
            <v>28.26</v>
          </cell>
        </row>
        <row r="2730">
          <cell r="A2730">
            <v>43631</v>
          </cell>
          <cell r="B2730">
            <v>31</v>
          </cell>
          <cell r="C2730">
            <v>34.715000000000003</v>
          </cell>
          <cell r="D2730">
            <v>38.852499999999999</v>
          </cell>
          <cell r="E2730">
            <v>21.021249999999998</v>
          </cell>
          <cell r="F2730">
            <v>23.05</v>
          </cell>
          <cell r="G2730">
            <v>19.984999999999999</v>
          </cell>
          <cell r="I2730">
            <v>28.103958333333328</v>
          </cell>
        </row>
        <row r="2731">
          <cell r="A2731">
            <v>43632</v>
          </cell>
          <cell r="B2731">
            <v>31</v>
          </cell>
          <cell r="C2731">
            <v>34.715000000000003</v>
          </cell>
          <cell r="D2731">
            <v>38.852499999999999</v>
          </cell>
          <cell r="E2731">
            <v>21.021249999999998</v>
          </cell>
          <cell r="F2731">
            <v>23.05</v>
          </cell>
          <cell r="G2731">
            <v>19.984999999999999</v>
          </cell>
          <cell r="I2731">
            <v>28.103958333333328</v>
          </cell>
        </row>
        <row r="2732">
          <cell r="A2732">
            <v>43633</v>
          </cell>
          <cell r="B2732">
            <v>31.07</v>
          </cell>
          <cell r="C2732">
            <v>34.67</v>
          </cell>
          <cell r="D2732">
            <v>38.950000000000003</v>
          </cell>
          <cell r="E2732">
            <v>21.13</v>
          </cell>
          <cell r="F2732">
            <v>23.07</v>
          </cell>
          <cell r="G2732">
            <v>20.059999999999999</v>
          </cell>
          <cell r="I2732">
            <v>28.158333333333335</v>
          </cell>
        </row>
        <row r="2733">
          <cell r="A2733">
            <v>43634</v>
          </cell>
          <cell r="B2733">
            <v>31.15</v>
          </cell>
          <cell r="C2733">
            <v>34.79</v>
          </cell>
          <cell r="D2733">
            <v>38.89</v>
          </cell>
          <cell r="E2733">
            <v>21.12</v>
          </cell>
          <cell r="F2733">
            <v>23.13</v>
          </cell>
          <cell r="G2733">
            <v>20.11</v>
          </cell>
          <cell r="I2733">
            <v>28.198333333333334</v>
          </cell>
        </row>
        <row r="2734">
          <cell r="A2734">
            <v>43635</v>
          </cell>
          <cell r="B2734">
            <v>31.08</v>
          </cell>
          <cell r="C2734">
            <v>34.64</v>
          </cell>
          <cell r="D2734">
            <v>38.880000000000003</v>
          </cell>
          <cell r="E2734">
            <v>21.15</v>
          </cell>
          <cell r="F2734">
            <v>23.14</v>
          </cell>
          <cell r="G2734">
            <v>20.170000000000002</v>
          </cell>
          <cell r="I2734">
            <v>28.176666666666666</v>
          </cell>
        </row>
        <row r="2735">
          <cell r="A2735">
            <v>43636</v>
          </cell>
          <cell r="B2735">
            <v>30.95</v>
          </cell>
          <cell r="C2735">
            <v>34.68</v>
          </cell>
          <cell r="D2735">
            <v>39.07</v>
          </cell>
          <cell r="E2735">
            <v>21.13</v>
          </cell>
          <cell r="F2735">
            <v>23.27</v>
          </cell>
          <cell r="G2735">
            <v>20.21</v>
          </cell>
          <cell r="I2735">
            <v>28.218333333333334</v>
          </cell>
        </row>
        <row r="2736">
          <cell r="A2736">
            <v>43637</v>
          </cell>
          <cell r="B2736">
            <v>30.65</v>
          </cell>
          <cell r="C2736">
            <v>34.450000000000003</v>
          </cell>
          <cell r="D2736">
            <v>38.79</v>
          </cell>
          <cell r="E2736">
            <v>21.01</v>
          </cell>
          <cell r="F2736">
            <v>23.15</v>
          </cell>
          <cell r="G2736">
            <v>20.079999999999998</v>
          </cell>
          <cell r="I2736">
            <v>28.021666666666665</v>
          </cell>
        </row>
        <row r="2737">
          <cell r="A2737">
            <v>43638</v>
          </cell>
          <cell r="B2737">
            <v>30.72</v>
          </cell>
          <cell r="C2737">
            <v>34.47</v>
          </cell>
          <cell r="D2737">
            <v>38.64</v>
          </cell>
          <cell r="E2737">
            <v>20.9</v>
          </cell>
          <cell r="F2737">
            <v>23.1</v>
          </cell>
          <cell r="G2737">
            <v>19.96</v>
          </cell>
          <cell r="I2737">
            <v>27.965</v>
          </cell>
        </row>
        <row r="2738">
          <cell r="A2738">
            <v>43639</v>
          </cell>
          <cell r="B2738">
            <v>30.72</v>
          </cell>
          <cell r="C2738">
            <v>34.47</v>
          </cell>
          <cell r="D2738">
            <v>38.64</v>
          </cell>
          <cell r="E2738">
            <v>20.9</v>
          </cell>
          <cell r="F2738">
            <v>23.1</v>
          </cell>
          <cell r="G2738">
            <v>19.96</v>
          </cell>
          <cell r="I2738">
            <v>27.965</v>
          </cell>
        </row>
        <row r="2739">
          <cell r="A2739">
            <v>43640</v>
          </cell>
          <cell r="B2739">
            <v>30.63</v>
          </cell>
          <cell r="C2739">
            <v>34.69</v>
          </cell>
          <cell r="D2739">
            <v>38.869999999999997</v>
          </cell>
          <cell r="E2739">
            <v>21.06</v>
          </cell>
          <cell r="F2739">
            <v>23.1</v>
          </cell>
          <cell r="G2739">
            <v>20.04</v>
          </cell>
          <cell r="I2739">
            <v>28.064999999999998</v>
          </cell>
        </row>
        <row r="2740">
          <cell r="A2740">
            <v>43641</v>
          </cell>
          <cell r="B2740">
            <v>30.53</v>
          </cell>
          <cell r="C2740">
            <v>34.65</v>
          </cell>
          <cell r="D2740">
            <v>38.76</v>
          </cell>
          <cell r="E2740">
            <v>21.04</v>
          </cell>
          <cell r="F2740">
            <v>23.07</v>
          </cell>
          <cell r="G2740">
            <v>20.149999999999999</v>
          </cell>
          <cell r="I2740">
            <v>28.033333333333331</v>
          </cell>
        </row>
        <row r="2741">
          <cell r="A2741">
            <v>43642</v>
          </cell>
          <cell r="B2741">
            <v>30.67</v>
          </cell>
          <cell r="C2741">
            <v>34.659999999999997</v>
          </cell>
          <cell r="D2741">
            <v>38.72</v>
          </cell>
          <cell r="E2741">
            <v>21.12</v>
          </cell>
          <cell r="F2741">
            <v>23.16</v>
          </cell>
          <cell r="G2741">
            <v>20.21</v>
          </cell>
          <cell r="I2741">
            <v>28.090000000000003</v>
          </cell>
        </row>
        <row r="2742">
          <cell r="A2742">
            <v>43643</v>
          </cell>
          <cell r="B2742">
            <v>30.57</v>
          </cell>
          <cell r="C2742">
            <v>34.57</v>
          </cell>
          <cell r="D2742">
            <v>38.64</v>
          </cell>
          <cell r="E2742">
            <v>21.14</v>
          </cell>
          <cell r="F2742">
            <v>23.2</v>
          </cell>
          <cell r="G2742">
            <v>20.3</v>
          </cell>
          <cell r="I2742">
            <v>28.070000000000004</v>
          </cell>
        </row>
        <row r="2743">
          <cell r="A2743">
            <v>43644</v>
          </cell>
          <cell r="B2743">
            <v>30.6</v>
          </cell>
          <cell r="C2743">
            <v>34.61</v>
          </cell>
          <cell r="D2743">
            <v>38.6</v>
          </cell>
          <cell r="E2743">
            <v>21.21</v>
          </cell>
          <cell r="F2743">
            <v>23.27</v>
          </cell>
          <cell r="G2743">
            <v>20.38</v>
          </cell>
          <cell r="I2743">
            <v>28.111666666666668</v>
          </cell>
        </row>
        <row r="2744">
          <cell r="A2744">
            <v>43645</v>
          </cell>
          <cell r="B2744">
            <v>30.52</v>
          </cell>
          <cell r="C2744">
            <v>34.549999999999997</v>
          </cell>
          <cell r="D2744">
            <v>38.369999999999997</v>
          </cell>
          <cell r="E2744">
            <v>21.03</v>
          </cell>
          <cell r="F2744">
            <v>23.12</v>
          </cell>
          <cell r="G2744">
            <v>20.21</v>
          </cell>
          <cell r="I2744">
            <v>27.966666666666669</v>
          </cell>
        </row>
        <row r="2745">
          <cell r="A2745">
            <v>43646</v>
          </cell>
          <cell r="B2745">
            <v>30.52</v>
          </cell>
          <cell r="C2745">
            <v>34.549999999999997</v>
          </cell>
          <cell r="D2745">
            <v>38.369999999999997</v>
          </cell>
          <cell r="E2745">
            <v>21.03</v>
          </cell>
          <cell r="F2745">
            <v>23.12</v>
          </cell>
          <cell r="G2745">
            <v>20.21</v>
          </cell>
          <cell r="I2745">
            <v>27.966666666666669</v>
          </cell>
        </row>
        <row r="2746">
          <cell r="A2746">
            <v>43647</v>
          </cell>
          <cell r="B2746">
            <v>30.45</v>
          </cell>
          <cell r="C2746">
            <v>34.392499999999998</v>
          </cell>
          <cell r="D2746">
            <v>38.502499999999998</v>
          </cell>
          <cell r="E2746">
            <v>21.1</v>
          </cell>
          <cell r="F2746">
            <v>23.145</v>
          </cell>
          <cell r="G2746">
            <v>20.2925</v>
          </cell>
          <cell r="I2746">
            <v>27.980416666666667</v>
          </cell>
        </row>
        <row r="2747">
          <cell r="A2747">
            <v>43648</v>
          </cell>
          <cell r="B2747">
            <v>30.55</v>
          </cell>
          <cell r="C2747">
            <v>34.31</v>
          </cell>
          <cell r="D2747">
            <v>38.450000000000003</v>
          </cell>
          <cell r="E2747">
            <v>21.06</v>
          </cell>
          <cell r="F2747">
            <v>23.16</v>
          </cell>
          <cell r="G2747">
            <v>20.27</v>
          </cell>
          <cell r="I2747">
            <v>27.966666666666669</v>
          </cell>
        </row>
        <row r="2748">
          <cell r="A2748">
            <v>43649</v>
          </cell>
          <cell r="B2748">
            <v>30.41</v>
          </cell>
          <cell r="C2748">
            <v>34.17</v>
          </cell>
          <cell r="D2748">
            <v>38.130000000000003</v>
          </cell>
          <cell r="E2748">
            <v>21.01</v>
          </cell>
          <cell r="F2748">
            <v>23.1</v>
          </cell>
          <cell r="G2748">
            <v>20.18</v>
          </cell>
          <cell r="I2748">
            <v>27.833333333333339</v>
          </cell>
        </row>
        <row r="2749">
          <cell r="A2749">
            <v>43650</v>
          </cell>
          <cell r="B2749">
            <v>30.43</v>
          </cell>
          <cell r="C2749">
            <v>34.17</v>
          </cell>
          <cell r="D2749">
            <v>38.11</v>
          </cell>
          <cell r="E2749">
            <v>21.16</v>
          </cell>
          <cell r="F2749">
            <v>23.2</v>
          </cell>
          <cell r="G2749">
            <v>20.28</v>
          </cell>
          <cell r="I2749">
            <v>27.891666666666666</v>
          </cell>
        </row>
        <row r="2750">
          <cell r="A2750">
            <v>43651</v>
          </cell>
          <cell r="B2750">
            <v>30.5</v>
          </cell>
          <cell r="C2750">
            <v>34.24</v>
          </cell>
          <cell r="D2750">
            <v>38.200000000000003</v>
          </cell>
          <cell r="E2750">
            <v>21.2</v>
          </cell>
          <cell r="F2750">
            <v>23.26</v>
          </cell>
          <cell r="G2750">
            <v>20.28</v>
          </cell>
          <cell r="I2750">
            <v>27.946666666666669</v>
          </cell>
        </row>
        <row r="2751">
          <cell r="A2751">
            <v>43652</v>
          </cell>
          <cell r="B2751">
            <v>30.51</v>
          </cell>
          <cell r="C2751">
            <v>34.17</v>
          </cell>
          <cell r="D2751">
            <v>37.987499999999997</v>
          </cell>
          <cell r="E2751">
            <v>21.045000000000002</v>
          </cell>
          <cell r="F2751">
            <v>23.16</v>
          </cell>
          <cell r="G2751">
            <v>20.105</v>
          </cell>
          <cell r="I2751">
            <v>27.829583333333332</v>
          </cell>
        </row>
        <row r="2752">
          <cell r="A2752">
            <v>43653</v>
          </cell>
          <cell r="B2752">
            <v>30.51</v>
          </cell>
          <cell r="C2752">
            <v>34.17</v>
          </cell>
          <cell r="D2752">
            <v>37.987499999999997</v>
          </cell>
          <cell r="E2752">
            <v>21.045000000000002</v>
          </cell>
          <cell r="F2752">
            <v>23.16</v>
          </cell>
          <cell r="G2752">
            <v>20.105</v>
          </cell>
          <cell r="I2752">
            <v>27.829583333333332</v>
          </cell>
        </row>
        <row r="2753">
          <cell r="A2753">
            <v>43654</v>
          </cell>
          <cell r="B2753">
            <v>30.6</v>
          </cell>
          <cell r="C2753">
            <v>34.159999999999997</v>
          </cell>
          <cell r="D2753">
            <v>38.159999999999997</v>
          </cell>
          <cell r="E2753">
            <v>21.13</v>
          </cell>
          <cell r="F2753">
            <v>23.31</v>
          </cell>
          <cell r="G2753">
            <v>20.170000000000002</v>
          </cell>
          <cell r="I2753">
            <v>27.921666666666663</v>
          </cell>
        </row>
        <row r="2754">
          <cell r="A2754">
            <v>43655</v>
          </cell>
          <cell r="B2754">
            <v>30.65</v>
          </cell>
          <cell r="C2754">
            <v>34.19</v>
          </cell>
          <cell r="D2754">
            <v>38.17</v>
          </cell>
          <cell r="E2754">
            <v>21.12</v>
          </cell>
          <cell r="F2754">
            <v>23.29</v>
          </cell>
          <cell r="G2754">
            <v>20.18</v>
          </cell>
          <cell r="I2754">
            <v>27.933333333333337</v>
          </cell>
        </row>
        <row r="2755">
          <cell r="A2755">
            <v>43656</v>
          </cell>
          <cell r="B2755">
            <v>30.66</v>
          </cell>
          <cell r="C2755">
            <v>34.17</v>
          </cell>
          <cell r="D2755">
            <v>38.020000000000003</v>
          </cell>
          <cell r="E2755">
            <v>20.99</v>
          </cell>
          <cell r="F2755">
            <v>23.24</v>
          </cell>
          <cell r="G2755">
            <v>20.11</v>
          </cell>
          <cell r="I2755">
            <v>27.864999999999998</v>
          </cell>
        </row>
        <row r="2756">
          <cell r="A2756">
            <v>43657</v>
          </cell>
          <cell r="B2756">
            <v>30.5</v>
          </cell>
          <cell r="C2756">
            <v>34.18</v>
          </cell>
          <cell r="D2756">
            <v>37.99</v>
          </cell>
          <cell r="E2756">
            <v>21</v>
          </cell>
          <cell r="F2756">
            <v>23.25</v>
          </cell>
          <cell r="G2756">
            <v>20.16</v>
          </cell>
          <cell r="I2756">
            <v>27.846666666666668</v>
          </cell>
        </row>
        <row r="2757">
          <cell r="A2757">
            <v>43658</v>
          </cell>
          <cell r="B2757">
            <v>30.55</v>
          </cell>
          <cell r="C2757">
            <v>34.229999999999997</v>
          </cell>
          <cell r="D2757">
            <v>38.130000000000003</v>
          </cell>
          <cell r="E2757">
            <v>21.09</v>
          </cell>
          <cell r="F2757">
            <v>23.3</v>
          </cell>
          <cell r="G2757">
            <v>20.239999999999998</v>
          </cell>
          <cell r="I2757">
            <v>27.923333333333336</v>
          </cell>
        </row>
        <row r="2758">
          <cell r="A2758">
            <v>43659</v>
          </cell>
          <cell r="B2758">
            <v>30.72</v>
          </cell>
          <cell r="C2758">
            <v>34.39</v>
          </cell>
          <cell r="D2758">
            <v>38.19</v>
          </cell>
          <cell r="E2758">
            <v>21.11</v>
          </cell>
          <cell r="F2758">
            <v>23.38</v>
          </cell>
          <cell r="G2758">
            <v>20.25</v>
          </cell>
          <cell r="I2758">
            <v>28.006666666666664</v>
          </cell>
        </row>
        <row r="2759">
          <cell r="A2759">
            <v>43660</v>
          </cell>
          <cell r="B2759">
            <v>30.72</v>
          </cell>
          <cell r="C2759">
            <v>34.39</v>
          </cell>
          <cell r="D2759">
            <v>38.19</v>
          </cell>
          <cell r="E2759">
            <v>21.11</v>
          </cell>
          <cell r="F2759">
            <v>23.38</v>
          </cell>
          <cell r="G2759">
            <v>20.25</v>
          </cell>
          <cell r="I2759">
            <v>28.006666666666664</v>
          </cell>
        </row>
        <row r="2760">
          <cell r="A2760">
            <v>43661</v>
          </cell>
          <cell r="B2760">
            <v>30.75</v>
          </cell>
          <cell r="C2760">
            <v>34.49</v>
          </cell>
          <cell r="D2760">
            <v>38.47</v>
          </cell>
          <cell r="E2760">
            <v>21.34</v>
          </cell>
          <cell r="F2760">
            <v>23.47</v>
          </cell>
          <cell r="G2760">
            <v>20.48</v>
          </cell>
          <cell r="I2760">
            <v>28.166666666666668</v>
          </cell>
        </row>
        <row r="2761">
          <cell r="A2761">
            <v>43662</v>
          </cell>
          <cell r="B2761">
            <v>30.74</v>
          </cell>
          <cell r="C2761">
            <v>34.450000000000003</v>
          </cell>
          <cell r="D2761">
            <v>38.299999999999997</v>
          </cell>
          <cell r="E2761">
            <v>21.25</v>
          </cell>
          <cell r="F2761">
            <v>23.41</v>
          </cell>
          <cell r="G2761">
            <v>20.39</v>
          </cell>
          <cell r="I2761">
            <v>28.090000000000003</v>
          </cell>
        </row>
        <row r="2762">
          <cell r="A2762">
            <v>43663</v>
          </cell>
          <cell r="B2762">
            <v>30.73</v>
          </cell>
          <cell r="C2762">
            <v>34.28</v>
          </cell>
          <cell r="D2762">
            <v>37.97</v>
          </cell>
          <cell r="E2762">
            <v>21.33</v>
          </cell>
          <cell r="F2762">
            <v>23.4</v>
          </cell>
          <cell r="G2762">
            <v>20.48</v>
          </cell>
          <cell r="I2762">
            <v>28.031666666666666</v>
          </cell>
        </row>
        <row r="2763">
          <cell r="A2763">
            <v>43664</v>
          </cell>
          <cell r="B2763">
            <v>30.7</v>
          </cell>
          <cell r="C2763">
            <v>34.32</v>
          </cell>
          <cell r="D2763">
            <v>37.99</v>
          </cell>
          <cell r="E2763">
            <v>21.29</v>
          </cell>
          <cell r="F2763">
            <v>23.42</v>
          </cell>
          <cell r="G2763">
            <v>20.57</v>
          </cell>
          <cell r="I2763">
            <v>28.048333333333328</v>
          </cell>
        </row>
        <row r="2764">
          <cell r="A2764">
            <v>43665</v>
          </cell>
          <cell r="B2764">
            <v>30.6</v>
          </cell>
          <cell r="C2764">
            <v>34.29</v>
          </cell>
          <cell r="D2764">
            <v>38.200000000000003</v>
          </cell>
          <cell r="E2764">
            <v>21.4</v>
          </cell>
          <cell r="F2764">
            <v>23.39</v>
          </cell>
          <cell r="G2764">
            <v>20.62</v>
          </cell>
          <cell r="I2764">
            <v>28.083333333333332</v>
          </cell>
        </row>
        <row r="2765">
          <cell r="A2765">
            <v>43666</v>
          </cell>
          <cell r="B2765">
            <v>30.63</v>
          </cell>
          <cell r="C2765">
            <v>34.25</v>
          </cell>
          <cell r="D2765">
            <v>38.020000000000003</v>
          </cell>
          <cell r="E2765">
            <v>21.15</v>
          </cell>
          <cell r="F2765">
            <v>23.31</v>
          </cell>
          <cell r="G2765">
            <v>20.45</v>
          </cell>
          <cell r="I2765">
            <v>27.968333333333334</v>
          </cell>
        </row>
        <row r="2766">
          <cell r="A2766">
            <v>43667</v>
          </cell>
          <cell r="B2766">
            <v>30.63</v>
          </cell>
          <cell r="C2766">
            <v>34.25</v>
          </cell>
          <cell r="D2766">
            <v>38.020000000000003</v>
          </cell>
          <cell r="E2766">
            <v>21.15</v>
          </cell>
          <cell r="F2766">
            <v>23.31</v>
          </cell>
          <cell r="G2766">
            <v>20.45</v>
          </cell>
          <cell r="I2766">
            <v>27.968333333333334</v>
          </cell>
        </row>
        <row r="2767">
          <cell r="A2767">
            <v>43668</v>
          </cell>
          <cell r="B2767">
            <v>30.68</v>
          </cell>
          <cell r="C2767">
            <v>34.22</v>
          </cell>
          <cell r="D2767">
            <v>38.200000000000003</v>
          </cell>
          <cell r="E2767">
            <v>21.37</v>
          </cell>
          <cell r="F2767">
            <v>23.37</v>
          </cell>
          <cell r="G2767">
            <v>20.62</v>
          </cell>
          <cell r="I2767">
            <v>28.076666666666668</v>
          </cell>
        </row>
        <row r="2768">
          <cell r="A2768">
            <v>43669</v>
          </cell>
          <cell r="B2768">
            <v>30.75</v>
          </cell>
          <cell r="C2768">
            <v>34.26</v>
          </cell>
          <cell r="D2768">
            <v>38.159999999999997</v>
          </cell>
          <cell r="E2768">
            <v>21.37</v>
          </cell>
          <cell r="F2768">
            <v>23.32</v>
          </cell>
          <cell r="G2768">
            <v>20.59</v>
          </cell>
          <cell r="I2768">
            <v>28.074999999999999</v>
          </cell>
        </row>
        <row r="2769">
          <cell r="A2769">
            <v>43670</v>
          </cell>
          <cell r="B2769">
            <v>30.73</v>
          </cell>
          <cell r="C2769">
            <v>34.08</v>
          </cell>
          <cell r="D2769">
            <v>38.04</v>
          </cell>
          <cell r="E2769">
            <v>21.22</v>
          </cell>
          <cell r="F2769">
            <v>23.29</v>
          </cell>
          <cell r="G2769">
            <v>20.45</v>
          </cell>
          <cell r="I2769">
            <v>27.96833333333333</v>
          </cell>
        </row>
        <row r="2770">
          <cell r="A2770">
            <v>43671</v>
          </cell>
          <cell r="B2770">
            <v>30.75</v>
          </cell>
          <cell r="C2770">
            <v>34.07</v>
          </cell>
          <cell r="D2770">
            <v>38.21</v>
          </cell>
          <cell r="E2770">
            <v>21.23</v>
          </cell>
          <cell r="F2770">
            <v>23.3</v>
          </cell>
          <cell r="G2770">
            <v>20.48</v>
          </cell>
          <cell r="I2770">
            <v>28.006666666666664</v>
          </cell>
        </row>
        <row r="2771">
          <cell r="A2771">
            <v>43672</v>
          </cell>
          <cell r="B2771">
            <v>30.8</v>
          </cell>
          <cell r="C2771">
            <v>34.159999999999997</v>
          </cell>
          <cell r="D2771">
            <v>38.19</v>
          </cell>
          <cell r="E2771">
            <v>21.16</v>
          </cell>
          <cell r="F2771">
            <v>23.3</v>
          </cell>
          <cell r="G2771">
            <v>20.37</v>
          </cell>
          <cell r="I2771">
            <v>27.996666666666666</v>
          </cell>
        </row>
        <row r="2772">
          <cell r="A2772">
            <v>43673</v>
          </cell>
          <cell r="B2772">
            <v>30.81</v>
          </cell>
          <cell r="C2772">
            <v>34.137500000000003</v>
          </cell>
          <cell r="D2772">
            <v>37.96875</v>
          </cell>
          <cell r="E2772">
            <v>21.013750000000002</v>
          </cell>
          <cell r="F2772">
            <v>23.212499999999999</v>
          </cell>
          <cell r="G2772">
            <v>20.24625</v>
          </cell>
          <cell r="I2772">
            <v>27.898125000000004</v>
          </cell>
        </row>
        <row r="2773">
          <cell r="A2773">
            <v>43674</v>
          </cell>
          <cell r="B2773">
            <v>30.81</v>
          </cell>
          <cell r="C2773">
            <v>34.137500000000003</v>
          </cell>
          <cell r="D2773">
            <v>37.96875</v>
          </cell>
          <cell r="E2773">
            <v>21.013750000000002</v>
          </cell>
          <cell r="F2773">
            <v>23.212499999999999</v>
          </cell>
          <cell r="G2773">
            <v>20.24625</v>
          </cell>
          <cell r="I2773">
            <v>27.898125000000004</v>
          </cell>
        </row>
        <row r="2774">
          <cell r="A2774">
            <v>43675</v>
          </cell>
          <cell r="B2774">
            <v>30.81</v>
          </cell>
          <cell r="C2774">
            <v>34.137500000000003</v>
          </cell>
          <cell r="D2774">
            <v>37.96875</v>
          </cell>
          <cell r="E2774">
            <v>21.013750000000002</v>
          </cell>
          <cell r="F2774">
            <v>23.212499999999999</v>
          </cell>
          <cell r="G2774">
            <v>20.24625</v>
          </cell>
          <cell r="I2774">
            <v>27.898125000000004</v>
          </cell>
        </row>
        <row r="2775">
          <cell r="A2775">
            <v>43676</v>
          </cell>
          <cell r="B2775">
            <v>30.67</v>
          </cell>
          <cell r="C2775">
            <v>33.979999999999997</v>
          </cell>
          <cell r="D2775">
            <v>37.22</v>
          </cell>
          <cell r="E2775">
            <v>20.93</v>
          </cell>
          <cell r="F2775">
            <v>23.18</v>
          </cell>
          <cell r="G2775">
            <v>20.2</v>
          </cell>
          <cell r="I2775">
            <v>27.696666666666669</v>
          </cell>
        </row>
        <row r="2776">
          <cell r="A2776">
            <v>43677</v>
          </cell>
          <cell r="B2776">
            <v>30.63</v>
          </cell>
          <cell r="C2776">
            <v>33.979999999999997</v>
          </cell>
          <cell r="D2776">
            <v>37.06</v>
          </cell>
          <cell r="E2776">
            <v>20.78</v>
          </cell>
          <cell r="F2776">
            <v>23.21</v>
          </cell>
          <cell r="G2776">
            <v>20.079999999999998</v>
          </cell>
          <cell r="I2776">
            <v>27.623333333333335</v>
          </cell>
        </row>
        <row r="2777">
          <cell r="A2777">
            <v>43678</v>
          </cell>
          <cell r="B2777">
            <v>30.69</v>
          </cell>
          <cell r="C2777">
            <v>33.71</v>
          </cell>
          <cell r="D2777">
            <v>37.03</v>
          </cell>
          <cell r="E2777">
            <v>20.76</v>
          </cell>
          <cell r="F2777">
            <v>23.13</v>
          </cell>
          <cell r="G2777">
            <v>19.98</v>
          </cell>
          <cell r="I2777">
            <v>27.55</v>
          </cell>
        </row>
        <row r="2778">
          <cell r="A2778">
            <v>43679</v>
          </cell>
          <cell r="B2778">
            <v>30.74</v>
          </cell>
          <cell r="C2778">
            <v>33.909999999999997</v>
          </cell>
          <cell r="D2778">
            <v>37.07</v>
          </cell>
          <cell r="E2778">
            <v>20.67</v>
          </cell>
          <cell r="F2778">
            <v>23.16</v>
          </cell>
          <cell r="G2778">
            <v>19.98</v>
          </cell>
          <cell r="I2778">
            <v>27.588333333333335</v>
          </cell>
        </row>
        <row r="2779">
          <cell r="A2779">
            <v>43680</v>
          </cell>
          <cell r="B2779">
            <v>30.63</v>
          </cell>
          <cell r="C2779">
            <v>33.79</v>
          </cell>
          <cell r="D2779">
            <v>36.81</v>
          </cell>
          <cell r="E2779">
            <v>20.43</v>
          </cell>
          <cell r="F2779">
            <v>22.96</v>
          </cell>
          <cell r="G2779">
            <v>19.73</v>
          </cell>
          <cell r="I2779">
            <v>27.391666666666666</v>
          </cell>
        </row>
        <row r="2780">
          <cell r="A2780">
            <v>43681</v>
          </cell>
          <cell r="B2780">
            <v>30.63</v>
          </cell>
          <cell r="C2780">
            <v>33.79</v>
          </cell>
          <cell r="D2780">
            <v>36.81</v>
          </cell>
          <cell r="E2780">
            <v>20.43</v>
          </cell>
          <cell r="F2780">
            <v>22.96</v>
          </cell>
          <cell r="G2780">
            <v>19.73</v>
          </cell>
          <cell r="I2780">
            <v>27.391666666666666</v>
          </cell>
        </row>
        <row r="2781">
          <cell r="A2781">
            <v>43682</v>
          </cell>
          <cell r="B2781">
            <v>30.67</v>
          </cell>
          <cell r="C2781">
            <v>33.94</v>
          </cell>
          <cell r="D2781">
            <v>37.159999999999997</v>
          </cell>
          <cell r="E2781">
            <v>20.55</v>
          </cell>
          <cell r="F2781">
            <v>23.12</v>
          </cell>
          <cell r="G2781">
            <v>19.86</v>
          </cell>
          <cell r="I2781">
            <v>27.55</v>
          </cell>
        </row>
        <row r="2782">
          <cell r="A2782">
            <v>43683</v>
          </cell>
          <cell r="B2782">
            <v>30.64</v>
          </cell>
          <cell r="C2782">
            <v>34.26</v>
          </cell>
          <cell r="D2782">
            <v>37.06</v>
          </cell>
          <cell r="E2782">
            <v>20.56</v>
          </cell>
          <cell r="F2782">
            <v>23.1</v>
          </cell>
          <cell r="G2782">
            <v>20.010000000000002</v>
          </cell>
          <cell r="I2782">
            <v>27.605</v>
          </cell>
        </row>
        <row r="2783">
          <cell r="A2783">
            <v>43684</v>
          </cell>
          <cell r="B2783">
            <v>30.55</v>
          </cell>
          <cell r="C2783">
            <v>34.090000000000003</v>
          </cell>
          <cell r="D2783">
            <v>37.06</v>
          </cell>
          <cell r="E2783">
            <v>20.45</v>
          </cell>
          <cell r="F2783">
            <v>22.92</v>
          </cell>
          <cell r="G2783">
            <v>19.89</v>
          </cell>
          <cell r="I2783">
            <v>27.493333333333329</v>
          </cell>
        </row>
        <row r="2784">
          <cell r="A2784">
            <v>43685</v>
          </cell>
          <cell r="B2784">
            <v>30.6</v>
          </cell>
          <cell r="C2784">
            <v>34.1175</v>
          </cell>
          <cell r="D2784">
            <v>36.994999999999997</v>
          </cell>
          <cell r="E2784">
            <v>20.454999999999998</v>
          </cell>
          <cell r="F2784">
            <v>22.92</v>
          </cell>
          <cell r="G2784">
            <v>19.627500000000001</v>
          </cell>
          <cell r="I2784">
            <v>27.452500000000001</v>
          </cell>
        </row>
        <row r="2785">
          <cell r="A2785">
            <v>43686</v>
          </cell>
          <cell r="B2785">
            <v>30.55</v>
          </cell>
          <cell r="C2785">
            <v>34.020000000000003</v>
          </cell>
          <cell r="D2785">
            <v>36.9</v>
          </cell>
          <cell r="E2785">
            <v>20.56</v>
          </cell>
          <cell r="F2785">
            <v>23</v>
          </cell>
          <cell r="G2785">
            <v>19.690000000000001</v>
          </cell>
          <cell r="I2785">
            <v>27.453333333333333</v>
          </cell>
        </row>
        <row r="2786">
          <cell r="A2786">
            <v>43687</v>
          </cell>
          <cell r="B2786">
            <v>30.57</v>
          </cell>
          <cell r="C2786">
            <v>34.020000000000003</v>
          </cell>
          <cell r="D2786">
            <v>36.75</v>
          </cell>
          <cell r="E2786">
            <v>20.440000000000001</v>
          </cell>
          <cell r="F2786">
            <v>22.93</v>
          </cell>
          <cell r="G2786">
            <v>19.559999999999999</v>
          </cell>
          <cell r="I2786">
            <v>27.378333333333334</v>
          </cell>
        </row>
        <row r="2787">
          <cell r="A2787">
            <v>43688</v>
          </cell>
          <cell r="B2787">
            <v>30.57</v>
          </cell>
          <cell r="C2787">
            <v>34.020000000000003</v>
          </cell>
          <cell r="D2787">
            <v>36.75</v>
          </cell>
          <cell r="E2787">
            <v>20.440000000000001</v>
          </cell>
          <cell r="F2787">
            <v>22.93</v>
          </cell>
          <cell r="G2787">
            <v>19.559999999999999</v>
          </cell>
          <cell r="I2787">
            <v>27.378333333333334</v>
          </cell>
        </row>
        <row r="2788">
          <cell r="A2788">
            <v>43689</v>
          </cell>
          <cell r="B2788">
            <v>30.57</v>
          </cell>
          <cell r="C2788">
            <v>34.020000000000003</v>
          </cell>
          <cell r="D2788">
            <v>36.75</v>
          </cell>
          <cell r="E2788">
            <v>20.440000000000001</v>
          </cell>
          <cell r="F2788">
            <v>22.93</v>
          </cell>
          <cell r="G2788">
            <v>19.559999999999999</v>
          </cell>
          <cell r="I2788">
            <v>27.378333333333334</v>
          </cell>
        </row>
        <row r="2789">
          <cell r="A2789">
            <v>43690</v>
          </cell>
          <cell r="B2789">
            <v>30.64</v>
          </cell>
          <cell r="C2789">
            <v>34.15</v>
          </cell>
          <cell r="D2789">
            <v>36.81</v>
          </cell>
          <cell r="E2789">
            <v>20.45</v>
          </cell>
          <cell r="F2789">
            <v>23.05</v>
          </cell>
          <cell r="G2789">
            <v>19.64</v>
          </cell>
          <cell r="I2789">
            <v>27.456666666666667</v>
          </cell>
        </row>
        <row r="2790">
          <cell r="A2790">
            <v>43691</v>
          </cell>
          <cell r="B2790">
            <v>30.63</v>
          </cell>
          <cell r="C2790">
            <v>34.06</v>
          </cell>
          <cell r="D2790">
            <v>36.76</v>
          </cell>
          <cell r="E2790">
            <v>20.6</v>
          </cell>
          <cell r="F2790">
            <v>23.07</v>
          </cell>
          <cell r="G2790">
            <v>19.68</v>
          </cell>
          <cell r="I2790">
            <v>27.466666666666665</v>
          </cell>
        </row>
        <row r="2791">
          <cell r="A2791">
            <v>43692</v>
          </cell>
          <cell r="B2791">
            <v>30.67</v>
          </cell>
          <cell r="C2791">
            <v>34</v>
          </cell>
          <cell r="D2791">
            <v>36.799999999999997</v>
          </cell>
          <cell r="E2791">
            <v>20.47</v>
          </cell>
          <cell r="F2791">
            <v>22.94</v>
          </cell>
          <cell r="G2791">
            <v>19.63</v>
          </cell>
          <cell r="I2791">
            <v>27.418333333333333</v>
          </cell>
        </row>
        <row r="2792">
          <cell r="A2792">
            <v>43693</v>
          </cell>
          <cell r="B2792">
            <v>30.72</v>
          </cell>
          <cell r="C2792">
            <v>33.909999999999997</v>
          </cell>
          <cell r="D2792">
            <v>36.96</v>
          </cell>
          <cell r="E2792">
            <v>20.6</v>
          </cell>
          <cell r="F2792">
            <v>22.97</v>
          </cell>
          <cell r="G2792">
            <v>19.63</v>
          </cell>
          <cell r="I2792">
            <v>27.465</v>
          </cell>
        </row>
        <row r="2793">
          <cell r="A2793">
            <v>43694</v>
          </cell>
          <cell r="B2793">
            <v>30.75</v>
          </cell>
          <cell r="C2793">
            <v>33.93</v>
          </cell>
          <cell r="D2793">
            <v>36.842500000000001</v>
          </cell>
          <cell r="E2793">
            <v>20.501249999999999</v>
          </cell>
          <cell r="F2793">
            <v>22.897500000000001</v>
          </cell>
          <cell r="G2793">
            <v>19.5425</v>
          </cell>
          <cell r="I2793">
            <v>27.410625</v>
          </cell>
        </row>
        <row r="2794">
          <cell r="A2794">
            <v>43695</v>
          </cell>
          <cell r="B2794">
            <v>30.75</v>
          </cell>
          <cell r="C2794">
            <v>33.93</v>
          </cell>
          <cell r="D2794">
            <v>36.842500000000001</v>
          </cell>
          <cell r="E2794">
            <v>20.501249999999999</v>
          </cell>
          <cell r="F2794">
            <v>22.897500000000001</v>
          </cell>
          <cell r="G2794">
            <v>19.5425</v>
          </cell>
          <cell r="I2794">
            <v>27.410625</v>
          </cell>
        </row>
        <row r="2795">
          <cell r="A2795">
            <v>43696</v>
          </cell>
          <cell r="B2795">
            <v>30.69</v>
          </cell>
          <cell r="C2795">
            <v>33.85</v>
          </cell>
          <cell r="D2795">
            <v>37.090000000000003</v>
          </cell>
          <cell r="E2795">
            <v>20.56</v>
          </cell>
          <cell r="F2795">
            <v>23.02</v>
          </cell>
          <cell r="G2795">
            <v>19.559999999999999</v>
          </cell>
          <cell r="I2795">
            <v>27.46166666666667</v>
          </cell>
        </row>
        <row r="2796">
          <cell r="A2796">
            <v>43697</v>
          </cell>
          <cell r="B2796">
            <v>30.66</v>
          </cell>
          <cell r="C2796">
            <v>33.82</v>
          </cell>
          <cell r="D2796">
            <v>37.020000000000003</v>
          </cell>
          <cell r="E2796">
            <v>20.48</v>
          </cell>
          <cell r="F2796">
            <v>22.91</v>
          </cell>
          <cell r="G2796">
            <v>19.55</v>
          </cell>
          <cell r="I2796">
            <v>27.40666666666667</v>
          </cell>
        </row>
        <row r="2797">
          <cell r="A2797">
            <v>43698</v>
          </cell>
          <cell r="B2797">
            <v>30.65</v>
          </cell>
          <cell r="C2797">
            <v>33.82</v>
          </cell>
          <cell r="D2797">
            <v>37.119999999999997</v>
          </cell>
          <cell r="E2797">
            <v>20.55</v>
          </cell>
          <cell r="F2797">
            <v>22.9</v>
          </cell>
          <cell r="G2797">
            <v>19.55</v>
          </cell>
          <cell r="I2797">
            <v>27.431666666666668</v>
          </cell>
        </row>
        <row r="2798">
          <cell r="A2798">
            <v>43699</v>
          </cell>
          <cell r="B2798">
            <v>30.62</v>
          </cell>
          <cell r="C2798">
            <v>33.770000000000003</v>
          </cell>
          <cell r="D2798">
            <v>36.97</v>
          </cell>
          <cell r="E2798">
            <v>20.53</v>
          </cell>
          <cell r="F2798">
            <v>22.88</v>
          </cell>
          <cell r="G2798">
            <v>19.43</v>
          </cell>
          <cell r="I2798">
            <v>27.366666666666671</v>
          </cell>
        </row>
        <row r="2799">
          <cell r="A2799">
            <v>43700</v>
          </cell>
          <cell r="B2799">
            <v>30.62</v>
          </cell>
          <cell r="C2799">
            <v>33.74</v>
          </cell>
          <cell r="D2799">
            <v>37.31</v>
          </cell>
          <cell r="E2799">
            <v>20.45</v>
          </cell>
          <cell r="F2799">
            <v>22.9</v>
          </cell>
          <cell r="G2799">
            <v>19.440000000000001</v>
          </cell>
          <cell r="I2799">
            <v>27.41</v>
          </cell>
        </row>
        <row r="2800">
          <cell r="A2800">
            <v>43701</v>
          </cell>
          <cell r="B2800">
            <v>30.59</v>
          </cell>
          <cell r="C2800">
            <v>33.65</v>
          </cell>
          <cell r="D2800">
            <v>36.979999999999997</v>
          </cell>
          <cell r="E2800">
            <v>20.29</v>
          </cell>
          <cell r="F2800">
            <v>22.78</v>
          </cell>
          <cell r="G2800">
            <v>19.260000000000002</v>
          </cell>
          <cell r="I2800">
            <v>27.258333333333329</v>
          </cell>
        </row>
        <row r="2801">
          <cell r="A2801">
            <v>43702</v>
          </cell>
          <cell r="B2801">
            <v>30.59</v>
          </cell>
          <cell r="C2801">
            <v>33.65</v>
          </cell>
          <cell r="D2801">
            <v>36.979999999999997</v>
          </cell>
          <cell r="E2801">
            <v>20.29</v>
          </cell>
          <cell r="F2801">
            <v>22.78</v>
          </cell>
          <cell r="G2801">
            <v>19.260000000000002</v>
          </cell>
          <cell r="I2801">
            <v>27.258333333333329</v>
          </cell>
        </row>
        <row r="2802">
          <cell r="A2802">
            <v>43703</v>
          </cell>
          <cell r="B2802">
            <v>30.5</v>
          </cell>
          <cell r="C2802">
            <v>33.81</v>
          </cell>
          <cell r="D2802">
            <v>37.24</v>
          </cell>
          <cell r="E2802">
            <v>20.3</v>
          </cell>
          <cell r="F2802">
            <v>22.83</v>
          </cell>
          <cell r="G2802">
            <v>19.37</v>
          </cell>
          <cell r="I2802">
            <v>27.341666666666669</v>
          </cell>
        </row>
        <row r="2803">
          <cell r="A2803">
            <v>43704</v>
          </cell>
          <cell r="B2803">
            <v>30.4</v>
          </cell>
          <cell r="C2803">
            <v>33.58</v>
          </cell>
          <cell r="D2803">
            <v>36.97</v>
          </cell>
          <cell r="E2803">
            <v>20.350000000000001</v>
          </cell>
          <cell r="F2803">
            <v>22.86</v>
          </cell>
          <cell r="G2803">
            <v>19.29</v>
          </cell>
          <cell r="I2803">
            <v>27.24166666666666</v>
          </cell>
        </row>
        <row r="2804">
          <cell r="A2804">
            <v>43705</v>
          </cell>
          <cell r="B2804">
            <v>30.47</v>
          </cell>
          <cell r="C2804">
            <v>33.61</v>
          </cell>
          <cell r="D2804">
            <v>37.25</v>
          </cell>
          <cell r="E2804">
            <v>20.350000000000001</v>
          </cell>
          <cell r="F2804">
            <v>22.82</v>
          </cell>
          <cell r="G2804">
            <v>19.27</v>
          </cell>
          <cell r="I2804">
            <v>27.295000000000002</v>
          </cell>
        </row>
        <row r="2805">
          <cell r="A2805">
            <v>43706</v>
          </cell>
          <cell r="B2805">
            <v>30.45</v>
          </cell>
          <cell r="C2805">
            <v>33.590000000000003</v>
          </cell>
          <cell r="D2805">
            <v>37.01</v>
          </cell>
          <cell r="E2805">
            <v>20.28</v>
          </cell>
          <cell r="F2805">
            <v>22.77</v>
          </cell>
          <cell r="G2805">
            <v>19.14</v>
          </cell>
          <cell r="I2805">
            <v>27.206666666666667</v>
          </cell>
        </row>
        <row r="2806">
          <cell r="A2806">
            <v>43707</v>
          </cell>
          <cell r="B2806">
            <v>30.49</v>
          </cell>
          <cell r="C2806">
            <v>33.520000000000003</v>
          </cell>
          <cell r="D2806">
            <v>36.97</v>
          </cell>
          <cell r="E2806">
            <v>20.260000000000002</v>
          </cell>
          <cell r="F2806">
            <v>22.84</v>
          </cell>
          <cell r="G2806">
            <v>19.09</v>
          </cell>
          <cell r="I2806">
            <v>27.195000000000004</v>
          </cell>
        </row>
        <row r="2807">
          <cell r="A2807">
            <v>43708</v>
          </cell>
          <cell r="B2807">
            <v>30.42</v>
          </cell>
          <cell r="C2807">
            <v>33.39</v>
          </cell>
          <cell r="D2807">
            <v>36.47</v>
          </cell>
          <cell r="E2807">
            <v>20.079999999999998</v>
          </cell>
          <cell r="F2807">
            <v>22.7</v>
          </cell>
          <cell r="G2807">
            <v>18.93</v>
          </cell>
          <cell r="I2807">
            <v>26.998333333333335</v>
          </cell>
        </row>
        <row r="2808">
          <cell r="A2808">
            <v>43709</v>
          </cell>
          <cell r="B2808">
            <v>30.42</v>
          </cell>
          <cell r="C2808">
            <v>33.39</v>
          </cell>
          <cell r="D2808">
            <v>36.47</v>
          </cell>
          <cell r="E2808">
            <v>20.079999999999998</v>
          </cell>
          <cell r="F2808">
            <v>22.7</v>
          </cell>
          <cell r="G2808">
            <v>18.93</v>
          </cell>
          <cell r="I2808">
            <v>26.998333333333335</v>
          </cell>
        </row>
        <row r="2809">
          <cell r="A2809">
            <v>43710</v>
          </cell>
          <cell r="B2809">
            <v>30.48</v>
          </cell>
          <cell r="C2809">
            <v>33.327500000000001</v>
          </cell>
          <cell r="D2809">
            <v>36.865000000000002</v>
          </cell>
          <cell r="E2809">
            <v>20.267499999999998</v>
          </cell>
          <cell r="F2809">
            <v>22.787500000000001</v>
          </cell>
          <cell r="G2809">
            <v>19.065000000000001</v>
          </cell>
          <cell r="I2809">
            <v>27.132083333333338</v>
          </cell>
        </row>
        <row r="2810">
          <cell r="A2810">
            <v>43711</v>
          </cell>
          <cell r="B2810">
            <v>30.5</v>
          </cell>
          <cell r="C2810">
            <v>33.18</v>
          </cell>
          <cell r="D2810">
            <v>36.57</v>
          </cell>
          <cell r="E2810">
            <v>20.22</v>
          </cell>
          <cell r="F2810">
            <v>22.78</v>
          </cell>
          <cell r="G2810">
            <v>19.079999999999998</v>
          </cell>
          <cell r="I2810">
            <v>27.054999999999996</v>
          </cell>
        </row>
        <row r="2811">
          <cell r="A2811">
            <v>43712</v>
          </cell>
          <cell r="B2811">
            <v>30.44</v>
          </cell>
          <cell r="C2811">
            <v>33.24</v>
          </cell>
          <cell r="D2811">
            <v>36.6325</v>
          </cell>
          <cell r="E2811">
            <v>20.362500000000001</v>
          </cell>
          <cell r="F2811">
            <v>22.74</v>
          </cell>
          <cell r="G2811">
            <v>19.175000000000001</v>
          </cell>
          <cell r="I2811">
            <v>27.098333333333333</v>
          </cell>
        </row>
        <row r="2812">
          <cell r="A2812">
            <v>43713</v>
          </cell>
          <cell r="B2812">
            <v>30.4</v>
          </cell>
          <cell r="C2812">
            <v>33.362499999999997</v>
          </cell>
          <cell r="D2812">
            <v>37.024999999999999</v>
          </cell>
          <cell r="E2812">
            <v>20.487500000000001</v>
          </cell>
          <cell r="F2812">
            <v>22.872499999999999</v>
          </cell>
          <cell r="G2812">
            <v>19.2425</v>
          </cell>
          <cell r="I2812">
            <v>27.231666666666666</v>
          </cell>
        </row>
        <row r="2813">
          <cell r="A2813">
            <v>43714</v>
          </cell>
          <cell r="B2813">
            <v>30.5</v>
          </cell>
          <cell r="C2813">
            <v>33.487499999999997</v>
          </cell>
          <cell r="D2813">
            <v>37.422499999999999</v>
          </cell>
          <cell r="E2813">
            <v>20.54</v>
          </cell>
          <cell r="F2813">
            <v>22.9575</v>
          </cell>
          <cell r="G2813">
            <v>19.335000000000001</v>
          </cell>
          <cell r="I2813">
            <v>27.373750000000001</v>
          </cell>
        </row>
        <row r="2814">
          <cell r="A2814">
            <v>43715</v>
          </cell>
          <cell r="B2814">
            <v>30.52</v>
          </cell>
          <cell r="C2814">
            <v>33.513750000000002</v>
          </cell>
          <cell r="D2814">
            <v>37.203749999999999</v>
          </cell>
          <cell r="E2814">
            <v>20.468699999999998</v>
          </cell>
          <cell r="F2814">
            <v>22.931249999999999</v>
          </cell>
          <cell r="G2814">
            <v>19.278749999999999</v>
          </cell>
          <cell r="I2814">
            <v>27.319366666666667</v>
          </cell>
        </row>
        <row r="2815">
          <cell r="A2815">
            <v>43716</v>
          </cell>
          <cell r="B2815">
            <v>30.52</v>
          </cell>
          <cell r="C2815">
            <v>33.513750000000002</v>
          </cell>
          <cell r="D2815">
            <v>37.203749999999999</v>
          </cell>
          <cell r="E2815">
            <v>20.468699999999998</v>
          </cell>
          <cell r="F2815">
            <v>22.931249999999999</v>
          </cell>
          <cell r="G2815">
            <v>19.278749999999999</v>
          </cell>
          <cell r="I2815">
            <v>27.319366666666667</v>
          </cell>
        </row>
        <row r="2816">
          <cell r="A2816">
            <v>43717</v>
          </cell>
          <cell r="B2816">
            <v>30.49</v>
          </cell>
          <cell r="C2816">
            <v>33.43</v>
          </cell>
          <cell r="D2816">
            <v>37.270000000000003</v>
          </cell>
          <cell r="E2816">
            <v>20.63</v>
          </cell>
          <cell r="F2816">
            <v>23.05</v>
          </cell>
          <cell r="G2816">
            <v>19.5</v>
          </cell>
          <cell r="I2816">
            <v>27.395</v>
          </cell>
        </row>
        <row r="2817">
          <cell r="A2817">
            <v>43718</v>
          </cell>
          <cell r="B2817">
            <v>30.5</v>
          </cell>
          <cell r="C2817">
            <v>33.520000000000003</v>
          </cell>
          <cell r="D2817">
            <v>37.479999999999997</v>
          </cell>
          <cell r="E2817">
            <v>20.72</v>
          </cell>
          <cell r="F2817">
            <v>23.05</v>
          </cell>
          <cell r="G2817">
            <v>19.54</v>
          </cell>
          <cell r="I2817">
            <v>27.468333333333334</v>
          </cell>
        </row>
        <row r="2818">
          <cell r="A2818">
            <v>43719</v>
          </cell>
          <cell r="B2818">
            <v>30.46</v>
          </cell>
          <cell r="C2818">
            <v>33.475000000000001</v>
          </cell>
          <cell r="D2818">
            <v>37.42</v>
          </cell>
          <cell r="E2818">
            <v>20.62</v>
          </cell>
          <cell r="F2818">
            <v>23.065000000000001</v>
          </cell>
          <cell r="G2818">
            <v>19.4025</v>
          </cell>
          <cell r="I2818">
            <v>27.407083333333336</v>
          </cell>
        </row>
        <row r="2819">
          <cell r="A2819">
            <v>43720</v>
          </cell>
          <cell r="B2819">
            <v>30.4</v>
          </cell>
          <cell r="C2819">
            <v>33.299999999999997</v>
          </cell>
          <cell r="D2819">
            <v>37.32</v>
          </cell>
          <cell r="E2819">
            <v>20.66</v>
          </cell>
          <cell r="F2819">
            <v>22.96</v>
          </cell>
          <cell r="G2819">
            <v>19.43</v>
          </cell>
          <cell r="I2819">
            <v>27.344999999999999</v>
          </cell>
        </row>
        <row r="2820">
          <cell r="A2820">
            <v>43721</v>
          </cell>
          <cell r="B2820">
            <v>30.28</v>
          </cell>
          <cell r="C2820">
            <v>33.32</v>
          </cell>
          <cell r="D2820">
            <v>37.17</v>
          </cell>
          <cell r="E2820">
            <v>20.56</v>
          </cell>
          <cell r="F2820">
            <v>22.81</v>
          </cell>
          <cell r="G2820">
            <v>19.27</v>
          </cell>
          <cell r="I2820">
            <v>27.235000000000003</v>
          </cell>
        </row>
        <row r="2821">
          <cell r="A2821">
            <v>43722</v>
          </cell>
          <cell r="B2821">
            <v>30.27</v>
          </cell>
          <cell r="C2821">
            <v>33.380000000000003</v>
          </cell>
          <cell r="D2821">
            <v>37.36</v>
          </cell>
          <cell r="E2821">
            <v>20.440000000000001</v>
          </cell>
          <cell r="F2821">
            <v>22.7</v>
          </cell>
          <cell r="G2821">
            <v>19.079999999999998</v>
          </cell>
          <cell r="I2821">
            <v>27.205000000000002</v>
          </cell>
        </row>
        <row r="2822">
          <cell r="A2822">
            <v>43723</v>
          </cell>
          <cell r="B2822">
            <v>30.27</v>
          </cell>
          <cell r="C2822">
            <v>33.380000000000003</v>
          </cell>
          <cell r="D2822">
            <v>37.36</v>
          </cell>
          <cell r="E2822">
            <v>20.440000000000001</v>
          </cell>
          <cell r="F2822">
            <v>22.7</v>
          </cell>
          <cell r="G2822">
            <v>19.079999999999998</v>
          </cell>
          <cell r="I2822">
            <v>27.205000000000002</v>
          </cell>
        </row>
        <row r="2823">
          <cell r="A2823">
            <v>43724</v>
          </cell>
          <cell r="B2823">
            <v>30.35</v>
          </cell>
          <cell r="C2823">
            <v>33.46</v>
          </cell>
          <cell r="D2823">
            <v>37.71</v>
          </cell>
          <cell r="E2823">
            <v>20.62</v>
          </cell>
          <cell r="F2823">
            <v>22.84</v>
          </cell>
          <cell r="G2823">
            <v>19.23</v>
          </cell>
          <cell r="I2823">
            <v>27.368333333333336</v>
          </cell>
        </row>
        <row r="2824">
          <cell r="A2824">
            <v>43725</v>
          </cell>
          <cell r="B2824">
            <v>30.4</v>
          </cell>
          <cell r="C2824">
            <v>33.29</v>
          </cell>
          <cell r="D2824">
            <v>37.57</v>
          </cell>
          <cell r="E2824">
            <v>20.61</v>
          </cell>
          <cell r="F2824">
            <v>22.84</v>
          </cell>
          <cell r="G2824">
            <v>19.170000000000002</v>
          </cell>
          <cell r="I2824">
            <v>27.313333333333333</v>
          </cell>
        </row>
        <row r="2825">
          <cell r="A2825">
            <v>43726</v>
          </cell>
          <cell r="B2825">
            <v>30.38</v>
          </cell>
          <cell r="C2825">
            <v>33.450000000000003</v>
          </cell>
          <cell r="D2825">
            <v>37.76</v>
          </cell>
          <cell r="E2825">
            <v>20.58</v>
          </cell>
          <cell r="F2825">
            <v>22.82</v>
          </cell>
          <cell r="G2825">
            <v>19.170000000000002</v>
          </cell>
          <cell r="I2825">
            <v>27.360000000000003</v>
          </cell>
        </row>
        <row r="2826">
          <cell r="A2826">
            <v>43727</v>
          </cell>
          <cell r="B2826">
            <v>30.41</v>
          </cell>
          <cell r="C2826">
            <v>33.36</v>
          </cell>
          <cell r="D2826">
            <v>37.74</v>
          </cell>
          <cell r="E2826">
            <v>20.45</v>
          </cell>
          <cell r="F2826">
            <v>22.76</v>
          </cell>
          <cell r="G2826">
            <v>19.05</v>
          </cell>
          <cell r="I2826">
            <v>27.295000000000002</v>
          </cell>
        </row>
        <row r="2827">
          <cell r="A2827">
            <v>43728</v>
          </cell>
          <cell r="B2827">
            <v>30.35</v>
          </cell>
          <cell r="C2827">
            <v>33.35</v>
          </cell>
          <cell r="D2827">
            <v>37.86</v>
          </cell>
          <cell r="E2827">
            <v>20.36</v>
          </cell>
          <cell r="F2827">
            <v>22.79</v>
          </cell>
          <cell r="G2827">
            <v>19</v>
          </cell>
          <cell r="I2827">
            <v>27.285</v>
          </cell>
        </row>
        <row r="2828">
          <cell r="A2828">
            <v>43729</v>
          </cell>
          <cell r="B2828">
            <v>30.32</v>
          </cell>
          <cell r="C2828">
            <v>33.36</v>
          </cell>
          <cell r="D2828">
            <v>37.75</v>
          </cell>
          <cell r="E2828">
            <v>20.170000000000002</v>
          </cell>
          <cell r="F2828">
            <v>22.67</v>
          </cell>
          <cell r="G2828">
            <v>18.82</v>
          </cell>
          <cell r="I2828">
            <v>27.181666666666668</v>
          </cell>
        </row>
        <row r="2829">
          <cell r="A2829">
            <v>43730</v>
          </cell>
          <cell r="B2829">
            <v>30.32</v>
          </cell>
          <cell r="C2829">
            <v>33.36</v>
          </cell>
          <cell r="D2829">
            <v>37.75</v>
          </cell>
          <cell r="E2829">
            <v>20.170000000000002</v>
          </cell>
          <cell r="F2829">
            <v>22.67</v>
          </cell>
          <cell r="G2829">
            <v>18.82</v>
          </cell>
          <cell r="I2829">
            <v>27.181666666666668</v>
          </cell>
        </row>
        <row r="2830">
          <cell r="A2830">
            <v>43731</v>
          </cell>
          <cell r="B2830">
            <v>30.32</v>
          </cell>
          <cell r="C2830">
            <v>33.25</v>
          </cell>
          <cell r="D2830">
            <v>37.67</v>
          </cell>
          <cell r="E2830">
            <v>20.3</v>
          </cell>
          <cell r="F2830">
            <v>22.72</v>
          </cell>
          <cell r="G2830">
            <v>18.89</v>
          </cell>
          <cell r="I2830">
            <v>27.191666666666663</v>
          </cell>
        </row>
        <row r="2831">
          <cell r="A2831">
            <v>43732</v>
          </cell>
          <cell r="B2831">
            <v>30.32</v>
          </cell>
          <cell r="C2831">
            <v>33.137500000000003</v>
          </cell>
          <cell r="D2831">
            <v>37.520000000000003</v>
          </cell>
          <cell r="E2831">
            <v>20.282499999999999</v>
          </cell>
          <cell r="F2831">
            <v>22.745000000000001</v>
          </cell>
          <cell r="G2831">
            <v>18.95</v>
          </cell>
          <cell r="I2831">
            <v>27.159166666666664</v>
          </cell>
        </row>
        <row r="2832">
          <cell r="A2832">
            <v>43733</v>
          </cell>
          <cell r="B2832">
            <v>30.45</v>
          </cell>
          <cell r="C2832">
            <v>33.357500000000002</v>
          </cell>
          <cell r="D2832">
            <v>37.817500000000003</v>
          </cell>
          <cell r="E2832">
            <v>20.477499999999999</v>
          </cell>
          <cell r="F2832">
            <v>22.86</v>
          </cell>
          <cell r="G2832">
            <v>19.182500000000001</v>
          </cell>
          <cell r="I2832">
            <v>27.357499999999998</v>
          </cell>
        </row>
        <row r="2833">
          <cell r="A2833">
            <v>43734</v>
          </cell>
          <cell r="B2833">
            <v>30.44</v>
          </cell>
          <cell r="C2833">
            <v>33.159999999999997</v>
          </cell>
          <cell r="D2833">
            <v>37.46</v>
          </cell>
          <cell r="E2833">
            <v>20.32</v>
          </cell>
          <cell r="F2833">
            <v>22.85</v>
          </cell>
          <cell r="G2833">
            <v>18.98</v>
          </cell>
          <cell r="I2833">
            <v>27.201666666666664</v>
          </cell>
        </row>
        <row r="2834">
          <cell r="A2834">
            <v>43735</v>
          </cell>
          <cell r="B2834">
            <v>30.48</v>
          </cell>
          <cell r="C2834">
            <v>33.1</v>
          </cell>
          <cell r="D2834">
            <v>37.4</v>
          </cell>
          <cell r="E2834">
            <v>20.350000000000001</v>
          </cell>
          <cell r="F2834">
            <v>22.87</v>
          </cell>
          <cell r="G2834">
            <v>19.03</v>
          </cell>
          <cell r="I2834">
            <v>27.204999999999998</v>
          </cell>
        </row>
        <row r="2835">
          <cell r="A2835">
            <v>43736</v>
          </cell>
          <cell r="B2835">
            <v>30.48</v>
          </cell>
          <cell r="C2835">
            <v>33.091250000000002</v>
          </cell>
          <cell r="D2835">
            <v>37.09375</v>
          </cell>
          <cell r="E2835">
            <v>20.227499999999999</v>
          </cell>
          <cell r="F2835">
            <v>22.78125</v>
          </cell>
          <cell r="G2835">
            <v>18.918749999999999</v>
          </cell>
          <cell r="I2835">
            <v>27.098749999999999</v>
          </cell>
        </row>
        <row r="2836">
          <cell r="A2836">
            <v>43737</v>
          </cell>
          <cell r="B2836">
            <v>30.48</v>
          </cell>
          <cell r="C2836">
            <v>33.091250000000002</v>
          </cell>
          <cell r="D2836">
            <v>37.09375</v>
          </cell>
          <cell r="E2836">
            <v>20.227499999999999</v>
          </cell>
          <cell r="F2836">
            <v>22.78125</v>
          </cell>
          <cell r="G2836">
            <v>18.918749999999999</v>
          </cell>
          <cell r="I2836">
            <v>27.098749999999999</v>
          </cell>
        </row>
        <row r="2837">
          <cell r="A2837">
            <v>43738</v>
          </cell>
          <cell r="B2837">
            <v>30.45</v>
          </cell>
          <cell r="C2837">
            <v>33.11</v>
          </cell>
          <cell r="D2837">
            <v>37.26</v>
          </cell>
          <cell r="E2837">
            <v>20.34</v>
          </cell>
          <cell r="F2837">
            <v>22.89</v>
          </cell>
          <cell r="G2837">
            <v>18.97</v>
          </cell>
          <cell r="I2837">
            <v>27.17</v>
          </cell>
        </row>
        <row r="2838">
          <cell r="A2838">
            <v>43739</v>
          </cell>
          <cell r="B2838">
            <v>30.42</v>
          </cell>
          <cell r="C2838">
            <v>32.96</v>
          </cell>
          <cell r="D2838">
            <v>37.19</v>
          </cell>
          <cell r="E2838">
            <v>20.29</v>
          </cell>
          <cell r="F2838">
            <v>22.88</v>
          </cell>
          <cell r="G2838">
            <v>18.920000000000002</v>
          </cell>
          <cell r="I2838">
            <v>27.109999999999996</v>
          </cell>
        </row>
        <row r="2839">
          <cell r="A2839">
            <v>43740</v>
          </cell>
          <cell r="B2839">
            <v>30.46</v>
          </cell>
          <cell r="C2839">
            <v>33.14</v>
          </cell>
          <cell r="D2839">
            <v>37.282499999999999</v>
          </cell>
          <cell r="E2839">
            <v>20.21</v>
          </cell>
          <cell r="F2839">
            <v>22.952500000000001</v>
          </cell>
          <cell r="G2839">
            <v>18.914999999999999</v>
          </cell>
          <cell r="I2839">
            <v>27.16</v>
          </cell>
        </row>
        <row r="2840">
          <cell r="A2840">
            <v>43741</v>
          </cell>
          <cell r="B2840">
            <v>30.46</v>
          </cell>
          <cell r="C2840">
            <v>33.215000000000003</v>
          </cell>
          <cell r="D2840">
            <v>37.297499999999999</v>
          </cell>
          <cell r="E2840">
            <v>20.21</v>
          </cell>
          <cell r="F2840">
            <v>22.765000000000001</v>
          </cell>
          <cell r="G2840">
            <v>18.975000000000001</v>
          </cell>
          <cell r="I2840">
            <v>27.153749999999999</v>
          </cell>
        </row>
        <row r="2841">
          <cell r="A2841">
            <v>43742</v>
          </cell>
          <cell r="B2841">
            <v>30.35</v>
          </cell>
          <cell r="C2841">
            <v>33.14</v>
          </cell>
          <cell r="D2841">
            <v>37.299999999999997</v>
          </cell>
          <cell r="E2841">
            <v>20.272500000000001</v>
          </cell>
          <cell r="F2841">
            <v>22.664999999999999</v>
          </cell>
          <cell r="G2841">
            <v>19.072500000000002</v>
          </cell>
          <cell r="I2841">
            <v>27.133333333333329</v>
          </cell>
        </row>
        <row r="2842">
          <cell r="A2842">
            <v>43743</v>
          </cell>
          <cell r="B2842">
            <v>30.32</v>
          </cell>
          <cell r="C2842">
            <v>33.102499999999999</v>
          </cell>
          <cell r="D2842">
            <v>37.125</v>
          </cell>
          <cell r="E2842">
            <v>20.1175</v>
          </cell>
          <cell r="F2842">
            <v>22.5625</v>
          </cell>
          <cell r="G2842">
            <v>18.9175</v>
          </cell>
          <cell r="I2842">
            <v>27.024166666666662</v>
          </cell>
        </row>
        <row r="2843">
          <cell r="A2843">
            <v>43744</v>
          </cell>
          <cell r="B2843">
            <v>30.32</v>
          </cell>
          <cell r="C2843">
            <v>33.102499999999999</v>
          </cell>
          <cell r="D2843">
            <v>37.125</v>
          </cell>
          <cell r="E2843">
            <v>20.1175</v>
          </cell>
          <cell r="F2843">
            <v>22.5625</v>
          </cell>
          <cell r="G2843">
            <v>18.9175</v>
          </cell>
          <cell r="I2843">
            <v>27.024166666666662</v>
          </cell>
        </row>
        <row r="2844">
          <cell r="A2844">
            <v>43745</v>
          </cell>
          <cell r="B2844">
            <v>30.28</v>
          </cell>
          <cell r="C2844">
            <v>33.1</v>
          </cell>
          <cell r="D2844">
            <v>37.17</v>
          </cell>
          <cell r="E2844">
            <v>20.23</v>
          </cell>
          <cell r="F2844">
            <v>22.64</v>
          </cell>
          <cell r="G2844">
            <v>19.02</v>
          </cell>
          <cell r="I2844">
            <v>27.073333333333338</v>
          </cell>
        </row>
        <row r="2845">
          <cell r="A2845">
            <v>43746</v>
          </cell>
          <cell r="B2845">
            <v>30.31</v>
          </cell>
          <cell r="C2845">
            <v>33.08</v>
          </cell>
          <cell r="D2845">
            <v>37.08</v>
          </cell>
          <cell r="E2845">
            <v>20.190000000000001</v>
          </cell>
          <cell r="F2845">
            <v>22.67</v>
          </cell>
          <cell r="G2845">
            <v>18.989999999999998</v>
          </cell>
          <cell r="I2845">
            <v>27.053333333333331</v>
          </cell>
        </row>
        <row r="2846">
          <cell r="A2846">
            <v>43747</v>
          </cell>
          <cell r="B2846">
            <v>30.22</v>
          </cell>
          <cell r="C2846">
            <v>32.950000000000003</v>
          </cell>
          <cell r="D2846">
            <v>36.75</v>
          </cell>
          <cell r="E2846">
            <v>20.13</v>
          </cell>
          <cell r="F2846">
            <v>22.59</v>
          </cell>
          <cell r="G2846">
            <v>18.96</v>
          </cell>
          <cell r="I2846">
            <v>26.933333333333334</v>
          </cell>
        </row>
        <row r="2847">
          <cell r="A2847">
            <v>43748</v>
          </cell>
          <cell r="B2847">
            <v>30.12</v>
          </cell>
          <cell r="C2847">
            <v>32.92</v>
          </cell>
          <cell r="D2847">
            <v>36.64</v>
          </cell>
          <cell r="E2847">
            <v>20.07</v>
          </cell>
          <cell r="F2847">
            <v>22.51</v>
          </cell>
          <cell r="G2847">
            <v>18.89</v>
          </cell>
          <cell r="I2847">
            <v>26.858333333333331</v>
          </cell>
        </row>
        <row r="2848">
          <cell r="A2848">
            <v>43749</v>
          </cell>
          <cell r="B2848">
            <v>30.24</v>
          </cell>
          <cell r="C2848">
            <v>33.130000000000003</v>
          </cell>
          <cell r="D2848">
            <v>37.44</v>
          </cell>
          <cell r="E2848">
            <v>20.25</v>
          </cell>
          <cell r="F2848">
            <v>22.65</v>
          </cell>
          <cell r="G2848">
            <v>19.010000000000002</v>
          </cell>
          <cell r="I2848">
            <v>27.12</v>
          </cell>
        </row>
        <row r="2849">
          <cell r="A2849">
            <v>43750</v>
          </cell>
          <cell r="B2849">
            <v>30.26</v>
          </cell>
          <cell r="C2849">
            <v>33.14</v>
          </cell>
          <cell r="D2849">
            <v>37.33</v>
          </cell>
          <cell r="E2849">
            <v>20.149999999999999</v>
          </cell>
          <cell r="F2849">
            <v>22.61</v>
          </cell>
          <cell r="G2849">
            <v>18.87</v>
          </cell>
          <cell r="I2849">
            <v>27.060000000000002</v>
          </cell>
        </row>
        <row r="2850">
          <cell r="A2850">
            <v>43751</v>
          </cell>
          <cell r="B2850">
            <v>30.26</v>
          </cell>
          <cell r="C2850">
            <v>33.14</v>
          </cell>
          <cell r="D2850">
            <v>37.33</v>
          </cell>
          <cell r="E2850">
            <v>20.149999999999999</v>
          </cell>
          <cell r="F2850">
            <v>22.61</v>
          </cell>
          <cell r="G2850">
            <v>18.87</v>
          </cell>
        </row>
        <row r="2851">
          <cell r="A2851">
            <v>43752</v>
          </cell>
          <cell r="B2851">
            <v>30.26</v>
          </cell>
          <cell r="C2851">
            <v>33.14</v>
          </cell>
          <cell r="D2851">
            <v>37.33</v>
          </cell>
          <cell r="E2851">
            <v>20.149999999999999</v>
          </cell>
          <cell r="F2851">
            <v>22.61</v>
          </cell>
          <cell r="G2851">
            <v>18.87</v>
          </cell>
        </row>
        <row r="2852">
          <cell r="A2852">
            <v>43753</v>
          </cell>
          <cell r="B2852">
            <v>30.21</v>
          </cell>
          <cell r="C2852">
            <v>33.14</v>
          </cell>
          <cell r="D2852">
            <v>37.94</v>
          </cell>
          <cell r="E2852">
            <v>20.27</v>
          </cell>
          <cell r="F2852">
            <v>22.74</v>
          </cell>
          <cell r="G2852">
            <v>18.96</v>
          </cell>
        </row>
        <row r="2853">
          <cell r="A2853">
            <v>43754</v>
          </cell>
          <cell r="B2853">
            <v>30.24</v>
          </cell>
          <cell r="C2853">
            <v>33.17</v>
          </cell>
          <cell r="D2853">
            <v>38.369999999999997</v>
          </cell>
          <cell r="E2853">
            <v>20.12</v>
          </cell>
          <cell r="F2853">
            <v>22.8</v>
          </cell>
          <cell r="G2853">
            <v>18.88</v>
          </cell>
        </row>
        <row r="2854">
          <cell r="A2854">
            <v>43755</v>
          </cell>
          <cell r="B2854">
            <v>30.21</v>
          </cell>
          <cell r="C2854">
            <v>33.31</v>
          </cell>
          <cell r="D2854">
            <v>38.58</v>
          </cell>
          <cell r="E2854">
            <v>20.239999999999998</v>
          </cell>
          <cell r="F2854">
            <v>22.78</v>
          </cell>
          <cell r="G2854">
            <v>18.88</v>
          </cell>
        </row>
        <row r="2855">
          <cell r="A2855">
            <v>43756</v>
          </cell>
          <cell r="B2855">
            <v>30.14</v>
          </cell>
          <cell r="C2855">
            <v>33.36</v>
          </cell>
          <cell r="D2855">
            <v>38.61</v>
          </cell>
          <cell r="E2855">
            <v>20.37</v>
          </cell>
          <cell r="F2855">
            <v>22.85</v>
          </cell>
          <cell r="G2855">
            <v>19.09</v>
          </cell>
        </row>
        <row r="2856">
          <cell r="A2856">
            <v>43757</v>
          </cell>
          <cell r="B2856">
            <v>30.12</v>
          </cell>
          <cell r="C2856">
            <v>33.316249999999997</v>
          </cell>
          <cell r="D2856">
            <v>38.381250000000001</v>
          </cell>
          <cell r="E2856">
            <v>20.197500000000002</v>
          </cell>
          <cell r="F2856">
            <v>22.74</v>
          </cell>
          <cell r="G2856">
            <v>18.93375</v>
          </cell>
        </row>
        <row r="2857">
          <cell r="A2857">
            <v>43758</v>
          </cell>
          <cell r="B2857">
            <v>30.12</v>
          </cell>
          <cell r="C2857">
            <v>33.316249999999997</v>
          </cell>
          <cell r="D2857">
            <v>38.381250000000001</v>
          </cell>
          <cell r="E2857">
            <v>20.197500000000002</v>
          </cell>
          <cell r="F2857">
            <v>22.74</v>
          </cell>
          <cell r="G2857">
            <v>18.93375</v>
          </cell>
        </row>
        <row r="2858">
          <cell r="A2858">
            <v>43759</v>
          </cell>
          <cell r="B2858">
            <v>30.12</v>
          </cell>
          <cell r="C2858">
            <v>33.43</v>
          </cell>
          <cell r="D2858">
            <v>38.729999999999997</v>
          </cell>
          <cell r="E2858">
            <v>20.420000000000002</v>
          </cell>
          <cell r="F2858">
            <v>22.82</v>
          </cell>
          <cell r="G2858">
            <v>19.13</v>
          </cell>
        </row>
        <row r="2859">
          <cell r="A2859">
            <v>43760</v>
          </cell>
          <cell r="B2859">
            <v>30.1</v>
          </cell>
          <cell r="C2859">
            <v>33.4</v>
          </cell>
          <cell r="D2859">
            <v>38.869999999999997</v>
          </cell>
          <cell r="E2859">
            <v>20.47</v>
          </cell>
          <cell r="F2859">
            <v>22.9</v>
          </cell>
          <cell r="G2859">
            <v>19.22</v>
          </cell>
        </row>
        <row r="2860">
          <cell r="A2860">
            <v>43761</v>
          </cell>
          <cell r="B2860">
            <v>30.14</v>
          </cell>
          <cell r="C2860">
            <v>33.409999999999997</v>
          </cell>
          <cell r="D2860">
            <v>38.78</v>
          </cell>
          <cell r="E2860">
            <v>20.329999999999998</v>
          </cell>
          <cell r="F2860">
            <v>22.71</v>
          </cell>
          <cell r="G2860">
            <v>18.97</v>
          </cell>
        </row>
        <row r="2861">
          <cell r="A2861">
            <v>43762</v>
          </cell>
          <cell r="B2861">
            <v>30.12</v>
          </cell>
          <cell r="C2861">
            <v>33.36</v>
          </cell>
          <cell r="D2861">
            <v>38.72</v>
          </cell>
          <cell r="E2861">
            <v>20.39</v>
          </cell>
          <cell r="F2861">
            <v>22.9</v>
          </cell>
          <cell r="G2861">
            <v>19.190000000000001</v>
          </cell>
        </row>
        <row r="2862">
          <cell r="A2862">
            <v>43763</v>
          </cell>
          <cell r="B2862">
            <v>30.09</v>
          </cell>
          <cell r="C2862">
            <v>33.229999999999997</v>
          </cell>
          <cell r="D2862">
            <v>38.49</v>
          </cell>
          <cell r="E2862">
            <v>19.05</v>
          </cell>
          <cell r="F2862">
            <v>22.92</v>
          </cell>
          <cell r="G2862">
            <v>19.05</v>
          </cell>
        </row>
        <row r="2863">
          <cell r="A2863">
            <v>43764</v>
          </cell>
          <cell r="B2863">
            <v>30.05</v>
          </cell>
          <cell r="C2863">
            <v>33.18</v>
          </cell>
          <cell r="D2863">
            <v>38.299999999999997</v>
          </cell>
          <cell r="E2863">
            <v>20.149999999999999</v>
          </cell>
          <cell r="F2863">
            <v>22.81</v>
          </cell>
          <cell r="G2863">
            <v>18.91</v>
          </cell>
        </row>
        <row r="2864">
          <cell r="A2864">
            <v>43765</v>
          </cell>
          <cell r="B2864">
            <v>30.05</v>
          </cell>
          <cell r="C2864">
            <v>33.18</v>
          </cell>
          <cell r="D2864">
            <v>38.299999999999997</v>
          </cell>
          <cell r="E2864">
            <v>20.149999999999999</v>
          </cell>
          <cell r="F2864">
            <v>22.81</v>
          </cell>
          <cell r="G2864">
            <v>18.91</v>
          </cell>
        </row>
        <row r="2865">
          <cell r="A2865">
            <v>43766</v>
          </cell>
          <cell r="B2865">
            <v>30.05</v>
          </cell>
          <cell r="C2865">
            <v>33.130000000000003</v>
          </cell>
          <cell r="D2865">
            <v>38.340000000000003</v>
          </cell>
          <cell r="E2865">
            <v>20.25</v>
          </cell>
          <cell r="F2865">
            <v>22.9</v>
          </cell>
          <cell r="G2865">
            <v>18.98</v>
          </cell>
        </row>
        <row r="2866">
          <cell r="A2866">
            <v>43767</v>
          </cell>
          <cell r="B2866">
            <v>30.08</v>
          </cell>
          <cell r="C2866">
            <v>33.19</v>
          </cell>
          <cell r="D2866">
            <v>38.44</v>
          </cell>
          <cell r="E2866">
            <v>20.350000000000001</v>
          </cell>
          <cell r="F2866">
            <v>22.94</v>
          </cell>
          <cell r="G2866">
            <v>19.03</v>
          </cell>
        </row>
        <row r="2867">
          <cell r="A2867">
            <v>43768</v>
          </cell>
          <cell r="B2867">
            <v>30.05</v>
          </cell>
          <cell r="C2867">
            <v>33.22</v>
          </cell>
          <cell r="D2867">
            <v>38.51</v>
          </cell>
          <cell r="E2867">
            <v>20.420000000000002</v>
          </cell>
          <cell r="F2867">
            <v>22.86</v>
          </cell>
          <cell r="G2867">
            <v>19.02</v>
          </cell>
        </row>
        <row r="2868">
          <cell r="A2868">
            <v>43769</v>
          </cell>
          <cell r="B2868">
            <v>30.03</v>
          </cell>
          <cell r="C2868">
            <v>33.36</v>
          </cell>
          <cell r="D2868">
            <v>38.630000000000003</v>
          </cell>
          <cell r="E2868">
            <v>20.54</v>
          </cell>
          <cell r="F2868">
            <v>22.71</v>
          </cell>
          <cell r="G2868">
            <v>19.16</v>
          </cell>
        </row>
        <row r="2869">
          <cell r="A2869">
            <v>43770</v>
          </cell>
          <cell r="B2869">
            <v>30.02</v>
          </cell>
          <cell r="C2869">
            <v>33.32</v>
          </cell>
          <cell r="D2869">
            <v>38.729999999999997</v>
          </cell>
          <cell r="E2869">
            <v>20.47</v>
          </cell>
          <cell r="F2869">
            <v>22.71</v>
          </cell>
          <cell r="G2869">
            <v>19.170000000000002</v>
          </cell>
        </row>
        <row r="2870">
          <cell r="A2870">
            <v>43771</v>
          </cell>
          <cell r="B2870">
            <v>30.01</v>
          </cell>
          <cell r="C2870">
            <v>33.29</v>
          </cell>
          <cell r="D2870">
            <v>38.549999999999997</v>
          </cell>
          <cell r="E2870">
            <v>20.32</v>
          </cell>
          <cell r="F2870">
            <v>22.61</v>
          </cell>
          <cell r="G2870">
            <v>19.010000000000002</v>
          </cell>
        </row>
        <row r="2871">
          <cell r="A2871">
            <v>43772</v>
          </cell>
          <cell r="B2871">
            <v>30.01</v>
          </cell>
          <cell r="C2871">
            <v>33.29</v>
          </cell>
          <cell r="D2871">
            <v>38.549999999999997</v>
          </cell>
          <cell r="E2871">
            <v>20.32</v>
          </cell>
          <cell r="F2871">
            <v>22.61</v>
          </cell>
          <cell r="G2871">
            <v>19.010000000000002</v>
          </cell>
        </row>
        <row r="2872">
          <cell r="A2872">
            <v>43773</v>
          </cell>
          <cell r="B2872">
            <v>30.01</v>
          </cell>
          <cell r="C2872">
            <v>33.33</v>
          </cell>
          <cell r="D2872">
            <v>38.64</v>
          </cell>
          <cell r="E2872">
            <v>20.45</v>
          </cell>
          <cell r="F2872">
            <v>22.71</v>
          </cell>
          <cell r="G2872">
            <v>19.190000000000001</v>
          </cell>
        </row>
        <row r="2873">
          <cell r="A2873">
            <v>43774</v>
          </cell>
          <cell r="B2873">
            <v>30.05</v>
          </cell>
          <cell r="C2873">
            <v>33.28</v>
          </cell>
          <cell r="D2873">
            <v>38.549999999999997</v>
          </cell>
          <cell r="E2873">
            <v>20.43</v>
          </cell>
          <cell r="F2873">
            <v>22.74</v>
          </cell>
          <cell r="G2873">
            <v>19.079999999999998</v>
          </cell>
        </row>
        <row r="2874">
          <cell r="A2874">
            <v>43775</v>
          </cell>
          <cell r="B2874">
            <v>30.1</v>
          </cell>
          <cell r="C2874">
            <v>33.159999999999997</v>
          </cell>
          <cell r="D2874">
            <v>38.6</v>
          </cell>
          <cell r="E2874">
            <v>20.5</v>
          </cell>
          <cell r="F2874">
            <v>22.76</v>
          </cell>
          <cell r="G2874">
            <v>19.07</v>
          </cell>
        </row>
        <row r="2875">
          <cell r="A2875">
            <v>43776</v>
          </cell>
          <cell r="B2875">
            <v>30.14</v>
          </cell>
          <cell r="C2875">
            <v>33.17</v>
          </cell>
          <cell r="D2875">
            <v>38.56</v>
          </cell>
          <cell r="E2875">
            <v>20.48</v>
          </cell>
          <cell r="F2875">
            <v>22.73</v>
          </cell>
          <cell r="G2875">
            <v>19.059999999999999</v>
          </cell>
        </row>
        <row r="2876">
          <cell r="A2876">
            <v>43777</v>
          </cell>
          <cell r="B2876">
            <v>30.27</v>
          </cell>
          <cell r="C2876">
            <v>33.270000000000003</v>
          </cell>
          <cell r="D2876">
            <v>38.61</v>
          </cell>
          <cell r="E2876">
            <v>20.6</v>
          </cell>
          <cell r="F2876">
            <v>22.85</v>
          </cell>
          <cell r="G2876">
            <v>19.18</v>
          </cell>
        </row>
        <row r="2877">
          <cell r="A2877">
            <v>43778</v>
          </cell>
          <cell r="B2877">
            <v>30.23</v>
          </cell>
          <cell r="C2877">
            <v>33.21</v>
          </cell>
          <cell r="D2877">
            <v>38.380000000000003</v>
          </cell>
          <cell r="E2877">
            <v>20.440000000000001</v>
          </cell>
          <cell r="F2877">
            <v>22.73</v>
          </cell>
          <cell r="G2877">
            <v>18.989999999999998</v>
          </cell>
        </row>
        <row r="2878">
          <cell r="A2878">
            <v>43779</v>
          </cell>
          <cell r="B2878">
            <v>30.23</v>
          </cell>
          <cell r="C2878">
            <v>33.21</v>
          </cell>
          <cell r="D2878">
            <v>38.380000000000003</v>
          </cell>
          <cell r="E2878">
            <v>20.440000000000001</v>
          </cell>
          <cell r="F2878">
            <v>22.73</v>
          </cell>
          <cell r="G2878">
            <v>18.989999999999998</v>
          </cell>
        </row>
        <row r="2879">
          <cell r="A2879">
            <v>43780</v>
          </cell>
          <cell r="B2879">
            <v>30.18</v>
          </cell>
          <cell r="C2879">
            <v>33.1</v>
          </cell>
          <cell r="D2879">
            <v>38.43</v>
          </cell>
          <cell r="E2879">
            <v>20.46</v>
          </cell>
          <cell r="F2879">
            <v>22.71</v>
          </cell>
          <cell r="G2879">
            <v>19.010000000000002</v>
          </cell>
        </row>
        <row r="2880">
          <cell r="A2880">
            <v>43781</v>
          </cell>
          <cell r="B2880">
            <v>30.19</v>
          </cell>
          <cell r="C2880">
            <v>33.130000000000003</v>
          </cell>
          <cell r="D2880">
            <v>38.64</v>
          </cell>
          <cell r="E2880">
            <v>20.440000000000001</v>
          </cell>
          <cell r="F2880">
            <v>22.71</v>
          </cell>
          <cell r="G2880">
            <v>19.059999999999999</v>
          </cell>
        </row>
        <row r="2881">
          <cell r="A2881">
            <v>43782</v>
          </cell>
          <cell r="B2881">
            <v>30.18</v>
          </cell>
          <cell r="C2881">
            <v>33.06</v>
          </cell>
          <cell r="D2881">
            <v>38.630000000000003</v>
          </cell>
          <cell r="E2881">
            <v>20.43</v>
          </cell>
          <cell r="F2881">
            <v>22.7</v>
          </cell>
          <cell r="G2881">
            <v>19.2</v>
          </cell>
        </row>
        <row r="2882">
          <cell r="A2882">
            <v>43783</v>
          </cell>
          <cell r="B2882">
            <v>30.08</v>
          </cell>
          <cell r="C2882">
            <v>32.92</v>
          </cell>
          <cell r="D2882">
            <v>38.47</v>
          </cell>
          <cell r="E2882">
            <v>20.23</v>
          </cell>
          <cell r="F2882">
            <v>22.58</v>
          </cell>
          <cell r="G2882">
            <v>19.13</v>
          </cell>
        </row>
        <row r="2883">
          <cell r="A2883">
            <v>43784</v>
          </cell>
          <cell r="B2883">
            <v>30.04</v>
          </cell>
          <cell r="C2883">
            <v>32.94</v>
          </cell>
          <cell r="D2883">
            <v>38.54</v>
          </cell>
          <cell r="E2883">
            <v>20.170000000000002</v>
          </cell>
          <cell r="F2883">
            <v>22.59</v>
          </cell>
          <cell r="G2883">
            <v>19.09</v>
          </cell>
        </row>
        <row r="2884">
          <cell r="A2884">
            <v>43785</v>
          </cell>
          <cell r="B2884">
            <v>30.09</v>
          </cell>
          <cell r="C2884">
            <v>32.99</v>
          </cell>
          <cell r="D2884">
            <v>38.4</v>
          </cell>
          <cell r="E2884">
            <v>20.04</v>
          </cell>
          <cell r="F2884">
            <v>22.52</v>
          </cell>
          <cell r="G2884">
            <v>18.93</v>
          </cell>
        </row>
        <row r="2885">
          <cell r="A2885">
            <v>43786</v>
          </cell>
          <cell r="B2885">
            <v>30.09</v>
          </cell>
          <cell r="C2885">
            <v>32.99</v>
          </cell>
          <cell r="D2885">
            <v>38.4</v>
          </cell>
          <cell r="E2885">
            <v>20.04</v>
          </cell>
          <cell r="F2885">
            <v>22.52</v>
          </cell>
          <cell r="G2885">
            <v>18.93</v>
          </cell>
        </row>
        <row r="2886">
          <cell r="A2886">
            <v>43787</v>
          </cell>
          <cell r="B2886">
            <v>30.1</v>
          </cell>
          <cell r="C2886">
            <v>33.090000000000003</v>
          </cell>
          <cell r="D2886">
            <v>38.72</v>
          </cell>
          <cell r="E2886">
            <v>20.27</v>
          </cell>
          <cell r="F2886">
            <v>22.67</v>
          </cell>
          <cell r="G2886">
            <v>19.13</v>
          </cell>
        </row>
        <row r="2887">
          <cell r="A2887">
            <v>43788</v>
          </cell>
          <cell r="B2887">
            <v>30.04</v>
          </cell>
          <cell r="C2887">
            <v>33.07</v>
          </cell>
          <cell r="D2887">
            <v>38.74</v>
          </cell>
          <cell r="E2887">
            <v>20.16</v>
          </cell>
          <cell r="F2887">
            <v>22.62</v>
          </cell>
          <cell r="G2887">
            <v>19.05</v>
          </cell>
        </row>
        <row r="2888">
          <cell r="A2888">
            <v>43789</v>
          </cell>
          <cell r="B2888">
            <v>30.02</v>
          </cell>
          <cell r="C2888">
            <v>33.07</v>
          </cell>
          <cell r="D2888">
            <v>38.61</v>
          </cell>
          <cell r="E2888">
            <v>20.22</v>
          </cell>
          <cell r="F2888">
            <v>22.5</v>
          </cell>
          <cell r="G2888">
            <v>19.14</v>
          </cell>
        </row>
        <row r="2889">
          <cell r="A2889">
            <v>43790</v>
          </cell>
          <cell r="B2889">
            <v>30.03</v>
          </cell>
          <cell r="C2889">
            <v>33.090000000000003</v>
          </cell>
          <cell r="D2889">
            <v>38.65</v>
          </cell>
          <cell r="E2889">
            <v>20.170000000000002</v>
          </cell>
          <cell r="F2889">
            <v>22.44</v>
          </cell>
          <cell r="G2889">
            <v>19.11</v>
          </cell>
        </row>
        <row r="2890">
          <cell r="A2890">
            <v>43791</v>
          </cell>
          <cell r="B2890">
            <v>30.05</v>
          </cell>
          <cell r="C2890">
            <v>33.07</v>
          </cell>
          <cell r="D2890">
            <v>38.659999999999997</v>
          </cell>
          <cell r="E2890">
            <v>20.16</v>
          </cell>
          <cell r="F2890">
            <v>22.53</v>
          </cell>
          <cell r="G2890">
            <v>19.13</v>
          </cell>
        </row>
        <row r="2891">
          <cell r="A2891">
            <v>43792</v>
          </cell>
          <cell r="B2891">
            <v>30.05</v>
          </cell>
          <cell r="C2891">
            <v>33.049999999999997</v>
          </cell>
          <cell r="D2891">
            <v>38.479999999999997</v>
          </cell>
          <cell r="E2891">
            <v>20.03</v>
          </cell>
          <cell r="F2891">
            <v>22.43</v>
          </cell>
          <cell r="G2891">
            <v>18.989999999999998</v>
          </cell>
        </row>
        <row r="2892">
          <cell r="A2892">
            <v>43793</v>
          </cell>
          <cell r="B2892">
            <v>30.05</v>
          </cell>
          <cell r="C2892">
            <v>33.049999999999997</v>
          </cell>
          <cell r="D2892">
            <v>38.479999999999997</v>
          </cell>
          <cell r="E2892">
            <v>20.03</v>
          </cell>
          <cell r="F2892">
            <v>22.43</v>
          </cell>
          <cell r="G2892">
            <v>18.989999999999998</v>
          </cell>
        </row>
        <row r="2893">
          <cell r="A2893">
            <v>43794</v>
          </cell>
          <cell r="B2893">
            <v>30.04</v>
          </cell>
          <cell r="C2893">
            <v>32.94</v>
          </cell>
          <cell r="D2893">
            <v>38.450000000000003</v>
          </cell>
          <cell r="E2893">
            <v>20.190000000000001</v>
          </cell>
          <cell r="F2893">
            <v>22.49</v>
          </cell>
          <cell r="G2893">
            <v>19.18</v>
          </cell>
        </row>
        <row r="2894">
          <cell r="A2894">
            <v>43795</v>
          </cell>
          <cell r="B2894">
            <v>30.08</v>
          </cell>
          <cell r="C2894">
            <v>32.950000000000003</v>
          </cell>
          <cell r="D2894">
            <v>38.619999999999997</v>
          </cell>
          <cell r="E2894">
            <v>20.149999999999999</v>
          </cell>
          <cell r="F2894">
            <v>22.51</v>
          </cell>
          <cell r="G2894">
            <v>19.190000000000001</v>
          </cell>
        </row>
        <row r="2895">
          <cell r="A2895">
            <v>43796</v>
          </cell>
          <cell r="B2895">
            <v>30.06</v>
          </cell>
          <cell r="C2895">
            <v>32.950000000000003</v>
          </cell>
          <cell r="D2895">
            <v>38.479999999999997</v>
          </cell>
          <cell r="E2895">
            <v>20.170000000000002</v>
          </cell>
          <cell r="F2895">
            <v>22.54</v>
          </cell>
          <cell r="G2895">
            <v>19.22</v>
          </cell>
        </row>
        <row r="2896">
          <cell r="A2896">
            <v>43797</v>
          </cell>
          <cell r="B2896">
            <v>30.08</v>
          </cell>
          <cell r="C2896">
            <v>32.93</v>
          </cell>
          <cell r="D2896">
            <v>38.71</v>
          </cell>
          <cell r="E2896">
            <v>20.12</v>
          </cell>
          <cell r="F2896">
            <v>22.54</v>
          </cell>
          <cell r="G2896">
            <v>19.22</v>
          </cell>
        </row>
        <row r="2897">
          <cell r="A2897">
            <v>43798</v>
          </cell>
          <cell r="B2897">
            <v>30.06</v>
          </cell>
          <cell r="C2897">
            <v>32.93</v>
          </cell>
          <cell r="D2897">
            <v>38.64</v>
          </cell>
          <cell r="E2897">
            <v>20.11</v>
          </cell>
          <cell r="F2897">
            <v>22.53</v>
          </cell>
          <cell r="G2897">
            <v>19.190000000000001</v>
          </cell>
        </row>
        <row r="2898">
          <cell r="A2898">
            <v>43799</v>
          </cell>
          <cell r="B2898">
            <v>30.08</v>
          </cell>
          <cell r="C2898">
            <v>32.92</v>
          </cell>
          <cell r="D2898">
            <v>35.51</v>
          </cell>
          <cell r="E2898">
            <v>19.989999999999998</v>
          </cell>
          <cell r="F2898">
            <v>22.45</v>
          </cell>
          <cell r="G2898">
            <v>19.05</v>
          </cell>
        </row>
        <row r="2899">
          <cell r="A2899">
            <v>43800</v>
          </cell>
          <cell r="B2899">
            <v>30.08</v>
          </cell>
          <cell r="C2899">
            <v>32.92</v>
          </cell>
          <cell r="D2899">
            <v>35.51</v>
          </cell>
          <cell r="E2899">
            <v>19.989999999999998</v>
          </cell>
          <cell r="F2899">
            <v>22.45</v>
          </cell>
          <cell r="G2899">
            <v>19.05</v>
          </cell>
        </row>
        <row r="2900">
          <cell r="A2900">
            <v>43801</v>
          </cell>
          <cell r="B2900">
            <v>30.05</v>
          </cell>
          <cell r="C2900">
            <v>32.950000000000003</v>
          </cell>
          <cell r="D2900">
            <v>38.64</v>
          </cell>
          <cell r="E2900">
            <v>20.100000000000001</v>
          </cell>
          <cell r="F2900">
            <v>22.52</v>
          </cell>
          <cell r="G2900">
            <v>19.25</v>
          </cell>
        </row>
        <row r="2901">
          <cell r="A2901">
            <v>43802</v>
          </cell>
          <cell r="B2901">
            <v>30.11</v>
          </cell>
          <cell r="C2901">
            <v>33.18</v>
          </cell>
          <cell r="D2901">
            <v>38.770000000000003</v>
          </cell>
          <cell r="E2901">
            <v>20.28</v>
          </cell>
          <cell r="F2901">
            <v>22.52</v>
          </cell>
          <cell r="G2901">
            <v>19.47</v>
          </cell>
        </row>
        <row r="2902">
          <cell r="A2902">
            <v>43803</v>
          </cell>
          <cell r="B2902">
            <v>30.12</v>
          </cell>
          <cell r="C2902">
            <v>33.19</v>
          </cell>
          <cell r="D2902">
            <v>38.979999999999997</v>
          </cell>
          <cell r="E2902">
            <v>20.36</v>
          </cell>
          <cell r="F2902">
            <v>22.56</v>
          </cell>
          <cell r="G2902">
            <v>19.5</v>
          </cell>
        </row>
        <row r="2903">
          <cell r="A2903">
            <v>43804</v>
          </cell>
          <cell r="B2903">
            <v>30.14</v>
          </cell>
          <cell r="C2903">
            <v>33.18</v>
          </cell>
          <cell r="D2903">
            <v>38.97</v>
          </cell>
          <cell r="E2903">
            <v>20.2</v>
          </cell>
          <cell r="F2903">
            <v>22.5</v>
          </cell>
          <cell r="G2903">
            <v>19.34</v>
          </cell>
        </row>
        <row r="2904">
          <cell r="A2904">
            <v>43805</v>
          </cell>
          <cell r="B2904">
            <v>30.19</v>
          </cell>
          <cell r="C2904">
            <v>33.36</v>
          </cell>
          <cell r="D2904">
            <v>39.549999999999997</v>
          </cell>
          <cell r="E2904">
            <v>20.41</v>
          </cell>
          <cell r="F2904">
            <v>22.8</v>
          </cell>
          <cell r="G2904">
            <v>19.649999999999999</v>
          </cell>
        </row>
        <row r="2905">
          <cell r="A2905">
            <v>43806</v>
          </cell>
          <cell r="B2905">
            <v>30.18</v>
          </cell>
          <cell r="C2905">
            <v>33.31</v>
          </cell>
          <cell r="D2905">
            <v>39.29</v>
          </cell>
          <cell r="E2905">
            <v>20.29</v>
          </cell>
          <cell r="F2905">
            <v>22.72</v>
          </cell>
          <cell r="G2905">
            <v>19.55</v>
          </cell>
        </row>
        <row r="2906">
          <cell r="A2906">
            <v>43807</v>
          </cell>
          <cell r="B2906">
            <v>30.18</v>
          </cell>
          <cell r="C2906">
            <v>33.31</v>
          </cell>
          <cell r="D2906">
            <v>39.29</v>
          </cell>
          <cell r="E2906">
            <v>20.29</v>
          </cell>
          <cell r="F2906">
            <v>22.72</v>
          </cell>
          <cell r="G2906">
            <v>19.55</v>
          </cell>
        </row>
        <row r="2907">
          <cell r="A2907">
            <v>43808</v>
          </cell>
          <cell r="B2907">
            <v>30.19</v>
          </cell>
          <cell r="C2907">
            <v>33.192500000000003</v>
          </cell>
          <cell r="D2907">
            <v>39.517499999999998</v>
          </cell>
          <cell r="E2907">
            <v>20.392499999999998</v>
          </cell>
          <cell r="F2907">
            <v>22.664999999999999</v>
          </cell>
          <cell r="G2907">
            <v>19.637499999999999</v>
          </cell>
        </row>
        <row r="2908">
          <cell r="A2908">
            <v>43809</v>
          </cell>
          <cell r="B2908">
            <v>30.14</v>
          </cell>
          <cell r="C2908">
            <v>33.14</v>
          </cell>
          <cell r="D2908">
            <v>39.340000000000003</v>
          </cell>
          <cell r="E2908">
            <v>20.2</v>
          </cell>
          <cell r="F2908">
            <v>22.54</v>
          </cell>
          <cell r="G2908">
            <v>19.5</v>
          </cell>
        </row>
        <row r="2909">
          <cell r="A2909">
            <v>43810</v>
          </cell>
          <cell r="B2909">
            <v>30.14</v>
          </cell>
          <cell r="C2909">
            <v>33.26</v>
          </cell>
          <cell r="D2909">
            <v>39.409999999999997</v>
          </cell>
          <cell r="E2909">
            <v>20.3</v>
          </cell>
          <cell r="F2909">
            <v>22.66</v>
          </cell>
          <cell r="G2909">
            <v>19.579999999999998</v>
          </cell>
        </row>
        <row r="2910">
          <cell r="A2910">
            <v>43811</v>
          </cell>
          <cell r="B2910">
            <v>30.05</v>
          </cell>
          <cell r="C2910">
            <v>33.28</v>
          </cell>
          <cell r="D2910">
            <v>39.520000000000003</v>
          </cell>
          <cell r="E2910">
            <v>20.45</v>
          </cell>
          <cell r="F2910">
            <v>22.72</v>
          </cell>
          <cell r="G2910">
            <v>19.68</v>
          </cell>
        </row>
        <row r="2911">
          <cell r="A2911">
            <v>43812</v>
          </cell>
          <cell r="B2911">
            <v>30.02</v>
          </cell>
          <cell r="C2911">
            <v>33.380000000000003</v>
          </cell>
          <cell r="D2911">
            <v>40.29</v>
          </cell>
          <cell r="E2911">
            <v>20.55</v>
          </cell>
          <cell r="F2911">
            <v>22.7</v>
          </cell>
          <cell r="G2911">
            <v>19.71</v>
          </cell>
        </row>
        <row r="2912">
          <cell r="A2912">
            <v>43813</v>
          </cell>
          <cell r="B2912">
            <v>30.06</v>
          </cell>
          <cell r="C2912">
            <v>33.369999999999997</v>
          </cell>
          <cell r="D2912">
            <v>40.07</v>
          </cell>
          <cell r="E2912">
            <v>20.45</v>
          </cell>
          <cell r="F2912">
            <v>22.64</v>
          </cell>
          <cell r="G2912">
            <v>19.64</v>
          </cell>
        </row>
        <row r="2913">
          <cell r="A2913">
            <v>43814</v>
          </cell>
          <cell r="B2913">
            <v>30.06</v>
          </cell>
          <cell r="C2913">
            <v>33.369999999999997</v>
          </cell>
          <cell r="D2913">
            <v>40.07</v>
          </cell>
          <cell r="E2913">
            <v>20.45</v>
          </cell>
          <cell r="F2913">
            <v>22.64</v>
          </cell>
          <cell r="G2913">
            <v>19.64</v>
          </cell>
        </row>
        <row r="2914">
          <cell r="A2914">
            <v>43815</v>
          </cell>
          <cell r="B2914">
            <v>30.03</v>
          </cell>
          <cell r="C2914">
            <v>33.2425</v>
          </cell>
          <cell r="D2914">
            <v>39.9375</v>
          </cell>
          <cell r="E2914">
            <v>20.420000000000002</v>
          </cell>
          <cell r="F2914">
            <v>22.6875</v>
          </cell>
          <cell r="G2914">
            <v>19.697500000000002</v>
          </cell>
        </row>
        <row r="2915">
          <cell r="A2915">
            <v>43816</v>
          </cell>
          <cell r="B2915">
            <v>30.05</v>
          </cell>
          <cell r="C2915">
            <v>33.31</v>
          </cell>
          <cell r="D2915">
            <v>39.74</v>
          </cell>
          <cell r="E2915">
            <v>20.399999999999999</v>
          </cell>
          <cell r="F2915">
            <v>22.72</v>
          </cell>
          <cell r="G2915">
            <v>19.71</v>
          </cell>
        </row>
        <row r="2916">
          <cell r="A2916">
            <v>43817</v>
          </cell>
          <cell r="B2916">
            <v>30.07</v>
          </cell>
          <cell r="C2916">
            <v>33.35</v>
          </cell>
          <cell r="D2916">
            <v>39.24</v>
          </cell>
          <cell r="E2916">
            <v>20.37</v>
          </cell>
          <cell r="F2916">
            <v>22.75</v>
          </cell>
          <cell r="G2916">
            <v>19.63</v>
          </cell>
        </row>
        <row r="2917">
          <cell r="A2917">
            <v>43818</v>
          </cell>
          <cell r="B2917">
            <v>30.07</v>
          </cell>
          <cell r="C2917">
            <v>33.270000000000003</v>
          </cell>
          <cell r="D2917">
            <v>39.164999999999999</v>
          </cell>
          <cell r="E2917">
            <v>20.432500000000001</v>
          </cell>
          <cell r="F2917">
            <v>22.822500000000002</v>
          </cell>
          <cell r="G2917">
            <v>19.695</v>
          </cell>
        </row>
        <row r="2918">
          <cell r="A2918">
            <v>43819</v>
          </cell>
          <cell r="B2918">
            <v>30.03</v>
          </cell>
          <cell r="C2918">
            <v>33.21</v>
          </cell>
          <cell r="D2918">
            <v>38.9</v>
          </cell>
          <cell r="E2918">
            <v>20.47</v>
          </cell>
          <cell r="F2918">
            <v>22.77</v>
          </cell>
          <cell r="G2918">
            <v>19.73</v>
          </cell>
        </row>
        <row r="2919">
          <cell r="A2919">
            <v>43820</v>
          </cell>
          <cell r="B2919">
            <v>30.02</v>
          </cell>
          <cell r="C2919">
            <v>33.18</v>
          </cell>
          <cell r="D2919">
            <v>38.82</v>
          </cell>
          <cell r="E2919">
            <v>20.34</v>
          </cell>
          <cell r="F2919">
            <v>22.67</v>
          </cell>
          <cell r="G2919">
            <v>19.55</v>
          </cell>
        </row>
        <row r="2920">
          <cell r="A2920">
            <v>43821</v>
          </cell>
          <cell r="B2920">
            <v>30.02</v>
          </cell>
          <cell r="C2920">
            <v>33.18</v>
          </cell>
          <cell r="D2920">
            <v>38.82</v>
          </cell>
          <cell r="E2920">
            <v>20.34</v>
          </cell>
          <cell r="F2920">
            <v>22.67</v>
          </cell>
          <cell r="G2920">
            <v>19.55</v>
          </cell>
        </row>
        <row r="2921">
          <cell r="A2921">
            <v>43822</v>
          </cell>
          <cell r="B2921">
            <v>30.03</v>
          </cell>
          <cell r="C2921">
            <v>33.090000000000003</v>
          </cell>
          <cell r="D2921">
            <v>38.9</v>
          </cell>
          <cell r="E2921">
            <v>20.51</v>
          </cell>
          <cell r="F2921">
            <v>22.72</v>
          </cell>
          <cell r="G2921">
            <v>19.73</v>
          </cell>
        </row>
        <row r="2922">
          <cell r="A2922">
            <v>43823</v>
          </cell>
          <cell r="B2922">
            <v>30.01</v>
          </cell>
          <cell r="C2922">
            <v>33.119999999999997</v>
          </cell>
          <cell r="D2922">
            <v>38.67</v>
          </cell>
          <cell r="E2922">
            <v>20.54</v>
          </cell>
          <cell r="F2922">
            <v>22.72</v>
          </cell>
          <cell r="G2922">
            <v>19.79</v>
          </cell>
        </row>
        <row r="2923">
          <cell r="A2923">
            <v>43824</v>
          </cell>
          <cell r="B2923">
            <v>30</v>
          </cell>
          <cell r="C2923">
            <v>33.08</v>
          </cell>
          <cell r="D2923">
            <v>38.700000000000003</v>
          </cell>
          <cell r="E2923">
            <v>20.52</v>
          </cell>
          <cell r="F2923">
            <v>22.68</v>
          </cell>
          <cell r="G2923">
            <v>19.79</v>
          </cell>
        </row>
        <row r="2924">
          <cell r="A2924">
            <v>43825</v>
          </cell>
          <cell r="B2924">
            <v>30</v>
          </cell>
          <cell r="C2924">
            <v>33.11</v>
          </cell>
          <cell r="D2924">
            <v>38.81</v>
          </cell>
          <cell r="E2924">
            <v>20.55</v>
          </cell>
          <cell r="F2924">
            <v>22.71</v>
          </cell>
          <cell r="G2924">
            <v>19.850000000000001</v>
          </cell>
        </row>
        <row r="2925">
          <cell r="A2925">
            <v>43826</v>
          </cell>
          <cell r="B2925">
            <v>30</v>
          </cell>
          <cell r="C2925">
            <v>33.15</v>
          </cell>
          <cell r="D2925">
            <v>38.82</v>
          </cell>
          <cell r="E2925">
            <v>20.61</v>
          </cell>
          <cell r="F2925">
            <v>22.78</v>
          </cell>
          <cell r="G2925">
            <v>19.920000000000002</v>
          </cell>
        </row>
        <row r="2926">
          <cell r="A2926">
            <v>43827</v>
          </cell>
          <cell r="B2926">
            <v>30.01</v>
          </cell>
          <cell r="C2926">
            <v>33.130000000000003</v>
          </cell>
          <cell r="D2926">
            <v>38.67</v>
          </cell>
          <cell r="E2926">
            <v>20.49</v>
          </cell>
          <cell r="F2926">
            <v>22.7</v>
          </cell>
          <cell r="G2926">
            <v>19.78</v>
          </cell>
        </row>
        <row r="2927">
          <cell r="A2927">
            <v>43828</v>
          </cell>
          <cell r="B2927">
            <v>30.01</v>
          </cell>
          <cell r="C2927">
            <v>33.130000000000003</v>
          </cell>
          <cell r="D2927">
            <v>38.67</v>
          </cell>
          <cell r="E2927">
            <v>20.49</v>
          </cell>
          <cell r="F2927">
            <v>22.7</v>
          </cell>
          <cell r="G2927">
            <v>19.78</v>
          </cell>
        </row>
        <row r="2928">
          <cell r="A2928">
            <v>43829</v>
          </cell>
          <cell r="B2928">
            <v>30.01</v>
          </cell>
          <cell r="C2928">
            <v>33.130000000000003</v>
          </cell>
          <cell r="D2928">
            <v>38.67</v>
          </cell>
          <cell r="E2928">
            <v>20.49</v>
          </cell>
          <cell r="F2928">
            <v>22.7</v>
          </cell>
          <cell r="G2928">
            <v>19.78</v>
          </cell>
        </row>
        <row r="2929">
          <cell r="A2929">
            <v>43830</v>
          </cell>
          <cell r="B2929">
            <v>30.01</v>
          </cell>
          <cell r="C2929">
            <v>33.130000000000003</v>
          </cell>
          <cell r="D2929">
            <v>38.67</v>
          </cell>
          <cell r="E2929">
            <v>20.49</v>
          </cell>
          <cell r="F2929">
            <v>22.7</v>
          </cell>
          <cell r="G2929">
            <v>19.78</v>
          </cell>
        </row>
        <row r="2930">
          <cell r="A2930">
            <v>43831</v>
          </cell>
          <cell r="B2930">
            <v>30.01</v>
          </cell>
          <cell r="C2930">
            <v>33.130000000000003</v>
          </cell>
          <cell r="D2930">
            <v>38.67</v>
          </cell>
          <cell r="E2930">
            <v>20.49</v>
          </cell>
          <cell r="F2930">
            <v>22.7</v>
          </cell>
          <cell r="G2930">
            <v>19.78</v>
          </cell>
        </row>
        <row r="2931">
          <cell r="A2931">
            <v>43832</v>
          </cell>
          <cell r="B2931">
            <v>30.01</v>
          </cell>
          <cell r="C2931">
            <v>33.130000000000003</v>
          </cell>
          <cell r="D2931">
            <v>38.67</v>
          </cell>
          <cell r="E2931">
            <v>20.49</v>
          </cell>
          <cell r="F2931">
            <v>22.7</v>
          </cell>
          <cell r="G2931">
            <v>19.78</v>
          </cell>
        </row>
        <row r="2932">
          <cell r="A2932">
            <v>43833</v>
          </cell>
          <cell r="B2932">
            <v>30.01</v>
          </cell>
          <cell r="C2932">
            <v>33.130000000000003</v>
          </cell>
          <cell r="D2932">
            <v>38.67</v>
          </cell>
          <cell r="E2932">
            <v>20.49</v>
          </cell>
          <cell r="F2932">
            <v>22.7</v>
          </cell>
          <cell r="G2932">
            <v>19.78</v>
          </cell>
        </row>
        <row r="2933">
          <cell r="A2933">
            <v>43834</v>
          </cell>
          <cell r="B2933">
            <v>30</v>
          </cell>
          <cell r="C2933">
            <v>33.32</v>
          </cell>
          <cell r="D2933">
            <v>39.049999999999997</v>
          </cell>
          <cell r="E2933">
            <v>20.54</v>
          </cell>
          <cell r="F2933">
            <v>22.91</v>
          </cell>
          <cell r="G2933">
            <v>19.78</v>
          </cell>
        </row>
        <row r="2934">
          <cell r="A2934">
            <v>43835</v>
          </cell>
          <cell r="B2934">
            <v>30</v>
          </cell>
          <cell r="C2934">
            <v>33.32</v>
          </cell>
          <cell r="D2934">
            <v>39.049999999999997</v>
          </cell>
          <cell r="E2934">
            <v>20.54</v>
          </cell>
          <cell r="F2934">
            <v>22.91</v>
          </cell>
          <cell r="G2934">
            <v>19.78</v>
          </cell>
        </row>
        <row r="2935">
          <cell r="A2935">
            <v>43836</v>
          </cell>
          <cell r="B2935">
            <v>29.99</v>
          </cell>
          <cell r="C2935">
            <v>33.299999999999997</v>
          </cell>
          <cell r="D2935">
            <v>39.049999999999997</v>
          </cell>
          <cell r="E2935">
            <v>20.62</v>
          </cell>
          <cell r="F2935">
            <v>23</v>
          </cell>
          <cell r="G2935">
            <v>19.87</v>
          </cell>
        </row>
        <row r="2936">
          <cell r="A2936">
            <v>43837</v>
          </cell>
          <cell r="B2936">
            <v>30</v>
          </cell>
          <cell r="C2936">
            <v>33.32</v>
          </cell>
          <cell r="D2936">
            <v>39.08</v>
          </cell>
          <cell r="E2936">
            <v>20.61</v>
          </cell>
          <cell r="F2936">
            <v>23.01</v>
          </cell>
          <cell r="G2936">
            <v>19.86</v>
          </cell>
        </row>
        <row r="2937">
          <cell r="A2937">
            <v>43838</v>
          </cell>
          <cell r="B2937">
            <v>30.12</v>
          </cell>
          <cell r="C2937">
            <v>33.43</v>
          </cell>
          <cell r="D2937">
            <v>39.32</v>
          </cell>
          <cell r="E2937">
            <v>20.440000000000001</v>
          </cell>
          <cell r="F2937">
            <v>23.08</v>
          </cell>
          <cell r="G2937">
            <v>19.850000000000001</v>
          </cell>
        </row>
        <row r="2938">
          <cell r="A2938">
            <v>43839</v>
          </cell>
          <cell r="B2938">
            <v>30.14</v>
          </cell>
          <cell r="C2938">
            <v>33.32</v>
          </cell>
          <cell r="D2938">
            <v>39.33</v>
          </cell>
          <cell r="E2938">
            <v>20.48</v>
          </cell>
          <cell r="F2938">
            <v>23.03</v>
          </cell>
          <cell r="G2938">
            <v>19.920000000000002</v>
          </cell>
        </row>
        <row r="2939">
          <cell r="A2939">
            <v>43840</v>
          </cell>
          <cell r="B2939">
            <v>30.11</v>
          </cell>
          <cell r="C2939">
            <v>33.270000000000003</v>
          </cell>
          <cell r="D2939">
            <v>39.17</v>
          </cell>
          <cell r="E2939">
            <v>20.43</v>
          </cell>
          <cell r="F2939">
            <v>22.96</v>
          </cell>
          <cell r="G2939">
            <v>19.8</v>
          </cell>
        </row>
        <row r="2940">
          <cell r="A2940">
            <v>43841</v>
          </cell>
          <cell r="B2940">
            <v>30.09</v>
          </cell>
          <cell r="C2940">
            <v>33.19</v>
          </cell>
          <cell r="D2940">
            <v>38.979999999999997</v>
          </cell>
          <cell r="E2940">
            <v>20.309999999999999</v>
          </cell>
          <cell r="F2940">
            <v>22.83</v>
          </cell>
          <cell r="G2940">
            <v>19.649999999999999</v>
          </cell>
        </row>
        <row r="2941">
          <cell r="A2941">
            <v>43842</v>
          </cell>
          <cell r="B2941">
            <v>30.09</v>
          </cell>
          <cell r="C2941">
            <v>33.19</v>
          </cell>
          <cell r="D2941">
            <v>38.979999999999997</v>
          </cell>
          <cell r="E2941">
            <v>20.309999999999999</v>
          </cell>
          <cell r="F2941">
            <v>22.83</v>
          </cell>
          <cell r="G2941">
            <v>19.649999999999999</v>
          </cell>
        </row>
        <row r="2942">
          <cell r="A2942">
            <v>43843</v>
          </cell>
          <cell r="B2942">
            <v>30</v>
          </cell>
          <cell r="C2942">
            <v>33.229999999999997</v>
          </cell>
          <cell r="D2942">
            <v>38.96</v>
          </cell>
          <cell r="E2942">
            <v>20.54</v>
          </cell>
          <cell r="F2942">
            <v>22.87</v>
          </cell>
          <cell r="G2942">
            <v>19.79</v>
          </cell>
        </row>
        <row r="2943">
          <cell r="A2943">
            <v>43844</v>
          </cell>
          <cell r="B2943">
            <v>30.14</v>
          </cell>
          <cell r="C2943">
            <v>33.409999999999997</v>
          </cell>
          <cell r="D2943">
            <v>39.020000000000003</v>
          </cell>
          <cell r="E2943">
            <v>20.54</v>
          </cell>
          <cell r="F2943">
            <v>22.97</v>
          </cell>
          <cell r="G2943">
            <v>19.829999999999998</v>
          </cell>
        </row>
        <row r="2944">
          <cell r="A2944">
            <v>43845</v>
          </cell>
          <cell r="B2944">
            <v>30.09</v>
          </cell>
          <cell r="C2944">
            <v>33.340000000000003</v>
          </cell>
          <cell r="D2944">
            <v>39.03</v>
          </cell>
          <cell r="E2944">
            <v>20.54</v>
          </cell>
          <cell r="F2944">
            <v>22.92</v>
          </cell>
          <cell r="G2944">
            <v>19.75</v>
          </cell>
        </row>
        <row r="2945">
          <cell r="A2945">
            <v>43846</v>
          </cell>
          <cell r="B2945">
            <v>30.1</v>
          </cell>
          <cell r="C2945">
            <v>33.4</v>
          </cell>
          <cell r="D2945">
            <v>39.07</v>
          </cell>
          <cell r="E2945">
            <v>20.57</v>
          </cell>
          <cell r="F2945">
            <v>22.98</v>
          </cell>
          <cell r="G2945">
            <v>19.84</v>
          </cell>
        </row>
        <row r="2946">
          <cell r="A2946">
            <v>43847</v>
          </cell>
          <cell r="B2946">
            <v>30.3</v>
          </cell>
          <cell r="C2946">
            <v>33.590000000000003</v>
          </cell>
          <cell r="D2946">
            <v>39.44</v>
          </cell>
          <cell r="E2946">
            <v>20.65</v>
          </cell>
          <cell r="F2946">
            <v>23.11</v>
          </cell>
          <cell r="G2946">
            <v>19.95</v>
          </cell>
        </row>
        <row r="2947">
          <cell r="A2947">
            <v>43848</v>
          </cell>
          <cell r="B2947">
            <v>30.26</v>
          </cell>
          <cell r="C2947">
            <v>33.5</v>
          </cell>
          <cell r="D2947">
            <v>39.24</v>
          </cell>
          <cell r="E2947">
            <v>20.53</v>
          </cell>
          <cell r="F2947">
            <v>23.02</v>
          </cell>
          <cell r="G2947">
            <v>19.850000000000001</v>
          </cell>
        </row>
        <row r="2948">
          <cell r="A2948">
            <v>43849</v>
          </cell>
          <cell r="B2948">
            <v>30.26</v>
          </cell>
          <cell r="C2948">
            <v>33.5</v>
          </cell>
          <cell r="D2948">
            <v>39.24</v>
          </cell>
          <cell r="E2948">
            <v>20.53</v>
          </cell>
          <cell r="F2948">
            <v>23.02</v>
          </cell>
          <cell r="G2948">
            <v>19.850000000000001</v>
          </cell>
        </row>
        <row r="2949">
          <cell r="A2949">
            <v>43850</v>
          </cell>
          <cell r="B2949">
            <v>30.25</v>
          </cell>
          <cell r="C2949">
            <v>33.380000000000003</v>
          </cell>
          <cell r="D2949">
            <v>39.19</v>
          </cell>
          <cell r="E2949">
            <v>20.59</v>
          </cell>
          <cell r="F2949">
            <v>23.4</v>
          </cell>
          <cell r="G2949">
            <v>19.89</v>
          </cell>
        </row>
        <row r="2950">
          <cell r="A2950">
            <v>43851</v>
          </cell>
          <cell r="B2950">
            <v>30.19</v>
          </cell>
          <cell r="C2950">
            <v>33.31</v>
          </cell>
          <cell r="D2950">
            <v>39.08</v>
          </cell>
          <cell r="E2950">
            <v>20.51</v>
          </cell>
          <cell r="F2950">
            <v>23.02</v>
          </cell>
          <cell r="G2950">
            <v>19.82</v>
          </cell>
        </row>
        <row r="2951">
          <cell r="A2951">
            <v>43852</v>
          </cell>
          <cell r="B2951">
            <v>30.26</v>
          </cell>
          <cell r="C2951">
            <v>33.36</v>
          </cell>
          <cell r="D2951">
            <v>39.31</v>
          </cell>
          <cell r="E2951">
            <v>20.46</v>
          </cell>
          <cell r="F2951">
            <v>23.02</v>
          </cell>
          <cell r="G2951">
            <v>19.82</v>
          </cell>
        </row>
        <row r="2952">
          <cell r="A2952">
            <v>43853</v>
          </cell>
          <cell r="B2952">
            <v>30.23</v>
          </cell>
          <cell r="C2952">
            <v>33.340000000000003</v>
          </cell>
          <cell r="D2952">
            <v>39.54</v>
          </cell>
          <cell r="E2952">
            <v>20.54</v>
          </cell>
          <cell r="F2952">
            <v>22.88</v>
          </cell>
          <cell r="G2952">
            <v>19.82</v>
          </cell>
        </row>
        <row r="2953">
          <cell r="A2953">
            <v>43854</v>
          </cell>
          <cell r="B2953">
            <v>30.34</v>
          </cell>
          <cell r="C2953">
            <v>33.36</v>
          </cell>
          <cell r="D2953">
            <v>39.619999999999997</v>
          </cell>
          <cell r="E2953">
            <v>20.54</v>
          </cell>
          <cell r="F2953">
            <v>23.01</v>
          </cell>
          <cell r="G2953">
            <v>19.96</v>
          </cell>
        </row>
        <row r="2954">
          <cell r="A2954">
            <v>43855</v>
          </cell>
          <cell r="B2954">
            <v>30.35</v>
          </cell>
          <cell r="C2954">
            <v>33.33</v>
          </cell>
          <cell r="D2954">
            <v>39.520000000000003</v>
          </cell>
          <cell r="E2954">
            <v>20.43</v>
          </cell>
          <cell r="F2954">
            <v>22.93</v>
          </cell>
          <cell r="G2954">
            <v>19.850000000000001</v>
          </cell>
        </row>
        <row r="2955">
          <cell r="A2955">
            <v>43856</v>
          </cell>
          <cell r="B2955">
            <v>30.35</v>
          </cell>
          <cell r="C2955">
            <v>33.33</v>
          </cell>
          <cell r="D2955">
            <v>39.520000000000003</v>
          </cell>
          <cell r="E2955">
            <v>20.43</v>
          </cell>
          <cell r="F2955">
            <v>22.93</v>
          </cell>
          <cell r="G2955">
            <v>19.850000000000001</v>
          </cell>
        </row>
        <row r="2956">
          <cell r="A2956">
            <v>43857</v>
          </cell>
          <cell r="B2956">
            <v>30.5</v>
          </cell>
          <cell r="C2956">
            <v>33.472499999999997</v>
          </cell>
          <cell r="D2956">
            <v>39.68</v>
          </cell>
          <cell r="E2956">
            <v>20.54</v>
          </cell>
          <cell r="F2956">
            <v>23.087499999999999</v>
          </cell>
          <cell r="G2956">
            <v>19.96</v>
          </cell>
        </row>
        <row r="2957">
          <cell r="A2957">
            <v>43858</v>
          </cell>
          <cell r="B2957">
            <v>30.6</v>
          </cell>
          <cell r="C2957">
            <v>33.57</v>
          </cell>
          <cell r="D2957">
            <v>39.83</v>
          </cell>
          <cell r="E2957">
            <v>20.46</v>
          </cell>
          <cell r="F2957">
            <v>23.09</v>
          </cell>
          <cell r="G2957">
            <v>19.89</v>
          </cell>
        </row>
        <row r="2958">
          <cell r="A2958">
            <v>43859</v>
          </cell>
          <cell r="B2958">
            <v>30.68</v>
          </cell>
          <cell r="C2958">
            <v>33.64</v>
          </cell>
          <cell r="D2958">
            <v>39.78</v>
          </cell>
          <cell r="E2958">
            <v>20.51</v>
          </cell>
          <cell r="F2958">
            <v>23.21</v>
          </cell>
          <cell r="G2958">
            <v>19.940000000000001</v>
          </cell>
        </row>
        <row r="2959">
          <cell r="A2959">
            <v>43860</v>
          </cell>
          <cell r="B2959">
            <v>30.97</v>
          </cell>
          <cell r="C2959">
            <v>33.93</v>
          </cell>
          <cell r="D2959">
            <v>40.14</v>
          </cell>
          <cell r="E2959">
            <v>20.64</v>
          </cell>
          <cell r="F2959">
            <v>23.36</v>
          </cell>
          <cell r="G2959">
            <v>20.07</v>
          </cell>
        </row>
        <row r="2960">
          <cell r="A2960">
            <v>43861</v>
          </cell>
          <cell r="B2960">
            <v>31.02</v>
          </cell>
          <cell r="C2960">
            <v>34.03</v>
          </cell>
          <cell r="D2960">
            <v>40.450000000000003</v>
          </cell>
          <cell r="E2960">
            <v>20.58</v>
          </cell>
          <cell r="F2960">
            <v>23.38</v>
          </cell>
          <cell r="G2960">
            <v>20.010000000000002</v>
          </cell>
        </row>
        <row r="2961">
          <cell r="A2961">
            <v>43862</v>
          </cell>
          <cell r="B2961">
            <v>30.99</v>
          </cell>
          <cell r="C2961">
            <v>33.97</v>
          </cell>
          <cell r="D2961">
            <v>40.26</v>
          </cell>
          <cell r="E2961">
            <v>20.440000000000001</v>
          </cell>
          <cell r="F2961">
            <v>23.28</v>
          </cell>
          <cell r="G2961">
            <v>19.829999999999998</v>
          </cell>
        </row>
        <row r="2962">
          <cell r="A2962">
            <v>43863</v>
          </cell>
          <cell r="B2962">
            <v>30.99</v>
          </cell>
          <cell r="C2962">
            <v>33.97</v>
          </cell>
          <cell r="D2962">
            <v>40.26</v>
          </cell>
          <cell r="E2962">
            <v>20.440000000000001</v>
          </cell>
          <cell r="F2962">
            <v>23.28</v>
          </cell>
          <cell r="G2962">
            <v>19.829999999999998</v>
          </cell>
        </row>
        <row r="2963">
          <cell r="A2963">
            <v>43864</v>
          </cell>
          <cell r="B2963">
            <v>31.08</v>
          </cell>
          <cell r="C2963">
            <v>34.299999999999997</v>
          </cell>
          <cell r="D2963">
            <v>40.78</v>
          </cell>
          <cell r="E2963">
            <v>20.56</v>
          </cell>
          <cell r="F2963">
            <v>23.35</v>
          </cell>
          <cell r="G2963">
            <v>19.940000000000001</v>
          </cell>
        </row>
        <row r="2964">
          <cell r="A2964">
            <v>43865</v>
          </cell>
          <cell r="B2964">
            <v>30.97</v>
          </cell>
          <cell r="C2964">
            <v>34.08</v>
          </cell>
          <cell r="D2964">
            <v>40.06</v>
          </cell>
          <cell r="E2964">
            <v>20.46</v>
          </cell>
          <cell r="F2964">
            <v>23.18</v>
          </cell>
          <cell r="G2964">
            <v>19.850000000000001</v>
          </cell>
        </row>
        <row r="2965">
          <cell r="A2965">
            <v>43866</v>
          </cell>
          <cell r="B2965">
            <v>30.95</v>
          </cell>
          <cell r="C2965">
            <v>34</v>
          </cell>
          <cell r="D2965">
            <v>40.130000000000003</v>
          </cell>
          <cell r="E2965">
            <v>20.66</v>
          </cell>
          <cell r="F2965">
            <v>23.18</v>
          </cell>
          <cell r="G2965">
            <v>19.95</v>
          </cell>
        </row>
        <row r="2966">
          <cell r="A2966">
            <v>43867</v>
          </cell>
          <cell r="B2966">
            <v>30.9</v>
          </cell>
          <cell r="C2966">
            <v>33.82</v>
          </cell>
          <cell r="D2966">
            <v>39.97</v>
          </cell>
          <cell r="E2966">
            <v>20.64</v>
          </cell>
          <cell r="F2966">
            <v>23.15</v>
          </cell>
          <cell r="G2966">
            <v>19.899999999999999</v>
          </cell>
        </row>
        <row r="2967">
          <cell r="A2967">
            <v>43868</v>
          </cell>
          <cell r="B2967">
            <v>31.05</v>
          </cell>
          <cell r="C2967">
            <v>33.92</v>
          </cell>
          <cell r="D2967">
            <v>40</v>
          </cell>
          <cell r="E2967">
            <v>20.62</v>
          </cell>
          <cell r="F2967">
            <v>23.26</v>
          </cell>
          <cell r="G2967">
            <v>19.89</v>
          </cell>
        </row>
        <row r="2968">
          <cell r="A2968">
            <v>43869</v>
          </cell>
          <cell r="B2968">
            <v>31.14</v>
          </cell>
          <cell r="C2968">
            <v>33.918750000000003</v>
          </cell>
          <cell r="D2968">
            <v>39.935000000000002</v>
          </cell>
          <cell r="E2968">
            <v>20.438749999999999</v>
          </cell>
          <cell r="F2968">
            <v>23.201250000000002</v>
          </cell>
          <cell r="G2968">
            <v>19.723749999999999</v>
          </cell>
        </row>
        <row r="2969">
          <cell r="A2969">
            <v>43870</v>
          </cell>
          <cell r="B2969">
            <v>31.14</v>
          </cell>
          <cell r="C2969">
            <v>33.918750000000003</v>
          </cell>
          <cell r="D2969">
            <v>39.935000000000002</v>
          </cell>
          <cell r="E2969">
            <v>20.438749999999999</v>
          </cell>
          <cell r="F2969">
            <v>23.201250000000002</v>
          </cell>
          <cell r="G2969">
            <v>19.723749999999999</v>
          </cell>
        </row>
        <row r="2970">
          <cell r="A2970">
            <v>43871</v>
          </cell>
          <cell r="B2970">
            <v>31.05</v>
          </cell>
          <cell r="C2970">
            <v>33.92</v>
          </cell>
          <cell r="D2970">
            <v>39.99</v>
          </cell>
          <cell r="E2970">
            <v>20.62</v>
          </cell>
          <cell r="F2970">
            <v>23.26</v>
          </cell>
          <cell r="G2970">
            <v>19.89</v>
          </cell>
        </row>
        <row r="2971">
          <cell r="A2971">
            <v>43872</v>
          </cell>
          <cell r="B2971">
            <v>31.05</v>
          </cell>
          <cell r="C2971">
            <v>33.72</v>
          </cell>
          <cell r="D2971">
            <v>39.950000000000003</v>
          </cell>
          <cell r="E2971">
            <v>20.59</v>
          </cell>
          <cell r="F2971">
            <v>23.22</v>
          </cell>
          <cell r="G2971">
            <v>19.7</v>
          </cell>
        </row>
        <row r="2972">
          <cell r="A2972">
            <v>43873</v>
          </cell>
          <cell r="B2972">
            <v>31</v>
          </cell>
          <cell r="C2972">
            <v>33.68</v>
          </cell>
          <cell r="D2972">
            <v>40.04</v>
          </cell>
          <cell r="E2972">
            <v>20.66</v>
          </cell>
          <cell r="F2972">
            <v>23.24</v>
          </cell>
          <cell r="G2972">
            <v>19.93</v>
          </cell>
        </row>
        <row r="2973">
          <cell r="A2973">
            <v>43874</v>
          </cell>
          <cell r="B2973">
            <v>31</v>
          </cell>
          <cell r="C2973">
            <v>33.53</v>
          </cell>
          <cell r="D2973">
            <v>39.97</v>
          </cell>
          <cell r="E2973">
            <v>20.62</v>
          </cell>
          <cell r="F2973">
            <v>23.27</v>
          </cell>
          <cell r="G2973">
            <v>19.86</v>
          </cell>
        </row>
        <row r="2974">
          <cell r="A2974">
            <v>43875</v>
          </cell>
          <cell r="B2974">
            <v>31.01</v>
          </cell>
          <cell r="C2974">
            <v>33.44</v>
          </cell>
          <cell r="D2974">
            <v>40.25</v>
          </cell>
          <cell r="E2974">
            <v>20.62</v>
          </cell>
          <cell r="F2974">
            <v>23.75</v>
          </cell>
          <cell r="G2974">
            <v>19.829999999999998</v>
          </cell>
        </row>
        <row r="2975">
          <cell r="A2975">
            <v>43876</v>
          </cell>
          <cell r="B2975">
            <v>30.99</v>
          </cell>
          <cell r="C2975">
            <v>33.39</v>
          </cell>
          <cell r="D2975">
            <v>40.1</v>
          </cell>
          <cell r="E2975">
            <v>20.440000000000001</v>
          </cell>
          <cell r="F2975">
            <v>23.18</v>
          </cell>
          <cell r="G2975">
            <v>19.670000000000002</v>
          </cell>
        </row>
        <row r="2976">
          <cell r="A2976">
            <v>43877</v>
          </cell>
          <cell r="B2976">
            <v>30.99</v>
          </cell>
          <cell r="C2976">
            <v>33.39</v>
          </cell>
          <cell r="D2976">
            <v>40.1</v>
          </cell>
          <cell r="E2976">
            <v>20.440000000000001</v>
          </cell>
          <cell r="F2976">
            <v>23.18</v>
          </cell>
          <cell r="G2976">
            <v>19.670000000000002</v>
          </cell>
        </row>
        <row r="2977">
          <cell r="A2977">
            <v>43878</v>
          </cell>
          <cell r="B2977">
            <v>31.02</v>
          </cell>
          <cell r="C2977">
            <v>33.46</v>
          </cell>
          <cell r="D2977">
            <v>40.29</v>
          </cell>
          <cell r="E2977">
            <v>20.64</v>
          </cell>
          <cell r="F2977">
            <v>23.31</v>
          </cell>
          <cell r="G2977">
            <v>19.84</v>
          </cell>
        </row>
        <row r="2978">
          <cell r="A2978">
            <v>43879</v>
          </cell>
          <cell r="B2978">
            <v>31.07</v>
          </cell>
          <cell r="C2978">
            <v>33.479999999999997</v>
          </cell>
          <cell r="D2978">
            <v>40.200000000000003</v>
          </cell>
          <cell r="E2978">
            <v>20.55</v>
          </cell>
          <cell r="F2978">
            <v>23.34</v>
          </cell>
          <cell r="G2978">
            <v>19.79</v>
          </cell>
        </row>
        <row r="2979">
          <cell r="A2979">
            <v>43880</v>
          </cell>
          <cell r="B2979">
            <v>31.06</v>
          </cell>
          <cell r="C2979">
            <v>33.369999999999997</v>
          </cell>
          <cell r="D2979">
            <v>40.21</v>
          </cell>
          <cell r="E2979">
            <v>20.53</v>
          </cell>
          <cell r="F2979">
            <v>23.32</v>
          </cell>
          <cell r="G2979">
            <v>19.72</v>
          </cell>
        </row>
        <row r="2980">
          <cell r="A2980">
            <v>43881</v>
          </cell>
          <cell r="B2980">
            <v>31.1</v>
          </cell>
          <cell r="C2980">
            <v>33.43</v>
          </cell>
          <cell r="D2980">
            <v>39.99</v>
          </cell>
          <cell r="E2980">
            <v>20.48</v>
          </cell>
          <cell r="F2980">
            <v>23.42</v>
          </cell>
          <cell r="G2980">
            <v>19.7</v>
          </cell>
        </row>
        <row r="2981">
          <cell r="A2981">
            <v>43882</v>
          </cell>
          <cell r="B2981">
            <v>31.45</v>
          </cell>
          <cell r="C2981">
            <v>33.76</v>
          </cell>
          <cell r="D2981">
            <v>40.380000000000003</v>
          </cell>
          <cell r="E2981">
            <v>20.55</v>
          </cell>
          <cell r="F2981">
            <v>23.62</v>
          </cell>
          <cell r="G2981">
            <v>19.73</v>
          </cell>
        </row>
        <row r="2982">
          <cell r="A2982">
            <v>43883</v>
          </cell>
          <cell r="B2982">
            <v>31.44</v>
          </cell>
          <cell r="C2982">
            <v>33.799999999999997</v>
          </cell>
          <cell r="D2982">
            <v>40.26</v>
          </cell>
          <cell r="E2982">
            <v>20.37</v>
          </cell>
          <cell r="F2982">
            <v>23.53</v>
          </cell>
          <cell r="G2982">
            <v>19.59</v>
          </cell>
        </row>
        <row r="2983">
          <cell r="A2983">
            <v>43884</v>
          </cell>
          <cell r="B2983">
            <v>31.44</v>
          </cell>
          <cell r="C2983">
            <v>33.799999999999997</v>
          </cell>
          <cell r="D2983">
            <v>40.26</v>
          </cell>
          <cell r="E2983">
            <v>20.37</v>
          </cell>
          <cell r="F2983">
            <v>23.53</v>
          </cell>
          <cell r="G2983">
            <v>19.59</v>
          </cell>
        </row>
        <row r="2984">
          <cell r="A2984">
            <v>43885</v>
          </cell>
          <cell r="B2984">
            <v>31.58</v>
          </cell>
          <cell r="C2984">
            <v>34.03</v>
          </cell>
          <cell r="D2984">
            <v>40.71</v>
          </cell>
          <cell r="E2984">
            <v>20.62</v>
          </cell>
          <cell r="F2984">
            <v>23.7</v>
          </cell>
          <cell r="G2984">
            <v>19.8</v>
          </cell>
        </row>
        <row r="2985">
          <cell r="A2985">
            <v>43886</v>
          </cell>
          <cell r="B2985">
            <v>31.46</v>
          </cell>
          <cell r="C2985">
            <v>33.99</v>
          </cell>
          <cell r="D2985">
            <v>40.520000000000003</v>
          </cell>
          <cell r="E2985">
            <v>20.57</v>
          </cell>
          <cell r="F2985">
            <v>23.57</v>
          </cell>
          <cell r="G2985">
            <v>19.84</v>
          </cell>
        </row>
        <row r="2986">
          <cell r="A2986">
            <v>43887</v>
          </cell>
          <cell r="B2986">
            <v>31.66</v>
          </cell>
          <cell r="C2986">
            <v>34.24</v>
          </cell>
          <cell r="D2986">
            <v>40.98</v>
          </cell>
          <cell r="E2986">
            <v>20.63</v>
          </cell>
          <cell r="F2986">
            <v>23.72</v>
          </cell>
          <cell r="G2986">
            <v>19.87</v>
          </cell>
        </row>
        <row r="2987">
          <cell r="A2987">
            <v>43888</v>
          </cell>
          <cell r="B2987">
            <v>31.65</v>
          </cell>
          <cell r="C2987">
            <v>34.31</v>
          </cell>
          <cell r="D2987">
            <v>40.67</v>
          </cell>
          <cell r="E2987">
            <v>20.49</v>
          </cell>
          <cell r="F2987">
            <v>23.63</v>
          </cell>
          <cell r="G2987">
            <v>19.8</v>
          </cell>
        </row>
        <row r="2988">
          <cell r="A2988">
            <v>43889</v>
          </cell>
          <cell r="B2988">
            <v>31.44</v>
          </cell>
          <cell r="C2988">
            <v>34.380000000000003</v>
          </cell>
          <cell r="D2988">
            <v>40.340000000000003</v>
          </cell>
          <cell r="E2988">
            <v>20.399999999999999</v>
          </cell>
          <cell r="F2988">
            <v>23.31</v>
          </cell>
          <cell r="G2988">
            <v>19.62</v>
          </cell>
        </row>
        <row r="2989">
          <cell r="A2989">
            <v>43890</v>
          </cell>
          <cell r="B2989">
            <v>31.42</v>
          </cell>
          <cell r="C2989">
            <v>34.479999999999997</v>
          </cell>
          <cell r="D2989">
            <v>40.25</v>
          </cell>
          <cell r="E2989">
            <v>20.149999999999999</v>
          </cell>
          <cell r="F2989">
            <v>23.17</v>
          </cell>
          <cell r="G2989">
            <v>19.38</v>
          </cell>
        </row>
        <row r="2990">
          <cell r="A2990">
            <v>43891</v>
          </cell>
          <cell r="B2990">
            <v>31.42</v>
          </cell>
          <cell r="C2990">
            <v>34.479999999999997</v>
          </cell>
          <cell r="D2990">
            <v>40.25</v>
          </cell>
          <cell r="E2990">
            <v>20.149999999999999</v>
          </cell>
          <cell r="F2990">
            <v>23.17</v>
          </cell>
          <cell r="G2990">
            <v>19.38</v>
          </cell>
        </row>
        <row r="2991">
          <cell r="A2991">
            <v>43892</v>
          </cell>
          <cell r="B2991">
            <v>31.23</v>
          </cell>
          <cell r="C2991">
            <v>34.352499999999999</v>
          </cell>
          <cell r="D2991">
            <v>39.847499999999997</v>
          </cell>
          <cell r="E2991">
            <v>20.157499999999999</v>
          </cell>
          <cell r="F2991">
            <v>23.27</v>
          </cell>
          <cell r="G2991">
            <v>19.377500000000001</v>
          </cell>
        </row>
        <row r="2992">
          <cell r="A2992">
            <v>43893</v>
          </cell>
          <cell r="B2992">
            <v>31.32</v>
          </cell>
          <cell r="C2992">
            <v>34.700000000000003</v>
          </cell>
          <cell r="D2992">
            <v>39.81</v>
          </cell>
          <cell r="E2992">
            <v>20.22</v>
          </cell>
          <cell r="F2992">
            <v>23.37</v>
          </cell>
          <cell r="G2992">
            <v>19.5</v>
          </cell>
        </row>
        <row r="2993">
          <cell r="A2993">
            <v>43894</v>
          </cell>
          <cell r="B2993">
            <v>31.19</v>
          </cell>
          <cell r="C2993">
            <v>34.65</v>
          </cell>
          <cell r="D2993">
            <v>39.799999999999997</v>
          </cell>
          <cell r="E2993">
            <v>20.350000000000001</v>
          </cell>
          <cell r="F2993">
            <v>23.26</v>
          </cell>
          <cell r="G2993">
            <v>19.510000000000002</v>
          </cell>
        </row>
        <row r="2994">
          <cell r="A2994">
            <v>43895</v>
          </cell>
          <cell r="B2994">
            <v>31.25</v>
          </cell>
          <cell r="C2994">
            <v>34.630000000000003</v>
          </cell>
          <cell r="D2994">
            <v>40</v>
          </cell>
          <cell r="E2994">
            <v>20.440000000000001</v>
          </cell>
          <cell r="F2994">
            <v>23.23</v>
          </cell>
          <cell r="G2994">
            <v>19.53</v>
          </cell>
        </row>
        <row r="2995">
          <cell r="A2995">
            <v>43896</v>
          </cell>
          <cell r="B2995">
            <v>31.46</v>
          </cell>
          <cell r="C2995">
            <v>35.200000000000003</v>
          </cell>
          <cell r="D2995">
            <v>40.6</v>
          </cell>
          <cell r="E2995">
            <v>20.53</v>
          </cell>
          <cell r="F2995">
            <v>23.39</v>
          </cell>
          <cell r="G2995">
            <v>19.760000000000002</v>
          </cell>
        </row>
        <row r="2996">
          <cell r="A2996">
            <v>43897</v>
          </cell>
          <cell r="B2996">
            <v>31.31</v>
          </cell>
          <cell r="C2996">
            <v>34.99</v>
          </cell>
          <cell r="D2996">
            <v>40.28</v>
          </cell>
          <cell r="E2996">
            <v>20.399999999999999</v>
          </cell>
          <cell r="F2996">
            <v>23.18</v>
          </cell>
          <cell r="G2996">
            <v>19.63</v>
          </cell>
        </row>
        <row r="2997">
          <cell r="A2997">
            <v>43898</v>
          </cell>
          <cell r="B2997">
            <v>31.31</v>
          </cell>
          <cell r="C2997">
            <v>34.99</v>
          </cell>
          <cell r="D2997">
            <v>40.28</v>
          </cell>
          <cell r="E2997">
            <v>20.399999999999999</v>
          </cell>
          <cell r="F2997">
            <v>23.18</v>
          </cell>
          <cell r="G2997">
            <v>19.63</v>
          </cell>
        </row>
        <row r="2998">
          <cell r="A2998">
            <v>43899</v>
          </cell>
          <cell r="B2998">
            <v>31.29</v>
          </cell>
          <cell r="C2998">
            <v>35.549999999999997</v>
          </cell>
          <cell r="D2998">
            <v>40.71</v>
          </cell>
          <cell r="E2998">
            <v>20.04</v>
          </cell>
          <cell r="F2998">
            <v>22.73</v>
          </cell>
          <cell r="G2998">
            <v>19.260000000000002</v>
          </cell>
        </row>
        <row r="2999">
          <cell r="A2999">
            <v>43900</v>
          </cell>
          <cell r="B2999">
            <v>31.29</v>
          </cell>
          <cell r="C2999">
            <v>35.5</v>
          </cell>
          <cell r="D2999">
            <v>40.71</v>
          </cell>
          <cell r="E2999">
            <v>20.28</v>
          </cell>
          <cell r="F2999">
            <v>22.81</v>
          </cell>
          <cell r="G2999">
            <v>19.600000000000001</v>
          </cell>
        </row>
        <row r="3000">
          <cell r="A3000">
            <v>43901</v>
          </cell>
          <cell r="B3000">
            <v>31.27</v>
          </cell>
          <cell r="C3000">
            <v>35.18</v>
          </cell>
          <cell r="D3000">
            <v>40.18</v>
          </cell>
          <cell r="E3000">
            <v>20.079999999999998</v>
          </cell>
          <cell r="F3000">
            <v>22.71</v>
          </cell>
          <cell r="G3000">
            <v>19.510000000000002</v>
          </cell>
        </row>
        <row r="3001">
          <cell r="A3001">
            <v>43902</v>
          </cell>
          <cell r="B3001">
            <v>31.42</v>
          </cell>
          <cell r="C3001">
            <v>35.36</v>
          </cell>
          <cell r="D3001">
            <v>40.119999999999997</v>
          </cell>
          <cell r="E3001">
            <v>20.059999999999999</v>
          </cell>
          <cell r="F3001">
            <v>22.69</v>
          </cell>
          <cell r="G3001">
            <v>19.510000000000002</v>
          </cell>
        </row>
        <row r="3002">
          <cell r="A3002">
            <v>43903</v>
          </cell>
          <cell r="B3002">
            <v>31.82</v>
          </cell>
          <cell r="C3002">
            <v>35.369999999999997</v>
          </cell>
          <cell r="D3002">
            <v>39.729999999999997</v>
          </cell>
          <cell r="E3002">
            <v>19.809999999999999</v>
          </cell>
          <cell r="F3002">
            <v>22.76</v>
          </cell>
          <cell r="G3002">
            <v>19.43</v>
          </cell>
        </row>
        <row r="3003">
          <cell r="A3003">
            <v>43904</v>
          </cell>
          <cell r="B3003">
            <v>31.68</v>
          </cell>
          <cell r="C3003">
            <v>35.29</v>
          </cell>
          <cell r="D3003">
            <v>39.57</v>
          </cell>
          <cell r="E3003">
            <v>19.55</v>
          </cell>
          <cell r="F3003">
            <v>22.72</v>
          </cell>
          <cell r="G3003">
            <v>19.18</v>
          </cell>
        </row>
        <row r="3004">
          <cell r="A3004">
            <v>43905</v>
          </cell>
          <cell r="B3004">
            <v>31.68</v>
          </cell>
          <cell r="C3004">
            <v>35.29</v>
          </cell>
          <cell r="D3004">
            <v>39.57</v>
          </cell>
          <cell r="E3004">
            <v>19.55</v>
          </cell>
          <cell r="F3004">
            <v>22.72</v>
          </cell>
          <cell r="G3004">
            <v>19.18</v>
          </cell>
        </row>
        <row r="3005">
          <cell r="A3005">
            <v>43906</v>
          </cell>
          <cell r="B3005">
            <v>31.75</v>
          </cell>
          <cell r="C3005">
            <v>35.04</v>
          </cell>
          <cell r="D3005">
            <v>38.880000000000003</v>
          </cell>
          <cell r="E3005">
            <v>19.149999999999999</v>
          </cell>
          <cell r="F3005">
            <v>22.86</v>
          </cell>
          <cell r="G3005">
            <v>19.03</v>
          </cell>
        </row>
        <row r="3006">
          <cell r="A3006">
            <v>43907</v>
          </cell>
          <cell r="B3006">
            <v>31.92</v>
          </cell>
          <cell r="C3006">
            <v>35.43</v>
          </cell>
          <cell r="D3006">
            <v>38.880000000000003</v>
          </cell>
          <cell r="E3006">
            <v>19.329999999999998</v>
          </cell>
          <cell r="F3006">
            <v>22.77</v>
          </cell>
          <cell r="G3006">
            <v>19.309999999999999</v>
          </cell>
        </row>
        <row r="3007">
          <cell r="A3007">
            <v>43908</v>
          </cell>
          <cell r="B3007">
            <v>32.08</v>
          </cell>
          <cell r="C3007">
            <v>35.1</v>
          </cell>
          <cell r="D3007">
            <v>38.700000000000003</v>
          </cell>
          <cell r="E3007">
            <v>19.02</v>
          </cell>
          <cell r="F3007">
            <v>22.5</v>
          </cell>
          <cell r="G3007">
            <v>19.010000000000002</v>
          </cell>
        </row>
        <row r="3008">
          <cell r="A3008">
            <v>43909</v>
          </cell>
          <cell r="B3008">
            <v>32.53</v>
          </cell>
          <cell r="C3008">
            <v>35.21</v>
          </cell>
          <cell r="D3008">
            <v>37.25</v>
          </cell>
          <cell r="E3008">
            <v>17.84</v>
          </cell>
          <cell r="F3008">
            <v>22.1</v>
          </cell>
          <cell r="G3008">
            <v>17.89</v>
          </cell>
        </row>
        <row r="3009">
          <cell r="A3009">
            <v>43910</v>
          </cell>
          <cell r="B3009">
            <v>32.31</v>
          </cell>
          <cell r="C3009">
            <v>34.36</v>
          </cell>
          <cell r="D3009">
            <v>37.25</v>
          </cell>
          <cell r="E3009">
            <v>18.47</v>
          </cell>
          <cell r="F3009">
            <v>22.21</v>
          </cell>
          <cell r="G3009">
            <v>18.399999999999999</v>
          </cell>
        </row>
        <row r="3010">
          <cell r="A3010">
            <v>43911</v>
          </cell>
          <cell r="B3010">
            <v>32.340000000000003</v>
          </cell>
          <cell r="C3010">
            <v>34.659999999999997</v>
          </cell>
          <cell r="D3010">
            <v>38.04</v>
          </cell>
          <cell r="E3010">
            <v>18.809999999999999</v>
          </cell>
          <cell r="F3010">
            <v>22.66</v>
          </cell>
          <cell r="G3010">
            <v>18.59</v>
          </cell>
        </row>
        <row r="3011">
          <cell r="A3011">
            <v>43912</v>
          </cell>
          <cell r="B3011">
            <v>32.340000000000003</v>
          </cell>
          <cell r="C3011">
            <v>34.659999999999997</v>
          </cell>
          <cell r="D3011">
            <v>38.04</v>
          </cell>
          <cell r="E3011">
            <v>18.809999999999999</v>
          </cell>
          <cell r="F3011">
            <v>22.66</v>
          </cell>
          <cell r="G3011">
            <v>18.59</v>
          </cell>
        </row>
        <row r="3012">
          <cell r="A3012">
            <v>43913</v>
          </cell>
          <cell r="B3012">
            <v>32.74</v>
          </cell>
          <cell r="C3012">
            <v>34.770000000000003</v>
          </cell>
          <cell r="D3012">
            <v>37.770000000000003</v>
          </cell>
          <cell r="E3012">
            <v>18.38</v>
          </cell>
          <cell r="F3012">
            <v>22.49</v>
          </cell>
          <cell r="G3012">
            <v>18.2</v>
          </cell>
        </row>
        <row r="3013">
          <cell r="A3013">
            <v>43914</v>
          </cell>
          <cell r="B3013">
            <v>32.68</v>
          </cell>
          <cell r="C3013">
            <v>35.1</v>
          </cell>
          <cell r="D3013">
            <v>37.79</v>
          </cell>
          <cell r="E3013">
            <v>19.02</v>
          </cell>
          <cell r="F3013">
            <v>22.49</v>
          </cell>
          <cell r="G3013">
            <v>18.71</v>
          </cell>
        </row>
        <row r="3014">
          <cell r="A3014">
            <v>43915</v>
          </cell>
          <cell r="B3014">
            <v>32.700000000000003</v>
          </cell>
          <cell r="C3014">
            <v>35.14</v>
          </cell>
          <cell r="D3014">
            <v>38.36</v>
          </cell>
          <cell r="E3014">
            <v>19.23</v>
          </cell>
          <cell r="F3014">
            <v>22.58</v>
          </cell>
          <cell r="G3014">
            <v>18.899999999999999</v>
          </cell>
        </row>
        <row r="3015">
          <cell r="A3015">
            <v>43916</v>
          </cell>
          <cell r="B3015">
            <v>32.67</v>
          </cell>
          <cell r="C3015">
            <v>35.409999999999997</v>
          </cell>
          <cell r="D3015">
            <v>38.299999999999997</v>
          </cell>
          <cell r="E3015">
            <v>18.829999999999998</v>
          </cell>
          <cell r="F3015">
            <v>22.73</v>
          </cell>
          <cell r="G3015">
            <v>18.670000000000002</v>
          </cell>
        </row>
        <row r="3016">
          <cell r="A3016">
            <v>43917</v>
          </cell>
          <cell r="B3016">
            <v>32.29</v>
          </cell>
          <cell r="C3016">
            <v>35.47</v>
          </cell>
          <cell r="D3016">
            <v>39.26</v>
          </cell>
          <cell r="E3016">
            <v>19.41</v>
          </cell>
          <cell r="F3016">
            <v>22.85</v>
          </cell>
          <cell r="G3016">
            <v>19.21</v>
          </cell>
        </row>
        <row r="3017">
          <cell r="A3017">
            <v>43918</v>
          </cell>
          <cell r="B3017">
            <v>32.47</v>
          </cell>
          <cell r="C3017">
            <v>35.54</v>
          </cell>
          <cell r="D3017">
            <v>39.31</v>
          </cell>
          <cell r="E3017">
            <v>19.32</v>
          </cell>
          <cell r="F3017">
            <v>22.85</v>
          </cell>
          <cell r="G3017">
            <v>19.059999999999999</v>
          </cell>
        </row>
        <row r="3018">
          <cell r="A3018">
            <v>43919</v>
          </cell>
          <cell r="B3018">
            <v>32.47</v>
          </cell>
          <cell r="C3018">
            <v>35.54</v>
          </cell>
          <cell r="D3018">
            <v>39.31</v>
          </cell>
          <cell r="E3018">
            <v>19.32</v>
          </cell>
          <cell r="F3018">
            <v>22.85</v>
          </cell>
          <cell r="G3018">
            <v>19.059999999999999</v>
          </cell>
        </row>
        <row r="3019">
          <cell r="A3019">
            <v>43920</v>
          </cell>
          <cell r="B3019">
            <v>32.54</v>
          </cell>
          <cell r="C3019">
            <v>35.907499999999999</v>
          </cell>
          <cell r="D3019">
            <v>40.152500000000003</v>
          </cell>
          <cell r="E3019">
            <v>19.684999999999999</v>
          </cell>
          <cell r="F3019">
            <v>23.012499999999999</v>
          </cell>
          <cell r="G3019">
            <v>19.4575</v>
          </cell>
        </row>
        <row r="3020">
          <cell r="A3020">
            <v>43921</v>
          </cell>
          <cell r="B3020">
            <v>32.479999999999997</v>
          </cell>
          <cell r="C3020">
            <v>35.520000000000003</v>
          </cell>
          <cell r="D3020">
            <v>39.76</v>
          </cell>
          <cell r="E3020">
            <v>19.63</v>
          </cell>
          <cell r="F3020">
            <v>22.76</v>
          </cell>
          <cell r="G3020">
            <v>19.309999999999999</v>
          </cell>
        </row>
        <row r="3021">
          <cell r="A3021">
            <v>43922</v>
          </cell>
          <cell r="B3021">
            <v>32.67</v>
          </cell>
          <cell r="C3021">
            <v>35.81</v>
          </cell>
          <cell r="D3021">
            <v>40.33</v>
          </cell>
          <cell r="E3021">
            <v>19.7</v>
          </cell>
          <cell r="F3021">
            <v>23.04</v>
          </cell>
          <cell r="G3021">
            <v>19.28</v>
          </cell>
        </row>
        <row r="3022">
          <cell r="A3022">
            <v>43923</v>
          </cell>
          <cell r="B3022">
            <v>32.950000000000003</v>
          </cell>
          <cell r="C3022">
            <v>35.83</v>
          </cell>
          <cell r="D3022">
            <v>40.630000000000003</v>
          </cell>
          <cell r="E3022">
            <v>19.72</v>
          </cell>
          <cell r="F3022">
            <v>23.06</v>
          </cell>
          <cell r="G3022">
            <v>19.420000000000002</v>
          </cell>
        </row>
        <row r="3023">
          <cell r="A3023">
            <v>43924</v>
          </cell>
          <cell r="B3023">
            <v>32.75</v>
          </cell>
          <cell r="C3023">
            <v>35.32</v>
          </cell>
          <cell r="D3023">
            <v>40.347499999999997</v>
          </cell>
          <cell r="E3023">
            <v>19.502500000000001</v>
          </cell>
          <cell r="F3023">
            <v>22.997499999999999</v>
          </cell>
          <cell r="G3023">
            <v>19.239999999999998</v>
          </cell>
        </row>
        <row r="3024">
          <cell r="A3024">
            <v>43925</v>
          </cell>
          <cell r="B3024">
            <v>32.840000000000003</v>
          </cell>
          <cell r="C3024">
            <v>35.24</v>
          </cell>
          <cell r="D3024">
            <v>39.99</v>
          </cell>
          <cell r="E3024">
            <v>19.27</v>
          </cell>
          <cell r="F3024">
            <v>22.95</v>
          </cell>
          <cell r="G3024">
            <v>18.93</v>
          </cell>
        </row>
        <row r="3025">
          <cell r="A3025">
            <v>43926</v>
          </cell>
          <cell r="B3025">
            <v>32.840000000000003</v>
          </cell>
          <cell r="C3025">
            <v>35.24</v>
          </cell>
          <cell r="D3025">
            <v>39.99</v>
          </cell>
          <cell r="E3025">
            <v>19.27</v>
          </cell>
          <cell r="F3025">
            <v>22.95</v>
          </cell>
          <cell r="G3025">
            <v>18.93</v>
          </cell>
        </row>
        <row r="3026">
          <cell r="A3026">
            <v>43927</v>
          </cell>
          <cell r="B3026">
            <v>32.840000000000003</v>
          </cell>
          <cell r="C3026">
            <v>35.24</v>
          </cell>
          <cell r="D3026">
            <v>39.99</v>
          </cell>
          <cell r="E3026">
            <v>19.27</v>
          </cell>
          <cell r="F3026">
            <v>22.95</v>
          </cell>
          <cell r="G3026">
            <v>18.93</v>
          </cell>
        </row>
        <row r="3027">
          <cell r="A3027">
            <v>43928</v>
          </cell>
          <cell r="B3027">
            <v>32.700000000000003</v>
          </cell>
          <cell r="C3027">
            <v>35.119999999999997</v>
          </cell>
          <cell r="D3027">
            <v>39.89</v>
          </cell>
          <cell r="E3027">
            <v>19.7</v>
          </cell>
          <cell r="F3027">
            <v>23.06</v>
          </cell>
          <cell r="G3027">
            <v>19.37</v>
          </cell>
        </row>
        <row r="3028">
          <cell r="A3028">
            <v>43929</v>
          </cell>
          <cell r="B3028">
            <v>32.700000000000003</v>
          </cell>
          <cell r="C3028">
            <v>35.33</v>
          </cell>
          <cell r="D3028">
            <v>40.11</v>
          </cell>
          <cell r="E3028">
            <v>19.77</v>
          </cell>
          <cell r="F3028">
            <v>23.17</v>
          </cell>
          <cell r="G3028">
            <v>19.34</v>
          </cell>
        </row>
        <row r="3029">
          <cell r="A3029">
            <v>43930</v>
          </cell>
          <cell r="B3029">
            <v>32.590000000000003</v>
          </cell>
          <cell r="C3029">
            <v>35.200000000000003</v>
          </cell>
          <cell r="D3029">
            <v>40.229999999999997</v>
          </cell>
          <cell r="E3029">
            <v>19.989999999999998</v>
          </cell>
          <cell r="F3029">
            <v>23.11</v>
          </cell>
          <cell r="G3029">
            <v>19.47</v>
          </cell>
        </row>
        <row r="3030">
          <cell r="A3030">
            <v>43931</v>
          </cell>
          <cell r="B3030">
            <v>32.520000000000003</v>
          </cell>
          <cell r="C3030">
            <v>35.299999999999997</v>
          </cell>
          <cell r="D3030">
            <v>40.29</v>
          </cell>
          <cell r="E3030">
            <v>20.239999999999998</v>
          </cell>
          <cell r="F3030">
            <v>23.08</v>
          </cell>
          <cell r="G3030">
            <v>19.61</v>
          </cell>
        </row>
        <row r="3031">
          <cell r="A3031">
            <v>43932</v>
          </cell>
          <cell r="B3031">
            <v>32.51</v>
          </cell>
          <cell r="C3031">
            <v>35.35</v>
          </cell>
          <cell r="D3031">
            <v>40.17</v>
          </cell>
          <cell r="E3031">
            <v>20.23</v>
          </cell>
          <cell r="F3031">
            <v>23.06</v>
          </cell>
          <cell r="G3031">
            <v>19.5</v>
          </cell>
        </row>
        <row r="3032">
          <cell r="A3032">
            <v>43933</v>
          </cell>
          <cell r="B3032">
            <v>32.51</v>
          </cell>
          <cell r="C3032">
            <v>35.35</v>
          </cell>
          <cell r="D3032">
            <v>40.17</v>
          </cell>
          <cell r="E3032">
            <v>20.23</v>
          </cell>
          <cell r="F3032">
            <v>23.06</v>
          </cell>
          <cell r="G3032">
            <v>19.5</v>
          </cell>
        </row>
        <row r="3033">
          <cell r="A3033">
            <v>43934</v>
          </cell>
          <cell r="B3033">
            <v>32.51</v>
          </cell>
          <cell r="C3033">
            <v>35.35</v>
          </cell>
          <cell r="D3033">
            <v>40.17</v>
          </cell>
          <cell r="E3033">
            <v>20.23</v>
          </cell>
          <cell r="F3033">
            <v>23.06</v>
          </cell>
          <cell r="G3033">
            <v>19.5</v>
          </cell>
        </row>
        <row r="3034">
          <cell r="A3034">
            <v>43935</v>
          </cell>
          <cell r="B3034">
            <v>32.51</v>
          </cell>
          <cell r="C3034">
            <v>35.35</v>
          </cell>
          <cell r="D3034">
            <v>40.17</v>
          </cell>
          <cell r="E3034">
            <v>20.23</v>
          </cell>
          <cell r="F3034">
            <v>23.06</v>
          </cell>
          <cell r="G3034">
            <v>19.5</v>
          </cell>
        </row>
        <row r="3035">
          <cell r="A3035">
            <v>43936</v>
          </cell>
          <cell r="B3035">
            <v>32.51</v>
          </cell>
          <cell r="C3035">
            <v>35.35</v>
          </cell>
          <cell r="D3035">
            <v>40.17</v>
          </cell>
          <cell r="E3035">
            <v>20.23</v>
          </cell>
          <cell r="F3035">
            <v>23.06</v>
          </cell>
          <cell r="G3035">
            <v>19.5</v>
          </cell>
        </row>
        <row r="3036">
          <cell r="A3036">
            <v>43937</v>
          </cell>
          <cell r="B3036">
            <v>32.58</v>
          </cell>
          <cell r="C3036">
            <v>35.234999999999999</v>
          </cell>
          <cell r="D3036">
            <v>40.479999999999997</v>
          </cell>
          <cell r="E3036">
            <v>20.100000000000001</v>
          </cell>
          <cell r="F3036">
            <v>22.934999999999999</v>
          </cell>
          <cell r="G3036">
            <v>19.335000000000001</v>
          </cell>
        </row>
        <row r="3037">
          <cell r="A3037">
            <v>43938</v>
          </cell>
          <cell r="B3037">
            <v>32.33</v>
          </cell>
          <cell r="C3037">
            <v>34.947499999999998</v>
          </cell>
          <cell r="D3037">
            <v>40.265000000000001</v>
          </cell>
          <cell r="E3037">
            <v>20.237500000000001</v>
          </cell>
          <cell r="F3037">
            <v>22.927499999999998</v>
          </cell>
          <cell r="G3037">
            <v>19.397500000000001</v>
          </cell>
        </row>
        <row r="3038">
          <cell r="A3038">
            <v>43939</v>
          </cell>
          <cell r="B3038">
            <v>32.44</v>
          </cell>
          <cell r="C3038">
            <v>34.917499999999997</v>
          </cell>
          <cell r="D3038">
            <v>40.011249999999997</v>
          </cell>
          <cell r="E3038">
            <v>20.147500000000001</v>
          </cell>
          <cell r="F3038">
            <v>22.835000000000001</v>
          </cell>
          <cell r="G3038">
            <v>19.133749999999999</v>
          </cell>
        </row>
        <row r="3039">
          <cell r="A3039">
            <v>43940</v>
          </cell>
          <cell r="B3039">
            <v>32.44</v>
          </cell>
          <cell r="C3039">
            <v>34.917499999999997</v>
          </cell>
          <cell r="D3039">
            <v>40.011249999999997</v>
          </cell>
          <cell r="E3039">
            <v>20.147500000000001</v>
          </cell>
          <cell r="F3039">
            <v>22.835000000000001</v>
          </cell>
          <cell r="G3039">
            <v>19.133749999999999</v>
          </cell>
        </row>
        <row r="3040">
          <cell r="A3040">
            <v>43941</v>
          </cell>
          <cell r="B3040">
            <v>32.35</v>
          </cell>
          <cell r="C3040">
            <v>34.92</v>
          </cell>
          <cell r="D3040">
            <v>40.18</v>
          </cell>
          <cell r="E3040">
            <v>20.12</v>
          </cell>
          <cell r="F3040">
            <v>22.85</v>
          </cell>
          <cell r="G3040">
            <v>19.329999999999998</v>
          </cell>
        </row>
        <row r="3041">
          <cell r="A3041">
            <v>43942</v>
          </cell>
          <cell r="B3041">
            <v>32.450000000000003</v>
          </cell>
          <cell r="C3041">
            <v>34.93</v>
          </cell>
          <cell r="D3041">
            <v>40.03</v>
          </cell>
          <cell r="E3041">
            <v>20.04</v>
          </cell>
          <cell r="F3041">
            <v>22.76</v>
          </cell>
          <cell r="G3041">
            <v>19.32</v>
          </cell>
        </row>
        <row r="3042">
          <cell r="A3042">
            <v>43943</v>
          </cell>
          <cell r="B3042">
            <v>32.369999999999997</v>
          </cell>
          <cell r="C3042">
            <v>34.93</v>
          </cell>
          <cell r="D3042">
            <v>39.590000000000003</v>
          </cell>
          <cell r="E3042">
            <v>19.989999999999998</v>
          </cell>
          <cell r="F3042">
            <v>22.66</v>
          </cell>
          <cell r="G3042">
            <v>19.2</v>
          </cell>
        </row>
        <row r="3043">
          <cell r="A3043">
            <v>43944</v>
          </cell>
          <cell r="B3043">
            <v>32.18</v>
          </cell>
          <cell r="C3043">
            <v>34.590000000000003</v>
          </cell>
          <cell r="D3043">
            <v>39.479999999999997</v>
          </cell>
          <cell r="E3043">
            <v>19.920000000000002</v>
          </cell>
          <cell r="F3043">
            <v>22.55</v>
          </cell>
          <cell r="G3043">
            <v>18.989999999999998</v>
          </cell>
        </row>
        <row r="3044">
          <cell r="A3044">
            <v>43945</v>
          </cell>
          <cell r="B3044">
            <v>32.270000000000003</v>
          </cell>
          <cell r="C3044">
            <v>34.527500000000003</v>
          </cell>
          <cell r="D3044">
            <v>39.664999999999999</v>
          </cell>
          <cell r="E3044">
            <v>20.12</v>
          </cell>
          <cell r="F3044">
            <v>22.772500000000001</v>
          </cell>
          <cell r="G3044">
            <v>19.215</v>
          </cell>
        </row>
        <row r="3045">
          <cell r="A3045">
            <v>43946</v>
          </cell>
          <cell r="B3045">
            <v>32.299999999999997</v>
          </cell>
          <cell r="C3045">
            <v>34.521250000000002</v>
          </cell>
          <cell r="D3045">
            <v>39.44</v>
          </cell>
          <cell r="E3045">
            <v>20.162500000000001</v>
          </cell>
          <cell r="F3045">
            <v>22.732500000000002</v>
          </cell>
          <cell r="G3045">
            <v>19.0825</v>
          </cell>
        </row>
        <row r="3046">
          <cell r="A3046">
            <v>43947</v>
          </cell>
          <cell r="B3046">
            <v>32.299999999999997</v>
          </cell>
          <cell r="C3046">
            <v>34.521250000000002</v>
          </cell>
          <cell r="D3046">
            <v>39.44</v>
          </cell>
          <cell r="E3046">
            <v>20.162500000000001</v>
          </cell>
          <cell r="F3046">
            <v>22.732500000000002</v>
          </cell>
          <cell r="G3046">
            <v>19.0825</v>
          </cell>
        </row>
        <row r="3047">
          <cell r="A3047">
            <v>43948</v>
          </cell>
          <cell r="B3047">
            <v>32.28</v>
          </cell>
          <cell r="C3047">
            <v>34.729999999999997</v>
          </cell>
          <cell r="D3047">
            <v>39.76</v>
          </cell>
          <cell r="E3047">
            <v>20.350000000000001</v>
          </cell>
          <cell r="F3047">
            <v>22.76</v>
          </cell>
          <cell r="G3047">
            <v>19.37</v>
          </cell>
        </row>
        <row r="3048">
          <cell r="A3048">
            <v>43949</v>
          </cell>
          <cell r="B3048">
            <v>32.340000000000003</v>
          </cell>
          <cell r="C3048">
            <v>34.83</v>
          </cell>
          <cell r="D3048">
            <v>39.99</v>
          </cell>
          <cell r="E3048">
            <v>20.5</v>
          </cell>
          <cell r="F3048">
            <v>22.9</v>
          </cell>
          <cell r="G3048">
            <v>19.36</v>
          </cell>
        </row>
        <row r="3049">
          <cell r="A3049">
            <v>43950</v>
          </cell>
          <cell r="B3049">
            <v>32.26</v>
          </cell>
          <cell r="C3049">
            <v>34.78</v>
          </cell>
          <cell r="D3049">
            <v>40.01</v>
          </cell>
          <cell r="E3049">
            <v>20.63</v>
          </cell>
          <cell r="F3049">
            <v>22.96</v>
          </cell>
          <cell r="G3049">
            <v>19.55</v>
          </cell>
        </row>
        <row r="3050">
          <cell r="A3050">
            <v>43951</v>
          </cell>
          <cell r="B3050">
            <v>32.25</v>
          </cell>
          <cell r="C3050">
            <v>34.81</v>
          </cell>
          <cell r="D3050">
            <v>39.950000000000003</v>
          </cell>
          <cell r="E3050">
            <v>20.7</v>
          </cell>
          <cell r="F3050">
            <v>23.08</v>
          </cell>
          <cell r="G3050">
            <v>19.62</v>
          </cell>
        </row>
        <row r="3051">
          <cell r="A3051">
            <v>43952</v>
          </cell>
          <cell r="B3051">
            <v>32.19</v>
          </cell>
          <cell r="C3051">
            <v>34.76</v>
          </cell>
          <cell r="D3051">
            <v>39.78</v>
          </cell>
          <cell r="E3051">
            <v>20.73</v>
          </cell>
          <cell r="F3051">
            <v>23.02</v>
          </cell>
          <cell r="G3051">
            <v>19.5</v>
          </cell>
        </row>
        <row r="3052">
          <cell r="A3052">
            <v>43953</v>
          </cell>
          <cell r="B3052">
            <v>32.19</v>
          </cell>
          <cell r="C3052">
            <v>34.76</v>
          </cell>
          <cell r="D3052">
            <v>39.78</v>
          </cell>
          <cell r="E3052">
            <v>20.73</v>
          </cell>
          <cell r="F3052">
            <v>23.02</v>
          </cell>
          <cell r="G3052">
            <v>19.5</v>
          </cell>
        </row>
        <row r="3053">
          <cell r="A3053">
            <v>43954</v>
          </cell>
          <cell r="B3053">
            <v>32.19</v>
          </cell>
          <cell r="C3053">
            <v>34.76</v>
          </cell>
          <cell r="D3053">
            <v>39.78</v>
          </cell>
          <cell r="E3053">
            <v>20.73</v>
          </cell>
          <cell r="F3053">
            <v>23.02</v>
          </cell>
          <cell r="G3053">
            <v>19.5</v>
          </cell>
        </row>
        <row r="3054">
          <cell r="A3054">
            <v>43955</v>
          </cell>
          <cell r="B3054">
            <v>32.19</v>
          </cell>
          <cell r="C3054">
            <v>34.76</v>
          </cell>
          <cell r="D3054">
            <v>39.78</v>
          </cell>
          <cell r="E3054">
            <v>20.73</v>
          </cell>
          <cell r="F3054">
            <v>23.02</v>
          </cell>
          <cell r="G3054">
            <v>19.5</v>
          </cell>
        </row>
        <row r="3055">
          <cell r="A3055">
            <v>43956</v>
          </cell>
          <cell r="B3055">
            <v>32.22</v>
          </cell>
          <cell r="C3055">
            <v>34.94</v>
          </cell>
          <cell r="D3055">
            <v>39.96</v>
          </cell>
          <cell r="E3055">
            <v>20.399999999999999</v>
          </cell>
          <cell r="F3055">
            <v>22.76</v>
          </cell>
          <cell r="G3055">
            <v>19.43</v>
          </cell>
        </row>
        <row r="3056">
          <cell r="A3056">
            <v>43957</v>
          </cell>
          <cell r="B3056">
            <v>32.26</v>
          </cell>
          <cell r="C3056">
            <v>34.86</v>
          </cell>
          <cell r="D3056">
            <v>39.770000000000003</v>
          </cell>
          <cell r="E3056">
            <v>20.37</v>
          </cell>
          <cell r="F3056">
            <v>22.74</v>
          </cell>
          <cell r="G3056">
            <v>19.25</v>
          </cell>
        </row>
        <row r="3057">
          <cell r="A3057">
            <v>43958</v>
          </cell>
          <cell r="B3057">
            <v>32.29</v>
          </cell>
          <cell r="C3057">
            <v>34.65</v>
          </cell>
          <cell r="D3057">
            <v>39.58</v>
          </cell>
          <cell r="E3057">
            <v>20.28</v>
          </cell>
          <cell r="F3057">
            <v>22.69</v>
          </cell>
          <cell r="G3057">
            <v>19.34</v>
          </cell>
        </row>
        <row r="3058">
          <cell r="A3058">
            <v>43959</v>
          </cell>
          <cell r="B3058">
            <v>32.1</v>
          </cell>
          <cell r="C3058">
            <v>34.590000000000003</v>
          </cell>
          <cell r="D3058">
            <v>39.590000000000003</v>
          </cell>
          <cell r="E3058">
            <v>20.56</v>
          </cell>
          <cell r="F3058">
            <v>22.89</v>
          </cell>
          <cell r="G3058">
            <v>19.52</v>
          </cell>
        </row>
        <row r="3059">
          <cell r="A3059">
            <v>43960</v>
          </cell>
          <cell r="B3059">
            <v>32.1</v>
          </cell>
          <cell r="C3059">
            <v>34.6</v>
          </cell>
          <cell r="D3059">
            <v>39.44</v>
          </cell>
          <cell r="E3059">
            <v>20.56</v>
          </cell>
          <cell r="F3059">
            <v>22.83</v>
          </cell>
          <cell r="G3059">
            <v>19.41</v>
          </cell>
        </row>
        <row r="3060">
          <cell r="A3060">
            <v>43961</v>
          </cell>
          <cell r="B3060">
            <v>32.1</v>
          </cell>
          <cell r="C3060">
            <v>34.6</v>
          </cell>
          <cell r="D3060">
            <v>39.44</v>
          </cell>
          <cell r="E3060">
            <v>20.56</v>
          </cell>
          <cell r="F3060">
            <v>22.83</v>
          </cell>
          <cell r="G3060">
            <v>19.41</v>
          </cell>
        </row>
        <row r="3061">
          <cell r="A3061">
            <v>43962</v>
          </cell>
          <cell r="B3061">
            <v>32.03</v>
          </cell>
          <cell r="C3061">
            <v>34.51</v>
          </cell>
          <cell r="D3061">
            <v>39.6</v>
          </cell>
          <cell r="E3061">
            <v>20.55</v>
          </cell>
          <cell r="F3061">
            <v>22.85</v>
          </cell>
          <cell r="G3061">
            <v>19.57</v>
          </cell>
        </row>
        <row r="3062">
          <cell r="A3062">
            <v>43963</v>
          </cell>
          <cell r="B3062">
            <v>32.03</v>
          </cell>
          <cell r="C3062">
            <v>34.35</v>
          </cell>
          <cell r="D3062">
            <v>39.24</v>
          </cell>
          <cell r="E3062">
            <v>20.239999999999998</v>
          </cell>
          <cell r="F3062">
            <v>22.65</v>
          </cell>
          <cell r="G3062">
            <v>19.309999999999999</v>
          </cell>
        </row>
        <row r="3063">
          <cell r="A3063">
            <v>43964</v>
          </cell>
          <cell r="B3063">
            <v>31.92</v>
          </cell>
          <cell r="C3063">
            <v>34.409999999999997</v>
          </cell>
          <cell r="D3063">
            <v>38.950000000000003</v>
          </cell>
          <cell r="E3063">
            <v>20.25</v>
          </cell>
          <cell r="F3063">
            <v>22.55</v>
          </cell>
          <cell r="G3063">
            <v>19.23</v>
          </cell>
        </row>
        <row r="3064">
          <cell r="A3064">
            <v>43965</v>
          </cell>
          <cell r="B3064">
            <v>31.92</v>
          </cell>
          <cell r="C3064">
            <v>34.33</v>
          </cell>
          <cell r="D3064">
            <v>38.869999999999997</v>
          </cell>
          <cell r="E3064">
            <v>20.22</v>
          </cell>
          <cell r="F3064">
            <v>22.49</v>
          </cell>
          <cell r="G3064">
            <v>18.97</v>
          </cell>
        </row>
        <row r="3065">
          <cell r="A3065">
            <v>43966</v>
          </cell>
          <cell r="B3065">
            <v>31.92</v>
          </cell>
          <cell r="C3065">
            <v>34.28</v>
          </cell>
          <cell r="D3065">
            <v>38.82</v>
          </cell>
          <cell r="E3065">
            <v>20.204999999999998</v>
          </cell>
          <cell r="F3065">
            <v>22.572500000000002</v>
          </cell>
          <cell r="G3065">
            <v>18.952500000000001</v>
          </cell>
        </row>
        <row r="3066">
          <cell r="A3066">
            <v>43967</v>
          </cell>
          <cell r="B3066">
            <v>31.93</v>
          </cell>
          <cell r="C3066">
            <v>34.293750000000003</v>
          </cell>
          <cell r="D3066">
            <v>38.65</v>
          </cell>
          <cell r="E3066">
            <v>20.232500000000002</v>
          </cell>
          <cell r="F3066">
            <v>22.53875</v>
          </cell>
          <cell r="G3066">
            <v>18.868749999999999</v>
          </cell>
        </row>
        <row r="3067">
          <cell r="A3067">
            <v>43968</v>
          </cell>
          <cell r="B3067">
            <v>31.93</v>
          </cell>
          <cell r="C3067">
            <v>34.293750000000003</v>
          </cell>
          <cell r="D3067">
            <v>38.65</v>
          </cell>
          <cell r="E3067">
            <v>20.232500000000002</v>
          </cell>
          <cell r="F3067">
            <v>22.53875</v>
          </cell>
          <cell r="G3067">
            <v>18.868749999999999</v>
          </cell>
        </row>
        <row r="3068">
          <cell r="A3068">
            <v>43969</v>
          </cell>
          <cell r="B3068">
            <v>31.9</v>
          </cell>
          <cell r="C3068">
            <v>34.31</v>
          </cell>
          <cell r="D3068">
            <v>38.409999999999997</v>
          </cell>
          <cell r="E3068">
            <v>20.16</v>
          </cell>
          <cell r="F3068">
            <v>22.47</v>
          </cell>
          <cell r="G3068">
            <v>18.77</v>
          </cell>
        </row>
        <row r="3069">
          <cell r="A3069">
            <v>43970</v>
          </cell>
          <cell r="B3069">
            <v>31.8</v>
          </cell>
          <cell r="C3069">
            <v>34.479999999999997</v>
          </cell>
          <cell r="D3069">
            <v>38.590000000000003</v>
          </cell>
          <cell r="E3069">
            <v>20.38</v>
          </cell>
          <cell r="F3069">
            <v>22.64</v>
          </cell>
          <cell r="G3069">
            <v>18.989999999999998</v>
          </cell>
        </row>
        <row r="3070">
          <cell r="A3070">
            <v>43971</v>
          </cell>
          <cell r="B3070">
            <v>31.72</v>
          </cell>
          <cell r="C3070">
            <v>34.51</v>
          </cell>
          <cell r="D3070">
            <v>38.74</v>
          </cell>
          <cell r="E3070">
            <v>20.41</v>
          </cell>
          <cell r="F3070">
            <v>22.62</v>
          </cell>
          <cell r="G3070">
            <v>19.18</v>
          </cell>
        </row>
        <row r="3071">
          <cell r="A3071">
            <v>43972</v>
          </cell>
          <cell r="B3071">
            <v>31.69</v>
          </cell>
          <cell r="C3071">
            <v>34.54</v>
          </cell>
          <cell r="D3071">
            <v>38.51</v>
          </cell>
          <cell r="E3071">
            <v>20.440000000000001</v>
          </cell>
          <cell r="F3071">
            <v>22.59</v>
          </cell>
          <cell r="G3071">
            <v>19.21</v>
          </cell>
        </row>
        <row r="3072">
          <cell r="A3072">
            <v>43973</v>
          </cell>
          <cell r="B3072">
            <v>31.7</v>
          </cell>
          <cell r="C3072">
            <v>34.520000000000003</v>
          </cell>
          <cell r="D3072">
            <v>38.590000000000003</v>
          </cell>
          <cell r="E3072">
            <v>20.43</v>
          </cell>
          <cell r="F3072">
            <v>22.55</v>
          </cell>
          <cell r="G3072">
            <v>19.190000000000001</v>
          </cell>
        </row>
        <row r="3073">
          <cell r="A3073">
            <v>43974</v>
          </cell>
          <cell r="B3073">
            <v>31.76</v>
          </cell>
          <cell r="C3073">
            <v>34.44</v>
          </cell>
          <cell r="D3073">
            <v>38.340000000000003</v>
          </cell>
          <cell r="E3073">
            <v>20.32</v>
          </cell>
          <cell r="F3073">
            <v>22.45</v>
          </cell>
          <cell r="G3073">
            <v>19.11</v>
          </cell>
        </row>
        <row r="3074">
          <cell r="A3074">
            <v>43975</v>
          </cell>
          <cell r="B3074">
            <v>31.76</v>
          </cell>
          <cell r="C3074">
            <v>34.44</v>
          </cell>
          <cell r="D3074">
            <v>38.340000000000003</v>
          </cell>
          <cell r="E3074">
            <v>20.32</v>
          </cell>
          <cell r="F3074">
            <v>22.45</v>
          </cell>
          <cell r="G3074">
            <v>19.11</v>
          </cell>
        </row>
        <row r="3075">
          <cell r="A3075">
            <v>43976</v>
          </cell>
          <cell r="B3075">
            <v>31.76</v>
          </cell>
          <cell r="C3075">
            <v>34.4</v>
          </cell>
          <cell r="D3075">
            <v>38.5</v>
          </cell>
          <cell r="E3075">
            <v>20.34</v>
          </cell>
          <cell r="F3075">
            <v>22.53</v>
          </cell>
          <cell r="G3075">
            <v>19.13</v>
          </cell>
        </row>
        <row r="3076">
          <cell r="A3076">
            <v>43977</v>
          </cell>
          <cell r="B3076">
            <v>31.75</v>
          </cell>
          <cell r="C3076">
            <v>34.43</v>
          </cell>
          <cell r="D3076">
            <v>38.54</v>
          </cell>
          <cell r="E3076">
            <v>20.48</v>
          </cell>
          <cell r="F3076">
            <v>22.59</v>
          </cell>
          <cell r="G3076">
            <v>19.22</v>
          </cell>
        </row>
        <row r="3077">
          <cell r="A3077">
            <v>43978</v>
          </cell>
          <cell r="B3077">
            <v>31.72</v>
          </cell>
          <cell r="C3077">
            <v>34.590000000000003</v>
          </cell>
          <cell r="D3077">
            <v>38.86</v>
          </cell>
          <cell r="E3077">
            <v>20.71</v>
          </cell>
          <cell r="F3077">
            <v>22.84</v>
          </cell>
          <cell r="G3077">
            <v>19.440000000000001</v>
          </cell>
        </row>
        <row r="3078">
          <cell r="A3078">
            <v>43979</v>
          </cell>
          <cell r="B3078">
            <v>31.73</v>
          </cell>
          <cell r="C3078">
            <v>34.729999999999997</v>
          </cell>
          <cell r="D3078">
            <v>38.659999999999997</v>
          </cell>
          <cell r="E3078">
            <v>20.61</v>
          </cell>
          <cell r="F3078">
            <v>22.9</v>
          </cell>
          <cell r="G3078">
            <v>19.399999999999999</v>
          </cell>
        </row>
        <row r="3079">
          <cell r="A3079">
            <v>43980</v>
          </cell>
          <cell r="B3079">
            <v>31.7</v>
          </cell>
          <cell r="C3079">
            <v>34.9</v>
          </cell>
          <cell r="D3079">
            <v>38.799999999999997</v>
          </cell>
          <cell r="E3079">
            <v>20.64</v>
          </cell>
          <cell r="F3079">
            <v>22.81</v>
          </cell>
          <cell r="G3079">
            <v>19.43</v>
          </cell>
        </row>
        <row r="3080">
          <cell r="A3080">
            <v>43981</v>
          </cell>
          <cell r="B3080">
            <v>31.67</v>
          </cell>
          <cell r="C3080">
            <v>34.9</v>
          </cell>
          <cell r="D3080">
            <v>38.69</v>
          </cell>
          <cell r="E3080">
            <v>20.63</v>
          </cell>
          <cell r="F3080">
            <v>22.8</v>
          </cell>
          <cell r="G3080">
            <v>19.350000000000001</v>
          </cell>
        </row>
        <row r="3081">
          <cell r="A3081">
            <v>43982</v>
          </cell>
          <cell r="B3081">
            <v>31.67</v>
          </cell>
          <cell r="C3081">
            <v>34.9</v>
          </cell>
          <cell r="D3081">
            <v>38.69</v>
          </cell>
          <cell r="E3081">
            <v>20.63</v>
          </cell>
          <cell r="F3081">
            <v>22.8</v>
          </cell>
          <cell r="G3081">
            <v>19.350000000000001</v>
          </cell>
        </row>
        <row r="3082">
          <cell r="A3082">
            <v>43983</v>
          </cell>
          <cell r="B3082">
            <v>31.6</v>
          </cell>
          <cell r="C3082">
            <v>34.979999999999997</v>
          </cell>
          <cell r="D3082">
            <v>38.96</v>
          </cell>
          <cell r="E3082">
            <v>20.84</v>
          </cell>
          <cell r="F3082">
            <v>22.86</v>
          </cell>
          <cell r="G3082">
            <v>19.489999999999998</v>
          </cell>
        </row>
        <row r="3083">
          <cell r="A3083">
            <v>43984</v>
          </cell>
          <cell r="B3083">
            <v>31.46</v>
          </cell>
          <cell r="C3083">
            <v>34.799999999999997</v>
          </cell>
          <cell r="D3083">
            <v>38.96</v>
          </cell>
          <cell r="E3083">
            <v>20.97</v>
          </cell>
          <cell r="F3083">
            <v>23</v>
          </cell>
          <cell r="G3083">
            <v>19.489999999999998</v>
          </cell>
        </row>
        <row r="3084">
          <cell r="A3084">
            <v>43985</v>
          </cell>
          <cell r="B3084">
            <v>31.41</v>
          </cell>
          <cell r="C3084">
            <v>34.880000000000003</v>
          </cell>
          <cell r="D3084">
            <v>39.08</v>
          </cell>
          <cell r="E3084">
            <v>21.16</v>
          </cell>
          <cell r="F3084">
            <v>23.05</v>
          </cell>
          <cell r="G3084">
            <v>19.559999999999999</v>
          </cell>
        </row>
        <row r="3085">
          <cell r="A3085">
            <v>43986</v>
          </cell>
          <cell r="B3085">
            <v>31.49</v>
          </cell>
          <cell r="C3085">
            <v>35.11</v>
          </cell>
          <cell r="D3085">
            <v>39.24</v>
          </cell>
          <cell r="E3085">
            <v>21.33</v>
          </cell>
          <cell r="F3085">
            <v>23.12</v>
          </cell>
          <cell r="G3085">
            <v>20</v>
          </cell>
        </row>
        <row r="3086">
          <cell r="A3086">
            <v>43987</v>
          </cell>
          <cell r="B3086">
            <v>31.38</v>
          </cell>
          <cell r="C3086">
            <v>35.35</v>
          </cell>
          <cell r="D3086">
            <v>39.26</v>
          </cell>
          <cell r="E3086">
            <v>21.39</v>
          </cell>
          <cell r="F3086">
            <v>23.05</v>
          </cell>
          <cell r="G3086">
            <v>20.09</v>
          </cell>
        </row>
        <row r="3087">
          <cell r="A3087">
            <v>43988</v>
          </cell>
          <cell r="B3087">
            <v>31.33</v>
          </cell>
          <cell r="C3087">
            <v>35.409999999999997</v>
          </cell>
          <cell r="D3087">
            <v>39.46</v>
          </cell>
          <cell r="E3087">
            <v>21.55</v>
          </cell>
          <cell r="F3087">
            <v>23.05</v>
          </cell>
          <cell r="G3087">
            <v>20.12</v>
          </cell>
        </row>
        <row r="3088">
          <cell r="A3088">
            <v>43989</v>
          </cell>
          <cell r="B3088">
            <v>31.33</v>
          </cell>
          <cell r="C3088">
            <v>35.409999999999997</v>
          </cell>
          <cell r="D3088">
            <v>39.46</v>
          </cell>
          <cell r="E3088">
            <v>21.55</v>
          </cell>
          <cell r="F3088">
            <v>23.05</v>
          </cell>
          <cell r="G3088">
            <v>20.12</v>
          </cell>
        </row>
        <row r="3089">
          <cell r="A3089">
            <v>43990</v>
          </cell>
          <cell r="B3089">
            <v>31.33</v>
          </cell>
          <cell r="C3089">
            <v>35.18</v>
          </cell>
          <cell r="D3089">
            <v>39.57</v>
          </cell>
          <cell r="E3089">
            <v>21.49</v>
          </cell>
          <cell r="F3089">
            <v>23.15</v>
          </cell>
          <cell r="G3089">
            <v>20.22</v>
          </cell>
        </row>
        <row r="3090">
          <cell r="A3090">
            <v>43991</v>
          </cell>
          <cell r="B3090">
            <v>31.23</v>
          </cell>
          <cell r="C3090">
            <v>35.04</v>
          </cell>
          <cell r="D3090">
            <v>39.51</v>
          </cell>
          <cell r="E3090">
            <v>21.47</v>
          </cell>
          <cell r="F3090">
            <v>23.14</v>
          </cell>
          <cell r="G3090">
            <v>20.23</v>
          </cell>
        </row>
        <row r="3091">
          <cell r="A3091">
            <v>43992</v>
          </cell>
          <cell r="B3091">
            <v>31.12</v>
          </cell>
          <cell r="C3091">
            <v>35.1</v>
          </cell>
          <cell r="D3091">
            <v>39.409999999999997</v>
          </cell>
          <cell r="E3091">
            <v>21.29</v>
          </cell>
          <cell r="F3091">
            <v>23.03</v>
          </cell>
          <cell r="G3091">
            <v>20.07</v>
          </cell>
        </row>
        <row r="3092">
          <cell r="A3092">
            <v>43993</v>
          </cell>
          <cell r="B3092">
            <v>30.8</v>
          </cell>
          <cell r="C3092">
            <v>34.85</v>
          </cell>
          <cell r="D3092">
            <v>39.01</v>
          </cell>
          <cell r="E3092">
            <v>21.13</v>
          </cell>
          <cell r="F3092">
            <v>22.77</v>
          </cell>
          <cell r="G3092">
            <v>19.91</v>
          </cell>
        </row>
        <row r="3093">
          <cell r="A3093">
            <v>43994</v>
          </cell>
          <cell r="B3093">
            <v>31</v>
          </cell>
          <cell r="C3093">
            <v>34.770000000000003</v>
          </cell>
          <cell r="D3093">
            <v>38.69</v>
          </cell>
          <cell r="E3093">
            <v>20.72</v>
          </cell>
          <cell r="F3093">
            <v>22.52</v>
          </cell>
          <cell r="G3093">
            <v>19.63</v>
          </cell>
        </row>
        <row r="3094">
          <cell r="A3094">
            <v>43995</v>
          </cell>
          <cell r="B3094">
            <v>30.82</v>
          </cell>
          <cell r="C3094">
            <v>34.75</v>
          </cell>
          <cell r="D3094">
            <v>38.729999999999997</v>
          </cell>
          <cell r="E3094">
            <v>20.92</v>
          </cell>
          <cell r="F3094">
            <v>22.57</v>
          </cell>
          <cell r="G3094">
            <v>19.7</v>
          </cell>
        </row>
        <row r="3095">
          <cell r="A3095">
            <v>43996</v>
          </cell>
          <cell r="B3095">
            <v>30.82</v>
          </cell>
          <cell r="C3095">
            <v>34.75</v>
          </cell>
          <cell r="D3095">
            <v>38.729999999999997</v>
          </cell>
          <cell r="E3095">
            <v>20.92</v>
          </cell>
          <cell r="F3095">
            <v>22.57</v>
          </cell>
          <cell r="G3095">
            <v>19.7</v>
          </cell>
        </row>
        <row r="3096">
          <cell r="A3096">
            <v>43997</v>
          </cell>
          <cell r="B3096">
            <v>30.85</v>
          </cell>
          <cell r="C3096">
            <v>34.51</v>
          </cell>
          <cell r="D3096">
            <v>38.36</v>
          </cell>
          <cell r="E3096">
            <v>20.67</v>
          </cell>
          <cell r="F3096">
            <v>22.46</v>
          </cell>
          <cell r="G3096">
            <v>19.57</v>
          </cell>
        </row>
        <row r="3097">
          <cell r="A3097">
            <v>43998</v>
          </cell>
          <cell r="B3097">
            <v>30.85</v>
          </cell>
          <cell r="C3097">
            <v>34.770000000000003</v>
          </cell>
          <cell r="D3097">
            <v>38.75</v>
          </cell>
          <cell r="E3097">
            <v>21.04</v>
          </cell>
          <cell r="F3097">
            <v>22.6</v>
          </cell>
          <cell r="G3097">
            <v>19.809999999999999</v>
          </cell>
        </row>
        <row r="3098">
          <cell r="A3098">
            <v>43999</v>
          </cell>
          <cell r="B3098">
            <v>30.96</v>
          </cell>
          <cell r="C3098">
            <v>34.68</v>
          </cell>
          <cell r="D3098">
            <v>38.67</v>
          </cell>
          <cell r="E3098">
            <v>20.88</v>
          </cell>
          <cell r="F3098">
            <v>22.67</v>
          </cell>
          <cell r="G3098">
            <v>19.73</v>
          </cell>
        </row>
        <row r="3099">
          <cell r="A3099">
            <v>44000</v>
          </cell>
          <cell r="B3099">
            <v>30.99</v>
          </cell>
          <cell r="C3099">
            <v>34.619999999999997</v>
          </cell>
          <cell r="D3099">
            <v>38.630000000000003</v>
          </cell>
          <cell r="E3099">
            <v>20.86</v>
          </cell>
          <cell r="F3099">
            <v>22.63</v>
          </cell>
          <cell r="G3099">
            <v>19.72</v>
          </cell>
        </row>
        <row r="3100">
          <cell r="A3100">
            <v>44001</v>
          </cell>
          <cell r="B3100">
            <v>30.91</v>
          </cell>
          <cell r="C3100">
            <v>34.43</v>
          </cell>
          <cell r="D3100">
            <v>38.17</v>
          </cell>
          <cell r="E3100">
            <v>20.82</v>
          </cell>
          <cell r="F3100">
            <v>22.55</v>
          </cell>
          <cell r="G3100">
            <v>19.62</v>
          </cell>
        </row>
        <row r="3101">
          <cell r="A3101">
            <v>44002</v>
          </cell>
          <cell r="B3101">
            <v>30.84</v>
          </cell>
          <cell r="C3101">
            <v>34.39</v>
          </cell>
          <cell r="D3101">
            <v>38.06</v>
          </cell>
          <cell r="E3101">
            <v>20.81</v>
          </cell>
          <cell r="F3101">
            <v>22.52</v>
          </cell>
          <cell r="G3101">
            <v>19.559999999999999</v>
          </cell>
        </row>
        <row r="3102">
          <cell r="A3102">
            <v>44003</v>
          </cell>
          <cell r="B3102">
            <v>30.84</v>
          </cell>
          <cell r="C3102">
            <v>34.39</v>
          </cell>
          <cell r="D3102">
            <v>38.06</v>
          </cell>
          <cell r="E3102">
            <v>20.81</v>
          </cell>
          <cell r="F3102">
            <v>22.52</v>
          </cell>
          <cell r="G3102">
            <v>19.559999999999999</v>
          </cell>
        </row>
        <row r="3103">
          <cell r="A3103">
            <v>44004</v>
          </cell>
          <cell r="B3103">
            <v>30.84</v>
          </cell>
          <cell r="C3103">
            <v>34.29</v>
          </cell>
          <cell r="D3103">
            <v>37.9</v>
          </cell>
          <cell r="E3103">
            <v>20.72</v>
          </cell>
          <cell r="F3103">
            <v>22.5</v>
          </cell>
          <cell r="G3103">
            <v>19.579999999999998</v>
          </cell>
        </row>
        <row r="3104">
          <cell r="A3104">
            <v>44005</v>
          </cell>
          <cell r="B3104">
            <v>30.86</v>
          </cell>
          <cell r="C3104">
            <v>34.47</v>
          </cell>
          <cell r="D3104">
            <v>38.17</v>
          </cell>
          <cell r="E3104">
            <v>20.8</v>
          </cell>
          <cell r="F3104">
            <v>22.58</v>
          </cell>
          <cell r="G3104">
            <v>19.670000000000002</v>
          </cell>
        </row>
        <row r="3105">
          <cell r="A3105">
            <v>44006</v>
          </cell>
          <cell r="B3105">
            <v>30.71</v>
          </cell>
          <cell r="C3105">
            <v>34.56</v>
          </cell>
          <cell r="D3105">
            <v>38.28</v>
          </cell>
          <cell r="E3105">
            <v>21.01</v>
          </cell>
          <cell r="F3105">
            <v>22.52</v>
          </cell>
          <cell r="G3105">
            <v>19.79</v>
          </cell>
        </row>
        <row r="3106">
          <cell r="A3106">
            <v>44007</v>
          </cell>
          <cell r="B3106">
            <v>30.77</v>
          </cell>
          <cell r="C3106">
            <v>34.42</v>
          </cell>
          <cell r="D3106">
            <v>37.97</v>
          </cell>
          <cell r="E3106">
            <v>20.75</v>
          </cell>
          <cell r="F3106">
            <v>22.37</v>
          </cell>
          <cell r="G3106">
            <v>19.53</v>
          </cell>
        </row>
        <row r="3107">
          <cell r="A3107">
            <v>44008</v>
          </cell>
          <cell r="B3107">
            <v>30.72</v>
          </cell>
          <cell r="C3107">
            <v>34.25</v>
          </cell>
          <cell r="D3107">
            <v>37.94</v>
          </cell>
          <cell r="E3107">
            <v>20.77</v>
          </cell>
          <cell r="F3107">
            <v>22.35</v>
          </cell>
          <cell r="G3107">
            <v>19.52</v>
          </cell>
        </row>
        <row r="3108">
          <cell r="A3108">
            <v>44009</v>
          </cell>
          <cell r="B3108">
            <v>30.77</v>
          </cell>
          <cell r="C3108">
            <v>34.299999999999997</v>
          </cell>
          <cell r="D3108">
            <v>37.979999999999997</v>
          </cell>
          <cell r="E3108">
            <v>20.82</v>
          </cell>
          <cell r="F3108">
            <v>22.37</v>
          </cell>
          <cell r="G3108">
            <v>19.559999999999999</v>
          </cell>
        </row>
        <row r="3109">
          <cell r="A3109">
            <v>44010</v>
          </cell>
          <cell r="B3109">
            <v>30.77</v>
          </cell>
          <cell r="C3109">
            <v>34.299999999999997</v>
          </cell>
          <cell r="D3109">
            <v>37.979999999999997</v>
          </cell>
          <cell r="E3109">
            <v>20.82</v>
          </cell>
          <cell r="F3109">
            <v>22.37</v>
          </cell>
          <cell r="G3109">
            <v>19.559999999999999</v>
          </cell>
        </row>
        <row r="3110">
          <cell r="A3110">
            <v>44011</v>
          </cell>
          <cell r="B3110">
            <v>30.75</v>
          </cell>
          <cell r="C3110">
            <v>34.35</v>
          </cell>
          <cell r="D3110">
            <v>37.78</v>
          </cell>
          <cell r="E3110">
            <v>20.76</v>
          </cell>
          <cell r="F3110">
            <v>22.35</v>
          </cell>
          <cell r="G3110">
            <v>19.55</v>
          </cell>
        </row>
        <row r="3111">
          <cell r="A3111">
            <v>44012</v>
          </cell>
          <cell r="B3111">
            <v>30.73</v>
          </cell>
          <cell r="C3111">
            <v>34.340000000000003</v>
          </cell>
          <cell r="D3111">
            <v>37.58</v>
          </cell>
          <cell r="E3111">
            <v>20.76</v>
          </cell>
          <cell r="F3111">
            <v>22.32</v>
          </cell>
          <cell r="G3111">
            <v>19.52</v>
          </cell>
        </row>
        <row r="3112">
          <cell r="A3112">
            <v>44013</v>
          </cell>
          <cell r="B3112">
            <v>30.8</v>
          </cell>
          <cell r="C3112">
            <v>34.4</v>
          </cell>
          <cell r="D3112">
            <v>37.909999999999997</v>
          </cell>
          <cell r="E3112">
            <v>20.91</v>
          </cell>
          <cell r="F3112">
            <v>22.54</v>
          </cell>
          <cell r="G3112">
            <v>19.68</v>
          </cell>
        </row>
        <row r="3113">
          <cell r="A3113">
            <v>44014</v>
          </cell>
          <cell r="B3113">
            <v>30.85</v>
          </cell>
          <cell r="C3113">
            <v>34.520000000000003</v>
          </cell>
          <cell r="D3113">
            <v>38.299999999999997</v>
          </cell>
          <cell r="E3113">
            <v>20.99</v>
          </cell>
          <cell r="F3113">
            <v>22.53</v>
          </cell>
          <cell r="G3113">
            <v>19.809999999999999</v>
          </cell>
        </row>
        <row r="3114">
          <cell r="A3114">
            <v>44015</v>
          </cell>
          <cell r="B3114">
            <v>30.96</v>
          </cell>
          <cell r="C3114">
            <v>34.61</v>
          </cell>
          <cell r="D3114">
            <v>38.39</v>
          </cell>
          <cell r="E3114">
            <v>21.08</v>
          </cell>
          <cell r="F3114">
            <v>22.66</v>
          </cell>
          <cell r="G3114">
            <v>19.95</v>
          </cell>
        </row>
        <row r="3115">
          <cell r="A3115">
            <v>44016</v>
          </cell>
          <cell r="B3115">
            <v>30.93</v>
          </cell>
          <cell r="C3115">
            <v>34.56</v>
          </cell>
          <cell r="D3115">
            <v>38.35</v>
          </cell>
          <cell r="E3115">
            <v>21.08</v>
          </cell>
          <cell r="F3115">
            <v>22.63</v>
          </cell>
          <cell r="G3115">
            <v>19.91</v>
          </cell>
        </row>
        <row r="3116">
          <cell r="A3116">
            <v>44017</v>
          </cell>
          <cell r="B3116">
            <v>30.93</v>
          </cell>
          <cell r="C3116">
            <v>34.56</v>
          </cell>
          <cell r="D3116">
            <v>38.35</v>
          </cell>
          <cell r="E3116">
            <v>21.08</v>
          </cell>
          <cell r="F3116">
            <v>22.63</v>
          </cell>
          <cell r="G3116">
            <v>19.91</v>
          </cell>
        </row>
        <row r="3117">
          <cell r="A3117">
            <v>44018</v>
          </cell>
          <cell r="B3117">
            <v>30.93</v>
          </cell>
          <cell r="C3117">
            <v>34.56</v>
          </cell>
          <cell r="D3117">
            <v>38.35</v>
          </cell>
          <cell r="E3117">
            <v>21.08</v>
          </cell>
          <cell r="F3117">
            <v>22.63</v>
          </cell>
          <cell r="G3117">
            <v>19.91</v>
          </cell>
        </row>
        <row r="3118">
          <cell r="A3118">
            <v>44019</v>
          </cell>
          <cell r="B3118">
            <v>30.88</v>
          </cell>
          <cell r="C3118">
            <v>34.76</v>
          </cell>
          <cell r="D3118">
            <v>38.380000000000003</v>
          </cell>
          <cell r="E3118">
            <v>21.17</v>
          </cell>
          <cell r="F3118">
            <v>22.64</v>
          </cell>
          <cell r="G3118">
            <v>20.07</v>
          </cell>
        </row>
        <row r="3119">
          <cell r="A3119">
            <v>44020</v>
          </cell>
          <cell r="B3119">
            <v>31.14</v>
          </cell>
          <cell r="C3119">
            <v>34.89</v>
          </cell>
          <cell r="D3119">
            <v>38.86</v>
          </cell>
          <cell r="E3119">
            <v>21.24</v>
          </cell>
          <cell r="F3119">
            <v>22.71</v>
          </cell>
          <cell r="G3119">
            <v>20.2</v>
          </cell>
        </row>
        <row r="3120">
          <cell r="A3120">
            <v>44021</v>
          </cell>
          <cell r="B3120">
            <v>30.99</v>
          </cell>
          <cell r="C3120">
            <v>34.909999999999997</v>
          </cell>
          <cell r="D3120">
            <v>38.85</v>
          </cell>
          <cell r="E3120">
            <v>21.26</v>
          </cell>
          <cell r="F3120">
            <v>22.75</v>
          </cell>
          <cell r="G3120">
            <v>20.149999999999999</v>
          </cell>
        </row>
        <row r="3121">
          <cell r="A3121">
            <v>44022</v>
          </cell>
          <cell r="B3121">
            <v>31.12</v>
          </cell>
          <cell r="C3121">
            <v>34.869999999999997</v>
          </cell>
          <cell r="D3121">
            <v>38.96</v>
          </cell>
          <cell r="E3121">
            <v>21.24</v>
          </cell>
          <cell r="F3121">
            <v>22.72</v>
          </cell>
          <cell r="G3121">
            <v>20.18</v>
          </cell>
        </row>
        <row r="3122">
          <cell r="A3122">
            <v>44023</v>
          </cell>
          <cell r="B3122">
            <v>31.14</v>
          </cell>
          <cell r="C3122">
            <v>34.96</v>
          </cell>
          <cell r="D3122">
            <v>39.04</v>
          </cell>
          <cell r="E3122">
            <v>21.29</v>
          </cell>
          <cell r="F3122">
            <v>22.7</v>
          </cell>
          <cell r="G3122">
            <v>20.2</v>
          </cell>
        </row>
        <row r="3123">
          <cell r="A3123">
            <v>44024</v>
          </cell>
          <cell r="B3123">
            <v>31.14</v>
          </cell>
          <cell r="C3123">
            <v>34.96</v>
          </cell>
          <cell r="D3123">
            <v>39.04</v>
          </cell>
          <cell r="E3123">
            <v>21.29</v>
          </cell>
          <cell r="F3123">
            <v>22.7</v>
          </cell>
          <cell r="G3123">
            <v>20.2</v>
          </cell>
        </row>
        <row r="3124">
          <cell r="A3124">
            <v>44025</v>
          </cell>
          <cell r="B3124">
            <v>31.11</v>
          </cell>
          <cell r="C3124">
            <v>35</v>
          </cell>
          <cell r="D3124">
            <v>39.119999999999997</v>
          </cell>
          <cell r="E3124">
            <v>21.28</v>
          </cell>
          <cell r="F3124">
            <v>22.73</v>
          </cell>
          <cell r="G3124">
            <v>20.29</v>
          </cell>
        </row>
        <row r="3125">
          <cell r="A3125">
            <v>44026</v>
          </cell>
          <cell r="B3125">
            <v>31.31</v>
          </cell>
          <cell r="C3125">
            <v>35.299999999999997</v>
          </cell>
          <cell r="D3125">
            <v>39.04</v>
          </cell>
          <cell r="E3125">
            <v>21.32</v>
          </cell>
          <cell r="F3125">
            <v>22.81</v>
          </cell>
          <cell r="G3125">
            <v>20.22</v>
          </cell>
        </row>
        <row r="3126">
          <cell r="A3126">
            <v>44027</v>
          </cell>
          <cell r="B3126">
            <v>31.29</v>
          </cell>
          <cell r="C3126">
            <v>35.5</v>
          </cell>
          <cell r="D3126">
            <v>39.14</v>
          </cell>
          <cell r="E3126">
            <v>21.53</v>
          </cell>
          <cell r="F3126">
            <v>22.85</v>
          </cell>
          <cell r="G3126">
            <v>20.29</v>
          </cell>
        </row>
        <row r="3127">
          <cell r="A3127">
            <v>44028</v>
          </cell>
          <cell r="B3127">
            <v>31.52</v>
          </cell>
          <cell r="C3127">
            <v>35.78</v>
          </cell>
          <cell r="D3127">
            <v>39.42</v>
          </cell>
          <cell r="E3127">
            <v>21.67</v>
          </cell>
          <cell r="F3127">
            <v>23.15</v>
          </cell>
          <cell r="G3127">
            <v>20.47</v>
          </cell>
        </row>
        <row r="3128">
          <cell r="A3128">
            <v>44029</v>
          </cell>
          <cell r="B3128">
            <v>31.55</v>
          </cell>
          <cell r="C3128">
            <v>35.700000000000003</v>
          </cell>
          <cell r="D3128">
            <v>39.409999999999997</v>
          </cell>
          <cell r="E3128">
            <v>21.64</v>
          </cell>
          <cell r="F3128">
            <v>23.06</v>
          </cell>
          <cell r="G3128">
            <v>20.420000000000002</v>
          </cell>
        </row>
        <row r="3129">
          <cell r="A3129">
            <v>44030</v>
          </cell>
          <cell r="B3129">
            <v>31.57</v>
          </cell>
          <cell r="C3129">
            <v>35.83</v>
          </cell>
          <cell r="D3129">
            <v>39.39</v>
          </cell>
          <cell r="E3129">
            <v>21.68</v>
          </cell>
          <cell r="F3129">
            <v>23.05</v>
          </cell>
          <cell r="G3129">
            <v>20.399999999999999</v>
          </cell>
        </row>
        <row r="3130">
          <cell r="A3130">
            <v>44031</v>
          </cell>
          <cell r="B3130">
            <v>31.57</v>
          </cell>
          <cell r="C3130">
            <v>35.83</v>
          </cell>
          <cell r="D3130">
            <v>39.39</v>
          </cell>
          <cell r="E3130">
            <v>21.68</v>
          </cell>
          <cell r="F3130">
            <v>23.05</v>
          </cell>
          <cell r="G3130">
            <v>20.399999999999999</v>
          </cell>
        </row>
        <row r="3131">
          <cell r="A3131">
            <v>44032</v>
          </cell>
          <cell r="B3131">
            <v>31.6</v>
          </cell>
          <cell r="C3131">
            <v>35.85</v>
          </cell>
          <cell r="D3131">
            <v>39.39</v>
          </cell>
          <cell r="E3131">
            <v>21.68</v>
          </cell>
          <cell r="F3131">
            <v>23.07</v>
          </cell>
          <cell r="G3131">
            <v>20.49</v>
          </cell>
        </row>
        <row r="3132">
          <cell r="A3132">
            <v>44033</v>
          </cell>
          <cell r="B3132">
            <v>31.6</v>
          </cell>
          <cell r="C3132">
            <v>35.99</v>
          </cell>
          <cell r="D3132">
            <v>39.83</v>
          </cell>
          <cell r="E3132">
            <v>21.84</v>
          </cell>
          <cell r="F3132">
            <v>23.2</v>
          </cell>
          <cell r="G3132">
            <v>20.58</v>
          </cell>
        </row>
        <row r="3133">
          <cell r="A3133">
            <v>44034</v>
          </cell>
          <cell r="B3133">
            <v>31.37</v>
          </cell>
          <cell r="C3133">
            <v>36</v>
          </cell>
          <cell r="D3133">
            <v>39.71</v>
          </cell>
          <cell r="E3133">
            <v>22.01</v>
          </cell>
          <cell r="F3133">
            <v>23.16</v>
          </cell>
          <cell r="G3133">
            <v>20.62</v>
          </cell>
        </row>
        <row r="3134">
          <cell r="A3134">
            <v>44035</v>
          </cell>
          <cell r="B3134">
            <v>31.45</v>
          </cell>
          <cell r="C3134">
            <v>36.18</v>
          </cell>
          <cell r="D3134">
            <v>39.82</v>
          </cell>
          <cell r="E3134">
            <v>22.06</v>
          </cell>
          <cell r="F3134">
            <v>23.27</v>
          </cell>
          <cell r="G3134">
            <v>20.73</v>
          </cell>
        </row>
        <row r="3135">
          <cell r="A3135">
            <v>44036</v>
          </cell>
          <cell r="B3135">
            <v>31.59</v>
          </cell>
          <cell r="C3135">
            <v>36.49</v>
          </cell>
          <cell r="D3135">
            <v>40.07</v>
          </cell>
          <cell r="E3135">
            <v>22.1</v>
          </cell>
          <cell r="F3135">
            <v>23.39</v>
          </cell>
          <cell r="G3135">
            <v>20.78</v>
          </cell>
        </row>
        <row r="3136">
          <cell r="A3136">
            <v>44037</v>
          </cell>
          <cell r="B3136">
            <v>31.55</v>
          </cell>
          <cell r="C3136">
            <v>36.380000000000003</v>
          </cell>
          <cell r="D3136">
            <v>39.93</v>
          </cell>
          <cell r="E3136">
            <v>21.96</v>
          </cell>
          <cell r="F3136">
            <v>23.3</v>
          </cell>
          <cell r="G3136">
            <v>20.64</v>
          </cell>
        </row>
        <row r="3137">
          <cell r="A3137">
            <v>44038</v>
          </cell>
          <cell r="B3137">
            <v>31.55</v>
          </cell>
          <cell r="C3137">
            <v>36.380000000000003</v>
          </cell>
          <cell r="D3137">
            <v>39.93</v>
          </cell>
          <cell r="E3137">
            <v>21.96</v>
          </cell>
          <cell r="F3137">
            <v>23.3</v>
          </cell>
          <cell r="G3137">
            <v>20.64</v>
          </cell>
        </row>
        <row r="3138">
          <cell r="A3138">
            <v>44039</v>
          </cell>
          <cell r="B3138">
            <v>31.55</v>
          </cell>
          <cell r="C3138">
            <v>36.380000000000003</v>
          </cell>
          <cell r="D3138">
            <v>39.93</v>
          </cell>
          <cell r="E3138">
            <v>21.96</v>
          </cell>
          <cell r="F3138">
            <v>23.3</v>
          </cell>
          <cell r="G3138">
            <v>20.64</v>
          </cell>
        </row>
        <row r="3139">
          <cell r="A3139">
            <v>44040</v>
          </cell>
          <cell r="B3139">
            <v>31.55</v>
          </cell>
          <cell r="C3139">
            <v>36.380000000000003</v>
          </cell>
          <cell r="D3139">
            <v>39.93</v>
          </cell>
          <cell r="E3139">
            <v>21.96</v>
          </cell>
          <cell r="F3139">
            <v>23.3</v>
          </cell>
          <cell r="G3139">
            <v>20.64</v>
          </cell>
        </row>
        <row r="3140">
          <cell r="A3140">
            <v>44041</v>
          </cell>
          <cell r="B3140">
            <v>31.38</v>
          </cell>
          <cell r="C3140">
            <v>36.590000000000003</v>
          </cell>
          <cell r="D3140">
            <v>40.340000000000003</v>
          </cell>
          <cell r="E3140">
            <v>22.09</v>
          </cell>
          <cell r="F3140">
            <v>23.27</v>
          </cell>
          <cell r="G3140">
            <v>20.67</v>
          </cell>
        </row>
        <row r="3141">
          <cell r="A3141">
            <v>44042</v>
          </cell>
          <cell r="B3141">
            <v>31.27</v>
          </cell>
          <cell r="C3141">
            <v>36.6</v>
          </cell>
          <cell r="D3141">
            <v>40.369999999999997</v>
          </cell>
          <cell r="E3141">
            <v>22.06</v>
          </cell>
          <cell r="F3141">
            <v>23.26</v>
          </cell>
          <cell r="G3141">
            <v>20.6</v>
          </cell>
        </row>
        <row r="3142">
          <cell r="A3142">
            <v>44043</v>
          </cell>
          <cell r="B3142">
            <v>31.09</v>
          </cell>
          <cell r="C3142">
            <v>36.78</v>
          </cell>
          <cell r="D3142">
            <v>40.619999999999997</v>
          </cell>
          <cell r="E3142">
            <v>22.04</v>
          </cell>
          <cell r="F3142">
            <v>22.99</v>
          </cell>
          <cell r="G3142">
            <v>20.61</v>
          </cell>
        </row>
        <row r="3143">
          <cell r="A3143">
            <v>44044</v>
          </cell>
          <cell r="B3143">
            <v>31.06</v>
          </cell>
          <cell r="C3143">
            <v>36.65</v>
          </cell>
          <cell r="D3143">
            <v>40.49</v>
          </cell>
          <cell r="E3143">
            <v>21.97</v>
          </cell>
          <cell r="F3143">
            <v>22.96</v>
          </cell>
          <cell r="G3143">
            <v>20.49</v>
          </cell>
        </row>
        <row r="3144">
          <cell r="A3144">
            <v>44045</v>
          </cell>
          <cell r="B3144">
            <v>31.06</v>
          </cell>
          <cell r="C3144">
            <v>36.65</v>
          </cell>
          <cell r="D3144">
            <v>40.49</v>
          </cell>
          <cell r="E3144">
            <v>21.97</v>
          </cell>
          <cell r="F3144">
            <v>22.96</v>
          </cell>
          <cell r="G3144">
            <v>20.49</v>
          </cell>
        </row>
        <row r="3145">
          <cell r="A3145">
            <v>44046</v>
          </cell>
          <cell r="B3145">
            <v>31.08</v>
          </cell>
          <cell r="C3145">
            <v>36.33</v>
          </cell>
          <cell r="D3145">
            <v>40.44</v>
          </cell>
          <cell r="E3145">
            <v>21.8</v>
          </cell>
          <cell r="F3145">
            <v>23.02</v>
          </cell>
          <cell r="G3145">
            <v>20.38</v>
          </cell>
        </row>
        <row r="3146">
          <cell r="A3146">
            <v>44047</v>
          </cell>
          <cell r="B3146">
            <v>31.01</v>
          </cell>
          <cell r="C3146">
            <v>36.25</v>
          </cell>
          <cell r="D3146">
            <v>40.31</v>
          </cell>
          <cell r="E3146">
            <v>21.71</v>
          </cell>
          <cell r="F3146">
            <v>22.98</v>
          </cell>
          <cell r="G3146">
            <v>20.29</v>
          </cell>
        </row>
        <row r="3147">
          <cell r="A3147">
            <v>44048</v>
          </cell>
          <cell r="B3147">
            <v>30.88</v>
          </cell>
          <cell r="C3147">
            <v>36.270000000000003</v>
          </cell>
          <cell r="D3147">
            <v>40.17</v>
          </cell>
          <cell r="E3147">
            <v>21.79</v>
          </cell>
          <cell r="F3147">
            <v>23.05</v>
          </cell>
          <cell r="G3147">
            <v>20.3</v>
          </cell>
        </row>
        <row r="3148">
          <cell r="A3148">
            <v>44049</v>
          </cell>
          <cell r="B3148">
            <v>30.91</v>
          </cell>
          <cell r="C3148">
            <v>36.49</v>
          </cell>
          <cell r="D3148">
            <v>40.369999999999997</v>
          </cell>
          <cell r="E3148">
            <v>21.87</v>
          </cell>
          <cell r="F3148">
            <v>23.1</v>
          </cell>
          <cell r="G3148">
            <v>20.32</v>
          </cell>
        </row>
        <row r="3149">
          <cell r="A3149">
            <v>44050</v>
          </cell>
          <cell r="B3149">
            <v>31.01</v>
          </cell>
          <cell r="C3149">
            <v>36.61</v>
          </cell>
          <cell r="D3149">
            <v>40.5</v>
          </cell>
          <cell r="E3149">
            <v>22.02</v>
          </cell>
          <cell r="F3149">
            <v>23.08</v>
          </cell>
          <cell r="G3149">
            <v>20.51</v>
          </cell>
        </row>
        <row r="3150">
          <cell r="A3150">
            <v>44051</v>
          </cell>
          <cell r="B3150">
            <v>31.02</v>
          </cell>
          <cell r="C3150">
            <v>36.549999999999997</v>
          </cell>
          <cell r="D3150">
            <v>40.5</v>
          </cell>
          <cell r="E3150">
            <v>22</v>
          </cell>
          <cell r="F3150">
            <v>23.05</v>
          </cell>
          <cell r="G3150">
            <v>20.440000000000001</v>
          </cell>
        </row>
        <row r="3151">
          <cell r="A3151">
            <v>44052</v>
          </cell>
          <cell r="B3151">
            <v>31.02</v>
          </cell>
          <cell r="C3151">
            <v>36.549999999999997</v>
          </cell>
          <cell r="D3151">
            <v>40.5</v>
          </cell>
          <cell r="E3151">
            <v>22</v>
          </cell>
          <cell r="F3151">
            <v>23.05</v>
          </cell>
          <cell r="G3151">
            <v>20.440000000000001</v>
          </cell>
        </row>
        <row r="3152">
          <cell r="A3152">
            <v>44053</v>
          </cell>
          <cell r="B3152">
            <v>31.02</v>
          </cell>
          <cell r="C3152">
            <v>36.549999999999997</v>
          </cell>
          <cell r="D3152">
            <v>40.5</v>
          </cell>
          <cell r="E3152">
            <v>22</v>
          </cell>
          <cell r="F3152">
            <v>23.05</v>
          </cell>
          <cell r="G3152">
            <v>20.440000000000001</v>
          </cell>
        </row>
        <row r="3153">
          <cell r="A3153">
            <v>44054</v>
          </cell>
          <cell r="B3153">
            <v>31.02</v>
          </cell>
          <cell r="C3153">
            <v>36.549999999999997</v>
          </cell>
          <cell r="D3153">
            <v>40.5</v>
          </cell>
          <cell r="E3153">
            <v>22</v>
          </cell>
          <cell r="F3153">
            <v>23.05</v>
          </cell>
          <cell r="G3153">
            <v>20.440000000000001</v>
          </cell>
        </row>
        <row r="3154">
          <cell r="A3154">
            <v>44055</v>
          </cell>
          <cell r="B3154">
            <v>31.02</v>
          </cell>
          <cell r="C3154">
            <v>36.549999999999997</v>
          </cell>
          <cell r="D3154">
            <v>40.5</v>
          </cell>
          <cell r="E3154">
            <v>22</v>
          </cell>
          <cell r="F3154">
            <v>23.05</v>
          </cell>
          <cell r="G3154">
            <v>20.440000000000001</v>
          </cell>
        </row>
        <row r="3155">
          <cell r="A3155">
            <v>44056</v>
          </cell>
          <cell r="B3155">
            <v>30.89</v>
          </cell>
          <cell r="C3155">
            <v>36.28</v>
          </cell>
          <cell r="D3155">
            <v>40.130000000000003</v>
          </cell>
          <cell r="E3155">
            <v>21.78</v>
          </cell>
          <cell r="F3155">
            <v>23.15</v>
          </cell>
          <cell r="G3155">
            <v>20.12</v>
          </cell>
        </row>
        <row r="3156">
          <cell r="A3156">
            <v>44057</v>
          </cell>
          <cell r="B3156">
            <v>30.89</v>
          </cell>
          <cell r="C3156">
            <v>36.26</v>
          </cell>
          <cell r="D3156">
            <v>40.1</v>
          </cell>
          <cell r="E3156">
            <v>21.67</v>
          </cell>
          <cell r="F3156">
            <v>23.16</v>
          </cell>
          <cell r="G3156">
            <v>19.98</v>
          </cell>
        </row>
        <row r="3157">
          <cell r="A3157">
            <v>44058</v>
          </cell>
          <cell r="B3157">
            <v>30.95</v>
          </cell>
          <cell r="C3157">
            <v>36.35</v>
          </cell>
          <cell r="D3157">
            <v>40.299999999999997</v>
          </cell>
          <cell r="E3157">
            <v>21.75</v>
          </cell>
          <cell r="F3157">
            <v>23.2</v>
          </cell>
          <cell r="G3157">
            <v>19.97</v>
          </cell>
        </row>
        <row r="3158">
          <cell r="A3158">
            <v>44059</v>
          </cell>
          <cell r="B3158">
            <v>30.95</v>
          </cell>
          <cell r="C3158">
            <v>36.35</v>
          </cell>
          <cell r="D3158">
            <v>40.299999999999997</v>
          </cell>
          <cell r="E3158">
            <v>21.75</v>
          </cell>
          <cell r="F3158">
            <v>23.2</v>
          </cell>
          <cell r="G3158">
            <v>19.97</v>
          </cell>
        </row>
        <row r="3159">
          <cell r="A3159">
            <v>44060</v>
          </cell>
          <cell r="B3159">
            <v>30.94</v>
          </cell>
          <cell r="C3159">
            <v>36.450000000000003</v>
          </cell>
          <cell r="D3159">
            <v>40.28</v>
          </cell>
          <cell r="E3159">
            <v>21.87</v>
          </cell>
          <cell r="F3159">
            <v>23.15</v>
          </cell>
          <cell r="G3159">
            <v>20</v>
          </cell>
        </row>
        <row r="3160">
          <cell r="A3160">
            <v>44061</v>
          </cell>
          <cell r="B3160">
            <v>30.97</v>
          </cell>
          <cell r="C3160">
            <v>36.619999999999997</v>
          </cell>
          <cell r="D3160">
            <v>40.450000000000003</v>
          </cell>
          <cell r="E3160">
            <v>22</v>
          </cell>
          <cell r="F3160">
            <v>23.26</v>
          </cell>
          <cell r="G3160">
            <v>20.09</v>
          </cell>
        </row>
        <row r="3161">
          <cell r="A3161">
            <v>44062</v>
          </cell>
          <cell r="B3161">
            <v>31.04</v>
          </cell>
          <cell r="C3161">
            <v>36.86</v>
          </cell>
          <cell r="D3161">
            <v>40.9</v>
          </cell>
          <cell r="E3161">
            <v>22.12</v>
          </cell>
          <cell r="F3161">
            <v>23.38</v>
          </cell>
          <cell r="G3161">
            <v>20.309999999999999</v>
          </cell>
        </row>
        <row r="3162">
          <cell r="A3162">
            <v>44063</v>
          </cell>
          <cell r="B3162">
            <v>31.24</v>
          </cell>
          <cell r="C3162">
            <v>36.75</v>
          </cell>
          <cell r="D3162">
            <v>40.67</v>
          </cell>
          <cell r="E3162">
            <v>22.01</v>
          </cell>
          <cell r="F3162">
            <v>23.43</v>
          </cell>
          <cell r="G3162">
            <v>20.239999999999998</v>
          </cell>
        </row>
        <row r="3163">
          <cell r="A3163">
            <v>44064</v>
          </cell>
          <cell r="B3163">
            <v>31.25</v>
          </cell>
          <cell r="C3163">
            <v>36.880000000000003</v>
          </cell>
          <cell r="D3163">
            <v>41.09</v>
          </cell>
          <cell r="E3163">
            <v>22.13</v>
          </cell>
          <cell r="F3163">
            <v>23.53</v>
          </cell>
          <cell r="G3163">
            <v>20.2</v>
          </cell>
        </row>
        <row r="3164">
          <cell r="A3164">
            <v>44065</v>
          </cell>
          <cell r="B3164">
            <v>31.39</v>
          </cell>
          <cell r="C3164">
            <v>36.909999999999997</v>
          </cell>
          <cell r="D3164">
            <v>41.21</v>
          </cell>
          <cell r="E3164">
            <v>22.17</v>
          </cell>
          <cell r="F3164">
            <v>23.59</v>
          </cell>
          <cell r="G3164">
            <v>20.22</v>
          </cell>
        </row>
        <row r="3165">
          <cell r="A3165">
            <v>44066</v>
          </cell>
          <cell r="B3165">
            <v>31.39</v>
          </cell>
          <cell r="C3165">
            <v>36.909999999999997</v>
          </cell>
          <cell r="D3165">
            <v>41.21</v>
          </cell>
          <cell r="E3165">
            <v>22.17</v>
          </cell>
          <cell r="F3165">
            <v>23.59</v>
          </cell>
          <cell r="G3165">
            <v>20.22</v>
          </cell>
        </row>
        <row r="3166">
          <cell r="A3166">
            <v>44067</v>
          </cell>
          <cell r="B3166">
            <v>31.38</v>
          </cell>
          <cell r="C3166">
            <v>36.82</v>
          </cell>
          <cell r="D3166">
            <v>40.86</v>
          </cell>
          <cell r="E3166">
            <v>22.12</v>
          </cell>
          <cell r="F3166">
            <v>23.65</v>
          </cell>
          <cell r="G3166">
            <v>20.329999999999998</v>
          </cell>
        </row>
        <row r="3167">
          <cell r="A3167">
            <v>44068</v>
          </cell>
          <cell r="B3167">
            <v>31.34</v>
          </cell>
          <cell r="C3167">
            <v>36.76</v>
          </cell>
          <cell r="D3167">
            <v>40.76</v>
          </cell>
          <cell r="E3167">
            <v>22.11</v>
          </cell>
          <cell r="F3167">
            <v>23.5</v>
          </cell>
          <cell r="G3167">
            <v>20.27</v>
          </cell>
        </row>
        <row r="3168">
          <cell r="A3168">
            <v>44069</v>
          </cell>
          <cell r="B3168">
            <v>31.28</v>
          </cell>
          <cell r="C3168">
            <v>36.799999999999997</v>
          </cell>
          <cell r="D3168">
            <v>40.9</v>
          </cell>
          <cell r="E3168">
            <v>22.15</v>
          </cell>
          <cell r="F3168">
            <v>23.57</v>
          </cell>
          <cell r="G3168">
            <v>20.3</v>
          </cell>
        </row>
        <row r="3169">
          <cell r="A3169">
            <v>44070</v>
          </cell>
          <cell r="B3169">
            <v>31.11</v>
          </cell>
          <cell r="C3169">
            <v>36.619999999999997</v>
          </cell>
          <cell r="D3169">
            <v>40.880000000000003</v>
          </cell>
          <cell r="E3169">
            <v>22.15</v>
          </cell>
          <cell r="F3169">
            <v>23.47</v>
          </cell>
          <cell r="G3169">
            <v>20.43</v>
          </cell>
        </row>
        <row r="3170">
          <cell r="A3170">
            <v>44071</v>
          </cell>
          <cell r="B3170">
            <v>31.14</v>
          </cell>
          <cell r="C3170">
            <v>36.590000000000003</v>
          </cell>
          <cell r="D3170">
            <v>40.89</v>
          </cell>
          <cell r="E3170">
            <v>22.23</v>
          </cell>
          <cell r="F3170">
            <v>23.53</v>
          </cell>
          <cell r="G3170">
            <v>20.47</v>
          </cell>
        </row>
        <row r="3171">
          <cell r="A3171">
            <v>44072</v>
          </cell>
          <cell r="B3171">
            <v>31.02</v>
          </cell>
          <cell r="C3171">
            <v>36.700000000000003</v>
          </cell>
          <cell r="D3171">
            <v>40.94</v>
          </cell>
          <cell r="E3171">
            <v>22.3</v>
          </cell>
          <cell r="F3171">
            <v>23.5</v>
          </cell>
          <cell r="G3171">
            <v>20.440000000000001</v>
          </cell>
        </row>
        <row r="3172">
          <cell r="A3172">
            <v>44073</v>
          </cell>
          <cell r="B3172">
            <v>31.02</v>
          </cell>
          <cell r="C3172">
            <v>36.700000000000003</v>
          </cell>
          <cell r="D3172">
            <v>40.94</v>
          </cell>
          <cell r="E3172">
            <v>22.3</v>
          </cell>
          <cell r="F3172">
            <v>23.5</v>
          </cell>
          <cell r="G3172">
            <v>20.440000000000001</v>
          </cell>
        </row>
        <row r="3173">
          <cell r="A3173">
            <v>44074</v>
          </cell>
          <cell r="B3173">
            <v>30.93</v>
          </cell>
          <cell r="C3173">
            <v>36.61</v>
          </cell>
          <cell r="D3173">
            <v>41.03</v>
          </cell>
          <cell r="E3173">
            <v>22.38</v>
          </cell>
          <cell r="F3173">
            <v>23.42</v>
          </cell>
          <cell r="G3173">
            <v>20.62</v>
          </cell>
        </row>
        <row r="3174">
          <cell r="A3174">
            <v>44075</v>
          </cell>
          <cell r="B3174">
            <v>30.91</v>
          </cell>
          <cell r="C3174">
            <v>36.72</v>
          </cell>
          <cell r="D3174">
            <v>41.09</v>
          </cell>
          <cell r="E3174">
            <v>22.44</v>
          </cell>
          <cell r="F3174">
            <v>23.52</v>
          </cell>
          <cell r="G3174">
            <v>20.63</v>
          </cell>
        </row>
        <row r="3175">
          <cell r="A3175">
            <v>44076</v>
          </cell>
          <cell r="B3175">
            <v>31.06</v>
          </cell>
          <cell r="C3175">
            <v>36.76</v>
          </cell>
          <cell r="D3175">
            <v>41.33</v>
          </cell>
          <cell r="E3175">
            <v>22.43</v>
          </cell>
          <cell r="F3175">
            <v>23.57</v>
          </cell>
          <cell r="G3175">
            <v>20.79</v>
          </cell>
        </row>
        <row r="3176">
          <cell r="A3176">
            <v>44077</v>
          </cell>
          <cell r="B3176">
            <v>31.15</v>
          </cell>
          <cell r="C3176">
            <v>36.770000000000003</v>
          </cell>
          <cell r="D3176">
            <v>41.35</v>
          </cell>
          <cell r="E3176">
            <v>22.51</v>
          </cell>
          <cell r="F3176">
            <v>23.63</v>
          </cell>
          <cell r="G3176">
            <v>20.85</v>
          </cell>
        </row>
        <row r="3177">
          <cell r="A3177">
            <v>44078</v>
          </cell>
          <cell r="B3177">
            <v>31.3</v>
          </cell>
          <cell r="C3177">
            <v>36.799999999999997</v>
          </cell>
          <cell r="D3177">
            <v>41.34</v>
          </cell>
          <cell r="E3177">
            <v>22.46</v>
          </cell>
          <cell r="F3177">
            <v>23.71</v>
          </cell>
          <cell r="G3177">
            <v>20.8</v>
          </cell>
        </row>
        <row r="3178">
          <cell r="A3178">
            <v>44079</v>
          </cell>
          <cell r="B3178">
            <v>31.3</v>
          </cell>
          <cell r="C3178">
            <v>36.799999999999997</v>
          </cell>
          <cell r="D3178">
            <v>41.34</v>
          </cell>
          <cell r="E3178">
            <v>22.46</v>
          </cell>
          <cell r="F3178">
            <v>23.71</v>
          </cell>
          <cell r="G3178">
            <v>20.8</v>
          </cell>
        </row>
        <row r="3179">
          <cell r="A3179">
            <v>44080</v>
          </cell>
          <cell r="B3179">
            <v>31.3</v>
          </cell>
          <cell r="C3179">
            <v>36.799999999999997</v>
          </cell>
          <cell r="D3179">
            <v>41.34</v>
          </cell>
          <cell r="E3179">
            <v>22.46</v>
          </cell>
          <cell r="F3179">
            <v>23.71</v>
          </cell>
          <cell r="G3179">
            <v>20.8</v>
          </cell>
        </row>
        <row r="3180">
          <cell r="A3180">
            <v>44081</v>
          </cell>
          <cell r="B3180">
            <v>31.3</v>
          </cell>
          <cell r="C3180">
            <v>36.799999999999997</v>
          </cell>
          <cell r="D3180">
            <v>41.34</v>
          </cell>
          <cell r="E3180">
            <v>22.46</v>
          </cell>
          <cell r="F3180">
            <v>23.71</v>
          </cell>
          <cell r="G3180">
            <v>20.8</v>
          </cell>
        </row>
        <row r="3181">
          <cell r="A3181">
            <v>44082</v>
          </cell>
          <cell r="B3181">
            <v>31.23</v>
          </cell>
          <cell r="C3181">
            <v>36.65</v>
          </cell>
          <cell r="D3181">
            <v>40.85</v>
          </cell>
          <cell r="E3181">
            <v>22.35</v>
          </cell>
          <cell r="F3181">
            <v>23.63</v>
          </cell>
          <cell r="G3181">
            <v>20.68</v>
          </cell>
        </row>
        <row r="3182">
          <cell r="A3182">
            <v>44083</v>
          </cell>
          <cell r="B3182">
            <v>31.23</v>
          </cell>
          <cell r="C3182">
            <v>36.549999999999997</v>
          </cell>
          <cell r="D3182">
            <v>40.24</v>
          </cell>
          <cell r="E3182">
            <v>22.14</v>
          </cell>
          <cell r="F3182">
            <v>23.38</v>
          </cell>
          <cell r="G3182">
            <v>20.47</v>
          </cell>
        </row>
        <row r="3183">
          <cell r="A3183">
            <v>44084</v>
          </cell>
          <cell r="B3183">
            <v>31.1</v>
          </cell>
          <cell r="C3183">
            <v>36.53</v>
          </cell>
          <cell r="D3183">
            <v>40.15</v>
          </cell>
          <cell r="E3183">
            <v>22.24</v>
          </cell>
          <cell r="F3183">
            <v>23.43</v>
          </cell>
          <cell r="G3183">
            <v>20.57</v>
          </cell>
        </row>
        <row r="3184">
          <cell r="A3184">
            <v>44085</v>
          </cell>
          <cell r="B3184">
            <v>31.15</v>
          </cell>
          <cell r="C3184">
            <v>36.659999999999997</v>
          </cell>
          <cell r="D3184">
            <v>39.69</v>
          </cell>
          <cell r="E3184">
            <v>22.27</v>
          </cell>
          <cell r="F3184">
            <v>23.45</v>
          </cell>
          <cell r="G3184">
            <v>20.51</v>
          </cell>
        </row>
        <row r="3185">
          <cell r="A3185">
            <v>44086</v>
          </cell>
          <cell r="B3185">
            <v>31.17</v>
          </cell>
          <cell r="C3185">
            <v>36.700000000000003</v>
          </cell>
          <cell r="D3185">
            <v>39.72</v>
          </cell>
          <cell r="E3185">
            <v>22.32</v>
          </cell>
          <cell r="F3185">
            <v>23.49</v>
          </cell>
          <cell r="G3185">
            <v>20.5</v>
          </cell>
        </row>
        <row r="3186">
          <cell r="A3186">
            <v>44087</v>
          </cell>
          <cell r="B3186">
            <v>31.17</v>
          </cell>
          <cell r="C3186">
            <v>36.700000000000003</v>
          </cell>
          <cell r="D3186">
            <v>39.72</v>
          </cell>
          <cell r="E3186">
            <v>22.32</v>
          </cell>
          <cell r="F3186">
            <v>23.49</v>
          </cell>
          <cell r="G3186">
            <v>20.5</v>
          </cell>
        </row>
        <row r="3187">
          <cell r="A3187">
            <v>44088</v>
          </cell>
          <cell r="B3187">
            <v>31.12</v>
          </cell>
          <cell r="C3187">
            <v>36.64</v>
          </cell>
          <cell r="D3187">
            <v>39.630000000000003</v>
          </cell>
          <cell r="E3187">
            <v>22.27</v>
          </cell>
          <cell r="F3187">
            <v>23.42</v>
          </cell>
          <cell r="G3187">
            <v>20.58</v>
          </cell>
        </row>
        <row r="3188">
          <cell r="A3188">
            <v>44089</v>
          </cell>
          <cell r="B3188">
            <v>31.09</v>
          </cell>
          <cell r="C3188">
            <v>36.700000000000003</v>
          </cell>
          <cell r="D3188">
            <v>39.659999999999997</v>
          </cell>
          <cell r="E3188">
            <v>22.26</v>
          </cell>
          <cell r="F3188">
            <v>23.4</v>
          </cell>
          <cell r="G3188">
            <v>20.61</v>
          </cell>
        </row>
        <row r="3189">
          <cell r="A3189">
            <v>44090</v>
          </cell>
          <cell r="B3189">
            <v>31.05</v>
          </cell>
          <cell r="C3189">
            <v>36.549999999999997</v>
          </cell>
          <cell r="D3189">
            <v>39.81</v>
          </cell>
          <cell r="E3189">
            <v>22.29</v>
          </cell>
          <cell r="F3189">
            <v>23.35</v>
          </cell>
          <cell r="G3189">
            <v>20.63</v>
          </cell>
        </row>
        <row r="3190">
          <cell r="A3190">
            <v>44091</v>
          </cell>
          <cell r="B3190">
            <v>31.01</v>
          </cell>
          <cell r="C3190">
            <v>36.299999999999997</v>
          </cell>
          <cell r="D3190">
            <v>39.86</v>
          </cell>
          <cell r="E3190">
            <v>22.19</v>
          </cell>
          <cell r="F3190">
            <v>23.26</v>
          </cell>
          <cell r="G3190">
            <v>20.55</v>
          </cell>
        </row>
        <row r="3191">
          <cell r="A3191">
            <v>44092</v>
          </cell>
          <cell r="B3191">
            <v>30.97</v>
          </cell>
          <cell r="C3191">
            <v>36.5</v>
          </cell>
          <cell r="D3191">
            <v>39.950000000000003</v>
          </cell>
          <cell r="E3191">
            <v>22.28</v>
          </cell>
          <cell r="F3191">
            <v>23.33</v>
          </cell>
          <cell r="G3191">
            <v>20.76</v>
          </cell>
        </row>
        <row r="3192">
          <cell r="A3192">
            <v>44093</v>
          </cell>
          <cell r="B3192">
            <v>30.96</v>
          </cell>
          <cell r="C3192">
            <v>36.5</v>
          </cell>
          <cell r="D3192">
            <v>39.99</v>
          </cell>
          <cell r="E3192">
            <v>22.25</v>
          </cell>
          <cell r="F3192">
            <v>23.33</v>
          </cell>
          <cell r="G3192">
            <v>20.74</v>
          </cell>
        </row>
        <row r="3193">
          <cell r="A3193">
            <v>44094</v>
          </cell>
          <cell r="B3193">
            <v>30.96</v>
          </cell>
          <cell r="C3193">
            <v>36.5</v>
          </cell>
          <cell r="D3193">
            <v>39.99</v>
          </cell>
          <cell r="E3193">
            <v>22.25</v>
          </cell>
          <cell r="F3193">
            <v>23.33</v>
          </cell>
          <cell r="G3193">
            <v>20.74</v>
          </cell>
        </row>
        <row r="3194">
          <cell r="A3194">
            <v>44095</v>
          </cell>
          <cell r="B3194">
            <v>30.8</v>
          </cell>
          <cell r="C3194">
            <v>36.33</v>
          </cell>
          <cell r="D3194">
            <v>39.69</v>
          </cell>
          <cell r="E3194">
            <v>22.15</v>
          </cell>
          <cell r="F3194">
            <v>23.18</v>
          </cell>
          <cell r="G3194">
            <v>20.66</v>
          </cell>
        </row>
        <row r="3195">
          <cell r="A3195">
            <v>44096</v>
          </cell>
          <cell r="B3195">
            <v>31.25</v>
          </cell>
          <cell r="C3195">
            <v>36.549999999999997</v>
          </cell>
          <cell r="D3195">
            <v>39.799999999999997</v>
          </cell>
          <cell r="E3195">
            <v>22.14</v>
          </cell>
          <cell r="F3195">
            <v>23.28</v>
          </cell>
          <cell r="G3195">
            <v>20.65</v>
          </cell>
        </row>
        <row r="3196">
          <cell r="A3196">
            <v>44097</v>
          </cell>
          <cell r="B3196">
            <v>31.31</v>
          </cell>
          <cell r="C3196">
            <v>36.369999999999997</v>
          </cell>
          <cell r="D3196">
            <v>39.619999999999997</v>
          </cell>
          <cell r="E3196">
            <v>21.96</v>
          </cell>
          <cell r="F3196">
            <v>23.31</v>
          </cell>
          <cell r="G3196">
            <v>20.52</v>
          </cell>
        </row>
        <row r="3197">
          <cell r="A3197">
            <v>44098</v>
          </cell>
          <cell r="B3197">
            <v>31.39</v>
          </cell>
          <cell r="C3197">
            <v>36.44</v>
          </cell>
          <cell r="D3197">
            <v>39.76</v>
          </cell>
          <cell r="E3197">
            <v>21.83</v>
          </cell>
          <cell r="F3197">
            <v>23.29</v>
          </cell>
          <cell r="G3197">
            <v>20.350000000000001</v>
          </cell>
        </row>
        <row r="3198">
          <cell r="A3198">
            <v>44099</v>
          </cell>
          <cell r="B3198">
            <v>31.33</v>
          </cell>
          <cell r="C3198">
            <v>36.36</v>
          </cell>
          <cell r="D3198">
            <v>39.76</v>
          </cell>
          <cell r="E3198">
            <v>21.74</v>
          </cell>
          <cell r="F3198">
            <v>23.29</v>
          </cell>
          <cell r="G3198">
            <v>20.309999999999999</v>
          </cell>
        </row>
        <row r="3199">
          <cell r="A3199">
            <v>44100</v>
          </cell>
          <cell r="B3199">
            <v>31.45</v>
          </cell>
          <cell r="C3199">
            <v>36.44</v>
          </cell>
          <cell r="D3199">
            <v>39.76</v>
          </cell>
          <cell r="E3199">
            <v>21.79</v>
          </cell>
          <cell r="F3199">
            <v>23.32</v>
          </cell>
          <cell r="G3199">
            <v>20.36</v>
          </cell>
        </row>
        <row r="3200">
          <cell r="A3200">
            <v>44101</v>
          </cell>
          <cell r="B3200">
            <v>31.45</v>
          </cell>
          <cell r="C3200">
            <v>36.44</v>
          </cell>
          <cell r="D3200">
            <v>39.76</v>
          </cell>
          <cell r="E3200">
            <v>21.79</v>
          </cell>
          <cell r="F3200">
            <v>23.32</v>
          </cell>
          <cell r="G3200">
            <v>20.36</v>
          </cell>
        </row>
        <row r="3201">
          <cell r="A3201">
            <v>44102</v>
          </cell>
          <cell r="B3201">
            <v>31.5</v>
          </cell>
          <cell r="C3201">
            <v>36.46</v>
          </cell>
          <cell r="D3201">
            <v>40.01</v>
          </cell>
          <cell r="E3201">
            <v>21.86</v>
          </cell>
          <cell r="F3201">
            <v>23.34</v>
          </cell>
          <cell r="G3201">
            <v>20.45</v>
          </cell>
        </row>
        <row r="3202">
          <cell r="A3202">
            <v>44103</v>
          </cell>
          <cell r="B3202">
            <v>31.5</v>
          </cell>
          <cell r="C3202">
            <v>36.56</v>
          </cell>
          <cell r="D3202">
            <v>40.270000000000003</v>
          </cell>
          <cell r="E3202">
            <v>21.92</v>
          </cell>
          <cell r="F3202">
            <v>23.37</v>
          </cell>
          <cell r="G3202">
            <v>20.45</v>
          </cell>
        </row>
        <row r="3203">
          <cell r="A3203">
            <v>44104</v>
          </cell>
          <cell r="B3203">
            <v>31.46</v>
          </cell>
          <cell r="C3203">
            <v>36.75</v>
          </cell>
          <cell r="D3203">
            <v>40.25</v>
          </cell>
          <cell r="E3203">
            <v>22.08</v>
          </cell>
          <cell r="F3203">
            <v>23.34</v>
          </cell>
          <cell r="G3203">
            <v>20.58</v>
          </cell>
        </row>
        <row r="3204">
          <cell r="A3204">
            <v>44105</v>
          </cell>
          <cell r="B3204">
            <v>31.45</v>
          </cell>
          <cell r="C3204">
            <v>36.69</v>
          </cell>
          <cell r="D3204">
            <v>40.44</v>
          </cell>
          <cell r="E3204">
            <v>22.16</v>
          </cell>
          <cell r="F3204">
            <v>23.46</v>
          </cell>
          <cell r="G3204">
            <v>20.61</v>
          </cell>
        </row>
        <row r="3205">
          <cell r="A3205">
            <v>44106</v>
          </cell>
          <cell r="B3205">
            <v>31.42</v>
          </cell>
          <cell r="C3205">
            <v>36.67</v>
          </cell>
          <cell r="D3205">
            <v>40.25</v>
          </cell>
          <cell r="E3205">
            <v>22.17</v>
          </cell>
          <cell r="F3205">
            <v>23.46</v>
          </cell>
          <cell r="G3205">
            <v>20.67</v>
          </cell>
        </row>
        <row r="3206">
          <cell r="A3206">
            <v>44107</v>
          </cell>
          <cell r="B3206">
            <v>31.46</v>
          </cell>
          <cell r="C3206">
            <v>36.74</v>
          </cell>
          <cell r="D3206">
            <v>40.29</v>
          </cell>
          <cell r="E3206">
            <v>22.14</v>
          </cell>
          <cell r="F3206">
            <v>23.44</v>
          </cell>
          <cell r="G3206">
            <v>20.63</v>
          </cell>
        </row>
        <row r="3207">
          <cell r="A3207">
            <v>44108</v>
          </cell>
          <cell r="B3207">
            <v>31.46</v>
          </cell>
          <cell r="C3207">
            <v>36.74</v>
          </cell>
          <cell r="D3207">
            <v>40.29</v>
          </cell>
          <cell r="E3207">
            <v>22.14</v>
          </cell>
          <cell r="F3207">
            <v>23.44</v>
          </cell>
          <cell r="G3207">
            <v>20.63</v>
          </cell>
        </row>
        <row r="3208">
          <cell r="A3208">
            <v>44109</v>
          </cell>
          <cell r="B3208">
            <v>31.36</v>
          </cell>
          <cell r="C3208">
            <v>36.57</v>
          </cell>
          <cell r="D3208">
            <v>40.36</v>
          </cell>
          <cell r="E3208">
            <v>22.16</v>
          </cell>
          <cell r="F3208">
            <v>23.43</v>
          </cell>
          <cell r="G3208">
            <v>20.63</v>
          </cell>
        </row>
        <row r="3209">
          <cell r="A3209">
            <v>44110</v>
          </cell>
          <cell r="B3209">
            <v>31.12</v>
          </cell>
          <cell r="C3209">
            <v>36.47</v>
          </cell>
          <cell r="D3209">
            <v>40.19</v>
          </cell>
          <cell r="E3209">
            <v>22</v>
          </cell>
          <cell r="F3209">
            <v>23.29</v>
          </cell>
          <cell r="G3209">
            <v>20.47</v>
          </cell>
        </row>
        <row r="3210">
          <cell r="A3210">
            <v>44111</v>
          </cell>
          <cell r="B3210">
            <v>31.22</v>
          </cell>
          <cell r="C3210">
            <v>36.42</v>
          </cell>
          <cell r="D3210">
            <v>39.979999999999997</v>
          </cell>
          <cell r="E3210">
            <v>21.81</v>
          </cell>
          <cell r="F3210">
            <v>23.23</v>
          </cell>
          <cell r="G3210">
            <v>20.329999999999998</v>
          </cell>
        </row>
        <row r="3211">
          <cell r="A3211">
            <v>44112</v>
          </cell>
          <cell r="B3211">
            <v>31.09</v>
          </cell>
          <cell r="C3211">
            <v>36.36</v>
          </cell>
          <cell r="D3211">
            <v>39.94</v>
          </cell>
          <cell r="E3211">
            <v>21.78</v>
          </cell>
          <cell r="F3211">
            <v>23.25</v>
          </cell>
          <cell r="G3211">
            <v>20.14</v>
          </cell>
        </row>
        <row r="3212">
          <cell r="A3212">
            <v>44113</v>
          </cell>
          <cell r="B3212">
            <v>30.97</v>
          </cell>
          <cell r="C3212">
            <v>36.229999999999997</v>
          </cell>
          <cell r="D3212">
            <v>39.9</v>
          </cell>
          <cell r="E3212">
            <v>21.85</v>
          </cell>
          <cell r="F3212">
            <v>23.3</v>
          </cell>
          <cell r="G3212">
            <v>20.260000000000002</v>
          </cell>
        </row>
        <row r="3213">
          <cell r="A3213">
            <v>44114</v>
          </cell>
          <cell r="B3213">
            <v>30.9</v>
          </cell>
          <cell r="C3213">
            <v>36.270000000000003</v>
          </cell>
          <cell r="D3213">
            <v>39.770000000000003</v>
          </cell>
          <cell r="E3213">
            <v>21.84</v>
          </cell>
          <cell r="F3213">
            <v>23.28</v>
          </cell>
          <cell r="G3213">
            <v>20.170000000000002</v>
          </cell>
        </row>
        <row r="3214">
          <cell r="A3214">
            <v>44115</v>
          </cell>
          <cell r="B3214">
            <v>30.9</v>
          </cell>
          <cell r="C3214">
            <v>36.270000000000003</v>
          </cell>
          <cell r="D3214">
            <v>39.770000000000003</v>
          </cell>
          <cell r="E3214">
            <v>21.84</v>
          </cell>
          <cell r="F3214">
            <v>23.28</v>
          </cell>
          <cell r="G3214">
            <v>20.170000000000002</v>
          </cell>
        </row>
        <row r="3215">
          <cell r="A3215">
            <v>44116</v>
          </cell>
          <cell r="B3215">
            <v>30.93</v>
          </cell>
          <cell r="C3215">
            <v>36.36</v>
          </cell>
          <cell r="D3215">
            <v>40.090000000000003</v>
          </cell>
          <cell r="E3215">
            <v>21.98</v>
          </cell>
          <cell r="F3215">
            <v>23.36</v>
          </cell>
          <cell r="G3215">
            <v>21.97</v>
          </cell>
        </row>
        <row r="3216">
          <cell r="A3216">
            <v>44117</v>
          </cell>
          <cell r="B3216">
            <v>31.01</v>
          </cell>
          <cell r="C3216">
            <v>36.43</v>
          </cell>
          <cell r="D3216">
            <v>40.159999999999997</v>
          </cell>
          <cell r="E3216">
            <v>22</v>
          </cell>
          <cell r="F3216">
            <v>23.43</v>
          </cell>
          <cell r="G3216">
            <v>20.39</v>
          </cell>
        </row>
        <row r="3217">
          <cell r="A3217">
            <v>44118</v>
          </cell>
          <cell r="B3217">
            <v>31.1</v>
          </cell>
          <cell r="C3217">
            <v>36.29</v>
          </cell>
          <cell r="D3217">
            <v>39.979999999999997</v>
          </cell>
          <cell r="E3217">
            <v>21.89</v>
          </cell>
          <cell r="F3217">
            <v>23.45</v>
          </cell>
          <cell r="G3217">
            <v>20.5</v>
          </cell>
        </row>
        <row r="3218">
          <cell r="A3218">
            <v>44119</v>
          </cell>
          <cell r="B3218">
            <v>31.01</v>
          </cell>
          <cell r="C3218">
            <v>36.24</v>
          </cell>
          <cell r="D3218">
            <v>40.159999999999997</v>
          </cell>
          <cell r="E3218">
            <v>21.77</v>
          </cell>
          <cell r="F3218">
            <v>23.4</v>
          </cell>
          <cell r="G3218">
            <v>20.43</v>
          </cell>
        </row>
        <row r="3219">
          <cell r="A3219">
            <v>44120</v>
          </cell>
          <cell r="B3219">
            <v>31.02</v>
          </cell>
          <cell r="C3219">
            <v>36.14</v>
          </cell>
          <cell r="D3219">
            <v>39.799999999999997</v>
          </cell>
          <cell r="E3219">
            <v>21.61</v>
          </cell>
          <cell r="F3219">
            <v>23.27</v>
          </cell>
          <cell r="G3219">
            <v>20.25</v>
          </cell>
        </row>
        <row r="3220">
          <cell r="A3220">
            <v>44121</v>
          </cell>
          <cell r="B3220">
            <v>31.04</v>
          </cell>
          <cell r="C3220">
            <v>36.96</v>
          </cell>
          <cell r="D3220">
            <v>41.02</v>
          </cell>
          <cell r="E3220">
            <v>22.79</v>
          </cell>
          <cell r="F3220">
            <v>23.23</v>
          </cell>
          <cell r="G3220">
            <v>20.239999999999998</v>
          </cell>
        </row>
        <row r="3221">
          <cell r="A3221">
            <v>44122</v>
          </cell>
          <cell r="B3221">
            <v>31.04</v>
          </cell>
          <cell r="C3221">
            <v>36.96</v>
          </cell>
          <cell r="D3221">
            <v>41.02</v>
          </cell>
          <cell r="E3221">
            <v>22.79</v>
          </cell>
          <cell r="F3221">
            <v>23.23</v>
          </cell>
          <cell r="G3221">
            <v>20.239999999999998</v>
          </cell>
        </row>
        <row r="3222">
          <cell r="A3222">
            <v>44123</v>
          </cell>
          <cell r="B3222">
            <v>31.03</v>
          </cell>
          <cell r="C3222">
            <v>36.15</v>
          </cell>
          <cell r="D3222">
            <v>39.92</v>
          </cell>
          <cell r="E3222">
            <v>21.66</v>
          </cell>
          <cell r="F3222">
            <v>23.37</v>
          </cell>
          <cell r="G3222">
            <v>20.350000000000001</v>
          </cell>
        </row>
        <row r="3223">
          <cell r="A3223">
            <v>44124</v>
          </cell>
          <cell r="B3223">
            <v>31.05</v>
          </cell>
          <cell r="C3223">
            <v>36.33</v>
          </cell>
          <cell r="D3223">
            <v>40.01</v>
          </cell>
          <cell r="E3223">
            <v>21.52</v>
          </cell>
          <cell r="F3223">
            <v>23.37</v>
          </cell>
          <cell r="G3223">
            <v>20.25</v>
          </cell>
        </row>
        <row r="3224">
          <cell r="A3224">
            <v>44125</v>
          </cell>
          <cell r="B3224">
            <v>31.04</v>
          </cell>
          <cell r="C3224">
            <v>36.520000000000003</v>
          </cell>
          <cell r="D3224">
            <v>40.03</v>
          </cell>
          <cell r="E3224">
            <v>21.56</v>
          </cell>
          <cell r="F3224">
            <v>23.49</v>
          </cell>
          <cell r="G3224">
            <v>20.260000000000002</v>
          </cell>
        </row>
        <row r="3225">
          <cell r="A3225">
            <v>44126</v>
          </cell>
          <cell r="B3225">
            <v>31.1</v>
          </cell>
          <cell r="C3225">
            <v>36.65</v>
          </cell>
          <cell r="D3225">
            <v>40.619999999999997</v>
          </cell>
          <cell r="E3225">
            <v>21.71</v>
          </cell>
          <cell r="F3225">
            <v>23.42</v>
          </cell>
          <cell r="G3225">
            <v>20.47</v>
          </cell>
        </row>
        <row r="3226">
          <cell r="A3226">
            <v>44127</v>
          </cell>
          <cell r="B3226">
            <v>31.11</v>
          </cell>
          <cell r="C3226">
            <v>36.69</v>
          </cell>
          <cell r="D3226">
            <v>40.67</v>
          </cell>
          <cell r="E3226">
            <v>21.72</v>
          </cell>
          <cell r="F3226">
            <v>23.45</v>
          </cell>
          <cell r="G3226">
            <v>20.45</v>
          </cell>
        </row>
        <row r="3227">
          <cell r="A3227">
            <v>44128</v>
          </cell>
          <cell r="B3227">
            <v>31.11</v>
          </cell>
          <cell r="C3227">
            <v>36.69</v>
          </cell>
          <cell r="D3227">
            <v>40.67</v>
          </cell>
          <cell r="E3227">
            <v>21.72</v>
          </cell>
          <cell r="F3227">
            <v>23.45</v>
          </cell>
          <cell r="G3227">
            <v>20.45</v>
          </cell>
        </row>
        <row r="3228">
          <cell r="A3228">
            <v>44129</v>
          </cell>
          <cell r="B3228">
            <v>31.11</v>
          </cell>
          <cell r="C3228">
            <v>36.69</v>
          </cell>
          <cell r="D3228">
            <v>40.67</v>
          </cell>
          <cell r="E3228">
            <v>21.72</v>
          </cell>
          <cell r="F3228">
            <v>23.45</v>
          </cell>
          <cell r="G3228">
            <v>20.45</v>
          </cell>
        </row>
        <row r="3229">
          <cell r="A3229">
            <v>44130</v>
          </cell>
          <cell r="B3229">
            <v>31.12</v>
          </cell>
          <cell r="C3229">
            <v>36.64</v>
          </cell>
          <cell r="D3229">
            <v>40.380000000000003</v>
          </cell>
          <cell r="E3229">
            <v>21.82</v>
          </cell>
          <cell r="F3229">
            <v>23.49</v>
          </cell>
          <cell r="G3229">
            <v>20.61</v>
          </cell>
        </row>
        <row r="3230">
          <cell r="A3230">
            <v>44131</v>
          </cell>
          <cell r="B3230">
            <v>31.09</v>
          </cell>
          <cell r="C3230">
            <v>36.54</v>
          </cell>
          <cell r="D3230">
            <v>40.28</v>
          </cell>
          <cell r="E3230">
            <v>21.8</v>
          </cell>
          <cell r="F3230">
            <v>23.38</v>
          </cell>
          <cell r="G3230">
            <v>20.58</v>
          </cell>
        </row>
        <row r="3231">
          <cell r="A3231">
            <v>44132</v>
          </cell>
          <cell r="B3231">
            <v>31.04</v>
          </cell>
          <cell r="C3231">
            <v>36.36</v>
          </cell>
          <cell r="D3231">
            <v>40.24</v>
          </cell>
          <cell r="E3231">
            <v>21.76</v>
          </cell>
          <cell r="F3231">
            <v>23.36</v>
          </cell>
          <cell r="G3231">
            <v>20.59</v>
          </cell>
        </row>
        <row r="3232">
          <cell r="A3232">
            <v>44133</v>
          </cell>
          <cell r="B3232">
            <v>31.11</v>
          </cell>
          <cell r="C3232">
            <v>36.35</v>
          </cell>
          <cell r="D3232">
            <v>40.19</v>
          </cell>
          <cell r="E3232">
            <v>21.59</v>
          </cell>
          <cell r="F3232">
            <v>23.19</v>
          </cell>
          <cell r="G3232">
            <v>20.46</v>
          </cell>
        </row>
        <row r="3233">
          <cell r="A3233">
            <v>44134</v>
          </cell>
          <cell r="B3233">
            <v>31.05</v>
          </cell>
          <cell r="C3233">
            <v>36.049999999999997</v>
          </cell>
          <cell r="D3233">
            <v>39.909999999999997</v>
          </cell>
          <cell r="E3233">
            <v>21.47</v>
          </cell>
          <cell r="F3233">
            <v>23.13</v>
          </cell>
          <cell r="G3233">
            <v>20.36</v>
          </cell>
        </row>
        <row r="3234">
          <cell r="A3234">
            <v>44135</v>
          </cell>
          <cell r="B3234">
            <v>31.05</v>
          </cell>
          <cell r="C3234">
            <v>36.1</v>
          </cell>
          <cell r="D3234">
            <v>39.89</v>
          </cell>
          <cell r="E3234">
            <v>21.51</v>
          </cell>
          <cell r="F3234">
            <v>23.14</v>
          </cell>
          <cell r="G3234">
            <v>20.32</v>
          </cell>
        </row>
        <row r="3235">
          <cell r="A3235">
            <v>44136</v>
          </cell>
          <cell r="B3235">
            <v>31.05</v>
          </cell>
          <cell r="C3235">
            <v>36.1</v>
          </cell>
          <cell r="D3235">
            <v>39.89</v>
          </cell>
          <cell r="E3235">
            <v>21.51</v>
          </cell>
          <cell r="F3235">
            <v>23.14</v>
          </cell>
          <cell r="G3235">
            <v>20.32</v>
          </cell>
        </row>
        <row r="3236">
          <cell r="A3236">
            <v>44137</v>
          </cell>
          <cell r="B3236">
            <v>30.99</v>
          </cell>
          <cell r="C3236">
            <v>35.869999999999997</v>
          </cell>
          <cell r="D3236">
            <v>39.840000000000003</v>
          </cell>
          <cell r="E3236">
            <v>21.37</v>
          </cell>
          <cell r="F3236">
            <v>23.05</v>
          </cell>
          <cell r="G3236">
            <v>20.27</v>
          </cell>
        </row>
        <row r="3237">
          <cell r="A3237">
            <v>44138</v>
          </cell>
          <cell r="B3237">
            <v>30.95</v>
          </cell>
          <cell r="C3237">
            <v>35.840000000000003</v>
          </cell>
          <cell r="D3237">
            <v>39.79</v>
          </cell>
          <cell r="E3237">
            <v>21.43</v>
          </cell>
          <cell r="F3237">
            <v>23.21</v>
          </cell>
          <cell r="G3237">
            <v>20.3</v>
          </cell>
        </row>
        <row r="3238">
          <cell r="A3238">
            <v>44139</v>
          </cell>
          <cell r="B3238">
            <v>30.99</v>
          </cell>
          <cell r="C3238">
            <v>35.869999999999997</v>
          </cell>
          <cell r="D3238">
            <v>39.950000000000003</v>
          </cell>
          <cell r="E3238">
            <v>21.55</v>
          </cell>
          <cell r="F3238">
            <v>23.19</v>
          </cell>
          <cell r="G3238">
            <v>20.34</v>
          </cell>
        </row>
        <row r="3239">
          <cell r="A3239">
            <v>44140</v>
          </cell>
          <cell r="B3239">
            <v>30.87</v>
          </cell>
          <cell r="C3239">
            <v>35.99</v>
          </cell>
          <cell r="D3239">
            <v>39.78</v>
          </cell>
          <cell r="E3239">
            <v>21.76</v>
          </cell>
          <cell r="F3239">
            <v>23.27</v>
          </cell>
          <cell r="G3239">
            <v>20.45</v>
          </cell>
        </row>
        <row r="3240">
          <cell r="A3240">
            <v>44141</v>
          </cell>
          <cell r="B3240">
            <v>30.57</v>
          </cell>
          <cell r="C3240">
            <v>35.89</v>
          </cell>
          <cell r="D3240">
            <v>39.89</v>
          </cell>
          <cell r="E3240">
            <v>21.82</v>
          </cell>
          <cell r="F3240">
            <v>23.19</v>
          </cell>
          <cell r="G3240">
            <v>20.49</v>
          </cell>
        </row>
        <row r="3241">
          <cell r="A3241">
            <v>44142</v>
          </cell>
          <cell r="B3241">
            <v>30.42</v>
          </cell>
          <cell r="C3241">
            <v>35.840000000000003</v>
          </cell>
          <cell r="D3241">
            <v>39.75</v>
          </cell>
          <cell r="E3241">
            <v>21.76</v>
          </cell>
          <cell r="F3241">
            <v>23.11</v>
          </cell>
          <cell r="G3241">
            <v>20.41</v>
          </cell>
        </row>
        <row r="3242">
          <cell r="A3242">
            <v>44143</v>
          </cell>
          <cell r="B3242">
            <v>30.42</v>
          </cell>
          <cell r="C3242">
            <v>35.840000000000003</v>
          </cell>
          <cell r="D3242">
            <v>39.75</v>
          </cell>
          <cell r="E3242">
            <v>21.76</v>
          </cell>
          <cell r="F3242">
            <v>23.11</v>
          </cell>
          <cell r="G3242">
            <v>20.41</v>
          </cell>
        </row>
        <row r="3243">
          <cell r="A3243">
            <v>44144</v>
          </cell>
          <cell r="B3243">
            <v>30.37</v>
          </cell>
          <cell r="C3243">
            <v>35.93</v>
          </cell>
          <cell r="D3243">
            <v>39.83</v>
          </cell>
          <cell r="E3243">
            <v>21.78</v>
          </cell>
          <cell r="F3243">
            <v>23.14</v>
          </cell>
          <cell r="G3243">
            <v>20.48</v>
          </cell>
        </row>
        <row r="3244">
          <cell r="A3244">
            <v>44145</v>
          </cell>
          <cell r="B3244">
            <v>30.3</v>
          </cell>
          <cell r="C3244">
            <v>35.61</v>
          </cell>
          <cell r="D3244">
            <v>39.72</v>
          </cell>
          <cell r="E3244">
            <v>21.68</v>
          </cell>
          <cell r="F3244">
            <v>23.1</v>
          </cell>
          <cell r="G3244">
            <v>20.48</v>
          </cell>
        </row>
        <row r="3245">
          <cell r="A3245">
            <v>44146</v>
          </cell>
          <cell r="B3245">
            <v>30.15</v>
          </cell>
          <cell r="C3245">
            <v>35.44</v>
          </cell>
          <cell r="D3245">
            <v>39.770000000000003</v>
          </cell>
          <cell r="E3245">
            <v>21.6</v>
          </cell>
          <cell r="F3245">
            <v>22.95</v>
          </cell>
          <cell r="G3245">
            <v>20.41</v>
          </cell>
        </row>
        <row r="3246">
          <cell r="A3246">
            <v>44147</v>
          </cell>
          <cell r="B3246">
            <v>30.1</v>
          </cell>
          <cell r="C3246">
            <v>35.28</v>
          </cell>
          <cell r="D3246">
            <v>39.6</v>
          </cell>
          <cell r="E3246">
            <v>21.58</v>
          </cell>
          <cell r="F3246">
            <v>22.86</v>
          </cell>
          <cell r="G3246">
            <v>20.6</v>
          </cell>
        </row>
        <row r="3247">
          <cell r="A3247">
            <v>44148</v>
          </cell>
          <cell r="B3247">
            <v>30.1</v>
          </cell>
          <cell r="C3247">
            <v>35.340000000000003</v>
          </cell>
          <cell r="D3247">
            <v>39.270000000000003</v>
          </cell>
          <cell r="E3247">
            <v>21.4</v>
          </cell>
          <cell r="F3247">
            <v>22.69</v>
          </cell>
          <cell r="G3247">
            <v>20.34</v>
          </cell>
        </row>
        <row r="3248">
          <cell r="A3248">
            <v>44149</v>
          </cell>
          <cell r="B3248">
            <v>30.03</v>
          </cell>
          <cell r="C3248">
            <v>35.29</v>
          </cell>
          <cell r="D3248">
            <v>39.31</v>
          </cell>
          <cell r="E3248">
            <v>21.39</v>
          </cell>
          <cell r="F3248">
            <v>22.66</v>
          </cell>
          <cell r="G3248">
            <v>20.21</v>
          </cell>
        </row>
        <row r="3249">
          <cell r="A3249">
            <v>44150</v>
          </cell>
          <cell r="B3249">
            <v>30.03</v>
          </cell>
          <cell r="C3249">
            <v>35.29</v>
          </cell>
          <cell r="D3249">
            <v>39.31</v>
          </cell>
          <cell r="E3249">
            <v>21.39</v>
          </cell>
          <cell r="F3249">
            <v>22.66</v>
          </cell>
          <cell r="G3249">
            <v>20.21</v>
          </cell>
        </row>
        <row r="3250">
          <cell r="A3250">
            <v>44151</v>
          </cell>
          <cell r="B3250">
            <v>30</v>
          </cell>
          <cell r="C3250">
            <v>35.33</v>
          </cell>
          <cell r="D3250">
            <v>39.44</v>
          </cell>
          <cell r="E3250">
            <v>21.52</v>
          </cell>
          <cell r="F3250">
            <v>22.69</v>
          </cell>
          <cell r="G3250">
            <v>20.43</v>
          </cell>
        </row>
        <row r="3251">
          <cell r="A3251">
            <v>44152</v>
          </cell>
          <cell r="B3251">
            <v>30.01</v>
          </cell>
          <cell r="C3251">
            <v>35.4</v>
          </cell>
          <cell r="D3251">
            <v>39.46</v>
          </cell>
          <cell r="E3251">
            <v>21.61</v>
          </cell>
          <cell r="F3251">
            <v>22.78</v>
          </cell>
          <cell r="G3251">
            <v>20.54</v>
          </cell>
        </row>
        <row r="3252">
          <cell r="A3252">
            <v>44153</v>
          </cell>
          <cell r="B3252">
            <v>30.04</v>
          </cell>
          <cell r="C3252">
            <v>35.4</v>
          </cell>
          <cell r="D3252">
            <v>39.590000000000003</v>
          </cell>
          <cell r="E3252">
            <v>21.51</v>
          </cell>
          <cell r="F3252">
            <v>22.73</v>
          </cell>
          <cell r="G3252">
            <v>20.47</v>
          </cell>
        </row>
        <row r="3253">
          <cell r="A3253">
            <v>44154</v>
          </cell>
          <cell r="B3253">
            <v>30.2</v>
          </cell>
          <cell r="C3253">
            <v>35.549999999999997</v>
          </cell>
          <cell r="D3253">
            <v>39.74</v>
          </cell>
          <cell r="E3253">
            <v>21.65</v>
          </cell>
          <cell r="F3253">
            <v>22.89</v>
          </cell>
          <cell r="G3253">
            <v>20.67</v>
          </cell>
        </row>
        <row r="3254">
          <cell r="A3254">
            <v>44155</v>
          </cell>
          <cell r="B3254">
            <v>30.23</v>
          </cell>
          <cell r="C3254">
            <v>35.700000000000003</v>
          </cell>
          <cell r="D3254">
            <v>39.869999999999997</v>
          </cell>
          <cell r="E3254">
            <v>21.66</v>
          </cell>
          <cell r="F3254">
            <v>22.91</v>
          </cell>
          <cell r="G3254">
            <v>20.72</v>
          </cell>
        </row>
        <row r="3255">
          <cell r="A3255">
            <v>44156</v>
          </cell>
          <cell r="B3255">
            <v>30.16</v>
          </cell>
          <cell r="C3255">
            <v>35.61</v>
          </cell>
          <cell r="D3255">
            <v>39.840000000000003</v>
          </cell>
          <cell r="E3255">
            <v>21.63</v>
          </cell>
          <cell r="F3255">
            <v>22.92</v>
          </cell>
          <cell r="G3255">
            <v>20.66</v>
          </cell>
        </row>
        <row r="3256">
          <cell r="A3256">
            <v>44157</v>
          </cell>
          <cell r="B3256">
            <v>30.16</v>
          </cell>
          <cell r="C3256">
            <v>35.61</v>
          </cell>
          <cell r="D3256">
            <v>39.840000000000003</v>
          </cell>
          <cell r="E3256">
            <v>21.63</v>
          </cell>
          <cell r="F3256">
            <v>22.92</v>
          </cell>
          <cell r="G3256">
            <v>20.66</v>
          </cell>
        </row>
        <row r="3257">
          <cell r="A3257">
            <v>44158</v>
          </cell>
          <cell r="B3257">
            <v>30.1</v>
          </cell>
          <cell r="C3257">
            <v>35.549999999999997</v>
          </cell>
          <cell r="D3257">
            <v>39.9</v>
          </cell>
          <cell r="E3257">
            <v>21.69</v>
          </cell>
          <cell r="F3257">
            <v>22.85</v>
          </cell>
          <cell r="G3257">
            <v>20.75</v>
          </cell>
        </row>
        <row r="3258">
          <cell r="A3258">
            <v>44159</v>
          </cell>
          <cell r="B3258">
            <v>30.22</v>
          </cell>
          <cell r="C3258">
            <v>35.61</v>
          </cell>
          <cell r="D3258">
            <v>40.090000000000003</v>
          </cell>
          <cell r="E3258">
            <v>21.74</v>
          </cell>
          <cell r="F3258">
            <v>22.95</v>
          </cell>
          <cell r="G3258">
            <v>20.88</v>
          </cell>
        </row>
        <row r="3259">
          <cell r="A3259">
            <v>44160</v>
          </cell>
          <cell r="B3259">
            <v>30.19</v>
          </cell>
          <cell r="C3259">
            <v>35.729999999999997</v>
          </cell>
          <cell r="D3259">
            <v>40.119999999999997</v>
          </cell>
          <cell r="E3259">
            <v>21.87</v>
          </cell>
          <cell r="F3259">
            <v>23.04</v>
          </cell>
          <cell r="G3259">
            <v>20.86</v>
          </cell>
        </row>
        <row r="3260">
          <cell r="A3260">
            <v>44161</v>
          </cell>
          <cell r="B3260">
            <v>30.15</v>
          </cell>
          <cell r="C3260">
            <v>35.76</v>
          </cell>
          <cell r="D3260">
            <v>40.159999999999997</v>
          </cell>
          <cell r="E3260">
            <v>21.84</v>
          </cell>
          <cell r="F3260">
            <v>23</v>
          </cell>
          <cell r="G3260">
            <v>20.92</v>
          </cell>
        </row>
        <row r="3261">
          <cell r="A3261">
            <v>44162</v>
          </cell>
          <cell r="B3261">
            <v>30.14</v>
          </cell>
          <cell r="C3261">
            <v>35.700000000000003</v>
          </cell>
          <cell r="D3261">
            <v>40.04</v>
          </cell>
          <cell r="E3261">
            <v>21.81</v>
          </cell>
          <cell r="F3261">
            <v>22.96</v>
          </cell>
          <cell r="G3261">
            <v>20.91</v>
          </cell>
        </row>
        <row r="3262">
          <cell r="A3262">
            <v>44163</v>
          </cell>
          <cell r="B3262">
            <v>30.12</v>
          </cell>
          <cell r="C3262">
            <v>35.75</v>
          </cell>
          <cell r="D3262">
            <v>40.049999999999997</v>
          </cell>
          <cell r="E3262">
            <v>21.86</v>
          </cell>
          <cell r="F3262">
            <v>22.97</v>
          </cell>
          <cell r="G3262">
            <v>20.9</v>
          </cell>
        </row>
        <row r="3263">
          <cell r="A3263">
            <v>44164</v>
          </cell>
          <cell r="B3263">
            <v>30.12</v>
          </cell>
          <cell r="C3263">
            <v>35.75</v>
          </cell>
          <cell r="D3263">
            <v>40.049999999999997</v>
          </cell>
          <cell r="E3263">
            <v>21.86</v>
          </cell>
          <cell r="F3263">
            <v>22.97</v>
          </cell>
          <cell r="G3263">
            <v>20.9</v>
          </cell>
        </row>
        <row r="3264">
          <cell r="A3264">
            <v>44165</v>
          </cell>
          <cell r="B3264">
            <v>30.12</v>
          </cell>
          <cell r="C3264">
            <v>35.86</v>
          </cell>
          <cell r="D3264">
            <v>39.94</v>
          </cell>
          <cell r="E3264">
            <v>21.91</v>
          </cell>
          <cell r="F3264">
            <v>22.99</v>
          </cell>
          <cell r="G3264">
            <v>21.03</v>
          </cell>
        </row>
        <row r="3265">
          <cell r="A3265">
            <v>44166</v>
          </cell>
          <cell r="B3265">
            <v>30.12</v>
          </cell>
          <cell r="C3265">
            <v>35.78</v>
          </cell>
          <cell r="D3265">
            <v>39.97</v>
          </cell>
          <cell r="E3265">
            <v>21.79</v>
          </cell>
          <cell r="F3265">
            <v>23.02</v>
          </cell>
          <cell r="G3265">
            <v>20.94</v>
          </cell>
        </row>
        <row r="3266">
          <cell r="A3266">
            <v>44167</v>
          </cell>
          <cell r="B3266">
            <v>30.07</v>
          </cell>
          <cell r="C3266">
            <v>36.07</v>
          </cell>
          <cell r="D3266">
            <v>40.14</v>
          </cell>
          <cell r="E3266">
            <v>21.83</v>
          </cell>
          <cell r="F3266">
            <v>23.06</v>
          </cell>
          <cell r="G3266">
            <v>21.03</v>
          </cell>
        </row>
        <row r="3267">
          <cell r="A3267">
            <v>44168</v>
          </cell>
          <cell r="B3267">
            <v>30.05</v>
          </cell>
          <cell r="C3267">
            <v>36.200000000000003</v>
          </cell>
          <cell r="D3267">
            <v>39.94</v>
          </cell>
          <cell r="E3267">
            <v>21.88</v>
          </cell>
          <cell r="F3267">
            <v>23.06</v>
          </cell>
          <cell r="G3267">
            <v>21.01</v>
          </cell>
        </row>
        <row r="3268">
          <cell r="A3268">
            <v>44169</v>
          </cell>
          <cell r="B3268">
            <v>30.01</v>
          </cell>
          <cell r="C3268">
            <v>36.270000000000003</v>
          </cell>
          <cell r="D3268">
            <v>40.17</v>
          </cell>
          <cell r="E3268">
            <v>21.95</v>
          </cell>
          <cell r="F3268">
            <v>23.13</v>
          </cell>
          <cell r="G3268">
            <v>21.01</v>
          </cell>
        </row>
        <row r="3269">
          <cell r="A3269">
            <v>44170</v>
          </cell>
          <cell r="B3269">
            <v>30</v>
          </cell>
          <cell r="C3269">
            <v>36.25</v>
          </cell>
          <cell r="D3269">
            <v>40.119999999999997</v>
          </cell>
          <cell r="E3269">
            <v>21.91</v>
          </cell>
          <cell r="F3269">
            <v>23.14</v>
          </cell>
          <cell r="G3269">
            <v>20.92</v>
          </cell>
        </row>
        <row r="3270">
          <cell r="A3270">
            <v>44171</v>
          </cell>
          <cell r="B3270">
            <v>30</v>
          </cell>
          <cell r="C3270">
            <v>36.25</v>
          </cell>
          <cell r="D3270">
            <v>40.119999999999997</v>
          </cell>
          <cell r="E3270">
            <v>21.91</v>
          </cell>
          <cell r="F3270">
            <v>23.14</v>
          </cell>
          <cell r="G3270">
            <v>20.92</v>
          </cell>
        </row>
        <row r="3271">
          <cell r="A3271">
            <v>44172</v>
          </cell>
          <cell r="B3271">
            <v>30</v>
          </cell>
          <cell r="C3271">
            <v>36.25</v>
          </cell>
          <cell r="D3271">
            <v>40.119999999999997</v>
          </cell>
          <cell r="E3271">
            <v>21.91</v>
          </cell>
          <cell r="F3271">
            <v>23.14</v>
          </cell>
          <cell r="G3271">
            <v>20.92</v>
          </cell>
        </row>
        <row r="3272">
          <cell r="A3272">
            <v>44173</v>
          </cell>
          <cell r="B3272">
            <v>29.98</v>
          </cell>
          <cell r="C3272">
            <v>36.11</v>
          </cell>
          <cell r="D3272">
            <v>39.840000000000003</v>
          </cell>
          <cell r="E3272">
            <v>21.89</v>
          </cell>
          <cell r="F3272">
            <v>23.23</v>
          </cell>
          <cell r="G3272">
            <v>20.91</v>
          </cell>
        </row>
        <row r="3273">
          <cell r="A3273">
            <v>44174</v>
          </cell>
          <cell r="B3273">
            <v>29.86</v>
          </cell>
          <cell r="C3273">
            <v>35.96</v>
          </cell>
          <cell r="D3273">
            <v>39.71</v>
          </cell>
          <cell r="E3273">
            <v>21.78</v>
          </cell>
          <cell r="F3273">
            <v>23.12</v>
          </cell>
          <cell r="G3273">
            <v>20.85</v>
          </cell>
        </row>
        <row r="3274">
          <cell r="A3274">
            <v>44175</v>
          </cell>
          <cell r="B3274">
            <v>29.88</v>
          </cell>
          <cell r="C3274">
            <v>36.06</v>
          </cell>
          <cell r="D3274">
            <v>39.96</v>
          </cell>
          <cell r="E3274">
            <v>21.96</v>
          </cell>
          <cell r="F3274">
            <v>23.2</v>
          </cell>
          <cell r="G3274">
            <v>20.91</v>
          </cell>
        </row>
        <row r="3275">
          <cell r="A3275">
            <v>44176</v>
          </cell>
          <cell r="B3275">
            <v>29.88</v>
          </cell>
          <cell r="C3275">
            <v>36.06</v>
          </cell>
          <cell r="D3275">
            <v>39.96</v>
          </cell>
          <cell r="E3275">
            <v>21.96</v>
          </cell>
          <cell r="F3275">
            <v>23.2</v>
          </cell>
          <cell r="G3275">
            <v>20.91</v>
          </cell>
        </row>
        <row r="3276">
          <cell r="A3276">
            <v>44177</v>
          </cell>
          <cell r="B3276">
            <v>29.88</v>
          </cell>
          <cell r="C3276">
            <v>36.06</v>
          </cell>
          <cell r="D3276">
            <v>39.96</v>
          </cell>
          <cell r="E3276">
            <v>21.96</v>
          </cell>
          <cell r="F3276">
            <v>23.2</v>
          </cell>
          <cell r="G3276">
            <v>20.91</v>
          </cell>
        </row>
        <row r="3277">
          <cell r="A3277">
            <v>44178</v>
          </cell>
          <cell r="B3277">
            <v>29.88</v>
          </cell>
          <cell r="C3277">
            <v>36.06</v>
          </cell>
          <cell r="D3277">
            <v>39.96</v>
          </cell>
          <cell r="E3277">
            <v>21.96</v>
          </cell>
          <cell r="F3277">
            <v>23.2</v>
          </cell>
          <cell r="G3277">
            <v>20.91</v>
          </cell>
        </row>
        <row r="3278">
          <cell r="A3278">
            <v>44179</v>
          </cell>
          <cell r="B3278">
            <v>29.92</v>
          </cell>
          <cell r="C3278">
            <v>36.07</v>
          </cell>
          <cell r="D3278">
            <v>39.6</v>
          </cell>
          <cell r="E3278">
            <v>22.19</v>
          </cell>
          <cell r="F3278">
            <v>23.26</v>
          </cell>
          <cell r="G3278">
            <v>21</v>
          </cell>
        </row>
        <row r="3279">
          <cell r="A3279">
            <v>44180</v>
          </cell>
          <cell r="B3279">
            <v>29.92</v>
          </cell>
          <cell r="C3279">
            <v>36.19</v>
          </cell>
          <cell r="D3279">
            <v>39.700000000000003</v>
          </cell>
          <cell r="E3279">
            <v>22.22</v>
          </cell>
          <cell r="F3279">
            <v>23.27</v>
          </cell>
          <cell r="G3279">
            <v>21</v>
          </cell>
        </row>
        <row r="3280">
          <cell r="A3280">
            <v>44181</v>
          </cell>
          <cell r="B3280">
            <v>29.88</v>
          </cell>
          <cell r="C3280">
            <v>36.11</v>
          </cell>
          <cell r="D3280">
            <v>39.93</v>
          </cell>
          <cell r="E3280">
            <v>22.2</v>
          </cell>
          <cell r="F3280">
            <v>23.32</v>
          </cell>
          <cell r="G3280">
            <v>20.98</v>
          </cell>
        </row>
        <row r="3281">
          <cell r="A3281">
            <v>44182</v>
          </cell>
          <cell r="B3281">
            <v>29.76</v>
          </cell>
          <cell r="C3281">
            <v>36.159999999999997</v>
          </cell>
          <cell r="D3281">
            <v>40.1</v>
          </cell>
          <cell r="E3281">
            <v>22.22</v>
          </cell>
          <cell r="F3281">
            <v>23.18</v>
          </cell>
          <cell r="G3281">
            <v>21.03</v>
          </cell>
        </row>
        <row r="3282">
          <cell r="A3282">
            <v>44183</v>
          </cell>
          <cell r="B3282">
            <v>29.66</v>
          </cell>
          <cell r="C3282">
            <v>36.17</v>
          </cell>
          <cell r="D3282">
            <v>40.01</v>
          </cell>
          <cell r="E3282">
            <v>22.23</v>
          </cell>
          <cell r="F3282">
            <v>23.09</v>
          </cell>
          <cell r="G3282">
            <v>21.01</v>
          </cell>
        </row>
        <row r="3283">
          <cell r="A3283">
            <v>44184</v>
          </cell>
          <cell r="B3283">
            <v>29.64</v>
          </cell>
          <cell r="C3283">
            <v>36.130000000000003</v>
          </cell>
          <cell r="D3283">
            <v>39.9</v>
          </cell>
          <cell r="E3283">
            <v>22.17</v>
          </cell>
          <cell r="F3283">
            <v>23.06</v>
          </cell>
          <cell r="G3283">
            <v>20.88</v>
          </cell>
        </row>
        <row r="3284">
          <cell r="A3284">
            <v>44185</v>
          </cell>
          <cell r="B3284">
            <v>29.64</v>
          </cell>
          <cell r="C3284">
            <v>36.130000000000003</v>
          </cell>
          <cell r="D3284">
            <v>39.9</v>
          </cell>
          <cell r="E3284">
            <v>22.17</v>
          </cell>
          <cell r="F3284">
            <v>23.06</v>
          </cell>
          <cell r="G3284">
            <v>20.88</v>
          </cell>
        </row>
        <row r="3285">
          <cell r="A3285">
            <v>44186</v>
          </cell>
          <cell r="B3285">
            <v>29.82</v>
          </cell>
          <cell r="C3285">
            <v>36.26</v>
          </cell>
          <cell r="D3285">
            <v>39.76</v>
          </cell>
          <cell r="E3285">
            <v>22.31</v>
          </cell>
          <cell r="F3285">
            <v>23.08</v>
          </cell>
          <cell r="G3285">
            <v>21</v>
          </cell>
        </row>
        <row r="3286">
          <cell r="A3286">
            <v>44187</v>
          </cell>
          <cell r="B3286">
            <v>29.96</v>
          </cell>
          <cell r="C3286">
            <v>36.450000000000003</v>
          </cell>
          <cell r="D3286">
            <v>40</v>
          </cell>
          <cell r="E3286">
            <v>22.31</v>
          </cell>
          <cell r="F3286">
            <v>23.08</v>
          </cell>
          <cell r="G3286">
            <v>21.03</v>
          </cell>
        </row>
        <row r="3287">
          <cell r="A3287">
            <v>44188</v>
          </cell>
          <cell r="B3287">
            <v>30.01</v>
          </cell>
          <cell r="C3287">
            <v>36.33</v>
          </cell>
          <cell r="D3287">
            <v>39.96</v>
          </cell>
          <cell r="E3287">
            <v>22.25</v>
          </cell>
          <cell r="F3287">
            <v>23.08</v>
          </cell>
          <cell r="G3287">
            <v>20.96</v>
          </cell>
        </row>
        <row r="3288">
          <cell r="A3288">
            <v>44189</v>
          </cell>
          <cell r="B3288">
            <v>30.05</v>
          </cell>
          <cell r="C3288">
            <v>36.479999999999997</v>
          </cell>
          <cell r="D3288">
            <v>40.450000000000003</v>
          </cell>
          <cell r="E3288">
            <v>22.43</v>
          </cell>
          <cell r="F3288">
            <v>23.18</v>
          </cell>
          <cell r="G3288">
            <v>21.16</v>
          </cell>
        </row>
        <row r="3289">
          <cell r="A3289">
            <v>44190</v>
          </cell>
          <cell r="B3289">
            <v>29.88</v>
          </cell>
          <cell r="C3289">
            <v>36.200000000000003</v>
          </cell>
          <cell r="D3289">
            <v>40.31</v>
          </cell>
          <cell r="E3289">
            <v>22.29</v>
          </cell>
          <cell r="F3289">
            <v>23.08</v>
          </cell>
          <cell r="G3289">
            <v>21.03</v>
          </cell>
        </row>
        <row r="3290">
          <cell r="A3290">
            <v>44191</v>
          </cell>
          <cell r="B3290">
            <v>29.94</v>
          </cell>
          <cell r="C3290">
            <v>36.33</v>
          </cell>
          <cell r="D3290">
            <v>40.4</v>
          </cell>
          <cell r="E3290">
            <v>22.34</v>
          </cell>
          <cell r="F3290">
            <v>23.09</v>
          </cell>
          <cell r="G3290">
            <v>21.01</v>
          </cell>
        </row>
        <row r="3291">
          <cell r="A3291">
            <v>44192</v>
          </cell>
          <cell r="B3291">
            <v>29.94</v>
          </cell>
          <cell r="C3291">
            <v>36.33</v>
          </cell>
          <cell r="D3291">
            <v>40.4</v>
          </cell>
          <cell r="E3291">
            <v>22.34</v>
          </cell>
          <cell r="F3291">
            <v>23.09</v>
          </cell>
          <cell r="G3291">
            <v>21.01</v>
          </cell>
        </row>
        <row r="3292">
          <cell r="A3292">
            <v>44193</v>
          </cell>
          <cell r="B3292">
            <v>29.92</v>
          </cell>
          <cell r="C3292">
            <v>36.31</v>
          </cell>
          <cell r="D3292">
            <v>40.299999999999997</v>
          </cell>
          <cell r="E3292">
            <v>22.38</v>
          </cell>
          <cell r="F3292">
            <v>23.1</v>
          </cell>
          <cell r="G3292">
            <v>21.09</v>
          </cell>
        </row>
        <row r="3293">
          <cell r="A3293">
            <v>44194</v>
          </cell>
          <cell r="B3293">
            <v>29.91</v>
          </cell>
          <cell r="C3293">
            <v>36.450000000000003</v>
          </cell>
          <cell r="D3293">
            <v>40.17</v>
          </cell>
          <cell r="E3293">
            <v>22.39</v>
          </cell>
          <cell r="F3293">
            <v>23.12</v>
          </cell>
          <cell r="G3293">
            <v>21.19</v>
          </cell>
        </row>
        <row r="3294">
          <cell r="A3294">
            <v>44195</v>
          </cell>
          <cell r="B3294">
            <v>29.91</v>
          </cell>
          <cell r="C3294">
            <v>36.450000000000003</v>
          </cell>
          <cell r="D3294">
            <v>40.17</v>
          </cell>
          <cell r="E3294">
            <v>22.39</v>
          </cell>
          <cell r="F3294">
            <v>23.12</v>
          </cell>
          <cell r="G3294">
            <v>21.19</v>
          </cell>
        </row>
        <row r="3295">
          <cell r="A3295">
            <v>44196</v>
          </cell>
          <cell r="B3295">
            <v>29.91</v>
          </cell>
          <cell r="C3295">
            <v>36.450000000000003</v>
          </cell>
          <cell r="D3295">
            <v>40.17</v>
          </cell>
          <cell r="E3295">
            <v>22.39</v>
          </cell>
          <cell r="F3295">
            <v>23.12</v>
          </cell>
          <cell r="G3295">
            <v>21.19</v>
          </cell>
        </row>
        <row r="3296">
          <cell r="A3296">
            <v>44197</v>
          </cell>
          <cell r="B3296">
            <v>29.91</v>
          </cell>
          <cell r="C3296">
            <v>36.450000000000003</v>
          </cell>
          <cell r="D3296">
            <v>40.17</v>
          </cell>
          <cell r="E3296">
            <v>22.39</v>
          </cell>
          <cell r="F3296">
            <v>23.12</v>
          </cell>
          <cell r="G3296">
            <v>21.19</v>
          </cell>
        </row>
        <row r="3297">
          <cell r="A3297">
            <v>44198</v>
          </cell>
          <cell r="B3297">
            <v>29.91</v>
          </cell>
          <cell r="C3297">
            <v>36.450000000000003</v>
          </cell>
          <cell r="D3297">
            <v>40.17</v>
          </cell>
          <cell r="E3297">
            <v>22.39</v>
          </cell>
          <cell r="F3297">
            <v>23.12</v>
          </cell>
          <cell r="G3297">
            <v>21.19</v>
          </cell>
        </row>
        <row r="3298">
          <cell r="A3298">
            <v>44199</v>
          </cell>
          <cell r="B3298">
            <v>29.91</v>
          </cell>
          <cell r="C3298">
            <v>36.450000000000003</v>
          </cell>
          <cell r="D3298">
            <v>40.17</v>
          </cell>
          <cell r="E3298">
            <v>22.39</v>
          </cell>
          <cell r="F3298">
            <v>23.12</v>
          </cell>
          <cell r="G3298">
            <v>21.19</v>
          </cell>
        </row>
        <row r="3299">
          <cell r="A3299">
            <v>44200</v>
          </cell>
          <cell r="B3299">
            <v>29.76</v>
          </cell>
          <cell r="C3299">
            <v>36.29</v>
          </cell>
          <cell r="D3299">
            <v>40.53</v>
          </cell>
          <cell r="E3299">
            <v>22.63</v>
          </cell>
          <cell r="F3299">
            <v>23.22</v>
          </cell>
          <cell r="G3299">
            <v>21.26</v>
          </cell>
        </row>
        <row r="3300">
          <cell r="A3300">
            <v>44201</v>
          </cell>
          <cell r="B3300">
            <v>29.74</v>
          </cell>
          <cell r="C3300">
            <v>36.270000000000003</v>
          </cell>
          <cell r="D3300">
            <v>40.159999999999997</v>
          </cell>
          <cell r="E3300">
            <v>22.48</v>
          </cell>
          <cell r="F3300">
            <v>23.11</v>
          </cell>
          <cell r="G3300">
            <v>21.15</v>
          </cell>
        </row>
        <row r="3301">
          <cell r="A3301">
            <v>44202</v>
          </cell>
          <cell r="B3301">
            <v>29.75</v>
          </cell>
          <cell r="C3301">
            <v>36.369999999999997</v>
          </cell>
          <cell r="D3301">
            <v>40.31</v>
          </cell>
          <cell r="E3301">
            <v>22.71</v>
          </cell>
          <cell r="F3301">
            <v>23.27</v>
          </cell>
          <cell r="G3301">
            <v>21.37</v>
          </cell>
        </row>
        <row r="3302">
          <cell r="A3302">
            <v>44203</v>
          </cell>
          <cell r="B3302">
            <v>29.8</v>
          </cell>
          <cell r="C3302">
            <v>36.53</v>
          </cell>
          <cell r="D3302">
            <v>40.270000000000003</v>
          </cell>
          <cell r="E3302">
            <v>22.87</v>
          </cell>
          <cell r="F3302">
            <v>23.32</v>
          </cell>
          <cell r="G3302">
            <v>21.54</v>
          </cell>
        </row>
        <row r="3303">
          <cell r="A3303">
            <v>44204</v>
          </cell>
          <cell r="B3303">
            <v>29.97</v>
          </cell>
          <cell r="C3303">
            <v>36.49</v>
          </cell>
          <cell r="D3303">
            <v>40.380000000000003</v>
          </cell>
          <cell r="E3303">
            <v>22.85</v>
          </cell>
          <cell r="F3303">
            <v>23.4</v>
          </cell>
          <cell r="G3303">
            <v>21.5</v>
          </cell>
        </row>
        <row r="3304">
          <cell r="A3304">
            <v>44205</v>
          </cell>
          <cell r="B3304">
            <v>29.92</v>
          </cell>
          <cell r="C3304">
            <v>36.409999999999997</v>
          </cell>
          <cell r="D3304">
            <v>40.409999999999997</v>
          </cell>
          <cell r="E3304">
            <v>22.88</v>
          </cell>
          <cell r="F3304">
            <v>23.39</v>
          </cell>
          <cell r="G3304">
            <v>21.44</v>
          </cell>
        </row>
        <row r="3305">
          <cell r="A3305">
            <v>44206</v>
          </cell>
          <cell r="B3305">
            <v>29.92</v>
          </cell>
          <cell r="C3305">
            <v>36.409999999999997</v>
          </cell>
          <cell r="D3305">
            <v>40.409999999999997</v>
          </cell>
          <cell r="E3305">
            <v>22.88</v>
          </cell>
          <cell r="F3305">
            <v>23.39</v>
          </cell>
          <cell r="G3305">
            <v>21.44</v>
          </cell>
        </row>
        <row r="3306">
          <cell r="A3306">
            <v>44207</v>
          </cell>
          <cell r="B3306">
            <v>29.99</v>
          </cell>
          <cell r="C3306">
            <v>36.32</v>
          </cell>
          <cell r="D3306">
            <v>40.31</v>
          </cell>
          <cell r="E3306">
            <v>22.78</v>
          </cell>
          <cell r="F3306">
            <v>23.36</v>
          </cell>
          <cell r="G3306">
            <v>21.38</v>
          </cell>
        </row>
        <row r="3307">
          <cell r="A3307">
            <v>44208</v>
          </cell>
          <cell r="B3307">
            <v>29.99</v>
          </cell>
          <cell r="C3307">
            <v>36.21</v>
          </cell>
          <cell r="D3307">
            <v>40.31</v>
          </cell>
          <cell r="E3307">
            <v>22.7</v>
          </cell>
          <cell r="F3307">
            <v>23.26</v>
          </cell>
          <cell r="G3307">
            <v>21.27</v>
          </cell>
        </row>
        <row r="3308">
          <cell r="A3308">
            <v>44209</v>
          </cell>
          <cell r="B3308">
            <v>29.88</v>
          </cell>
          <cell r="C3308">
            <v>36.29</v>
          </cell>
          <cell r="D3308">
            <v>40.65</v>
          </cell>
          <cell r="E3308">
            <v>22.86</v>
          </cell>
          <cell r="F3308">
            <v>23.31</v>
          </cell>
          <cell r="G3308">
            <v>21.39</v>
          </cell>
        </row>
        <row r="3309">
          <cell r="A3309">
            <v>44210</v>
          </cell>
          <cell r="B3309">
            <v>29.88</v>
          </cell>
          <cell r="C3309">
            <v>36.08</v>
          </cell>
          <cell r="D3309">
            <v>40.5</v>
          </cell>
          <cell r="E3309">
            <v>22.75</v>
          </cell>
          <cell r="F3309">
            <v>23.33</v>
          </cell>
          <cell r="G3309">
            <v>21.25</v>
          </cell>
        </row>
        <row r="3310">
          <cell r="A3310">
            <v>44211</v>
          </cell>
          <cell r="B3310">
            <v>29.81</v>
          </cell>
          <cell r="C3310">
            <v>36.04</v>
          </cell>
          <cell r="D3310">
            <v>40.590000000000003</v>
          </cell>
          <cell r="E3310">
            <v>22.8</v>
          </cell>
          <cell r="F3310">
            <v>23.38</v>
          </cell>
          <cell r="G3310">
            <v>21.31</v>
          </cell>
        </row>
        <row r="3311">
          <cell r="A3311">
            <v>44212</v>
          </cell>
          <cell r="B3311">
            <v>29.89</v>
          </cell>
          <cell r="C3311">
            <v>36.06</v>
          </cell>
          <cell r="D3311">
            <v>40.619999999999997</v>
          </cell>
          <cell r="E3311">
            <v>22.79</v>
          </cell>
          <cell r="F3311">
            <v>23.38</v>
          </cell>
          <cell r="G3311">
            <v>21.23</v>
          </cell>
        </row>
        <row r="3312">
          <cell r="A3312">
            <v>44213</v>
          </cell>
          <cell r="B3312">
            <v>29.89</v>
          </cell>
          <cell r="C3312">
            <v>36.06</v>
          </cell>
          <cell r="D3312">
            <v>40.619999999999997</v>
          </cell>
          <cell r="E3312">
            <v>22.79</v>
          </cell>
          <cell r="F3312">
            <v>23.38</v>
          </cell>
          <cell r="G3312">
            <v>21.23</v>
          </cell>
        </row>
        <row r="3313">
          <cell r="A3313">
            <v>44214</v>
          </cell>
          <cell r="B3313">
            <v>29.94</v>
          </cell>
          <cell r="C3313">
            <v>35.96</v>
          </cell>
          <cell r="D3313">
            <v>40.44</v>
          </cell>
          <cell r="E3313">
            <v>22.68</v>
          </cell>
          <cell r="F3313">
            <v>23.25</v>
          </cell>
          <cell r="G3313">
            <v>21.13</v>
          </cell>
        </row>
        <row r="3314">
          <cell r="A3314">
            <v>44215</v>
          </cell>
          <cell r="B3314">
            <v>29.91</v>
          </cell>
          <cell r="C3314">
            <v>35.979999999999997</v>
          </cell>
          <cell r="D3314">
            <v>40.47</v>
          </cell>
          <cell r="E3314">
            <v>22.67</v>
          </cell>
          <cell r="F3314">
            <v>23.29</v>
          </cell>
          <cell r="G3314">
            <v>21.13</v>
          </cell>
        </row>
        <row r="3315">
          <cell r="A3315">
            <v>44216</v>
          </cell>
          <cell r="B3315">
            <v>29.82</v>
          </cell>
          <cell r="C3315">
            <v>36.01</v>
          </cell>
          <cell r="D3315">
            <v>40.47</v>
          </cell>
          <cell r="E3315">
            <v>22.62</v>
          </cell>
          <cell r="F3315">
            <v>23.23</v>
          </cell>
          <cell r="G3315">
            <v>21.03</v>
          </cell>
        </row>
        <row r="3316">
          <cell r="A3316">
            <v>44217</v>
          </cell>
          <cell r="B3316">
            <v>29.78</v>
          </cell>
          <cell r="C3316">
            <v>35.909999999999997</v>
          </cell>
          <cell r="D3316">
            <v>40.520000000000003</v>
          </cell>
          <cell r="E3316">
            <v>22.77</v>
          </cell>
          <cell r="F3316">
            <v>23.41</v>
          </cell>
          <cell r="G3316">
            <v>21.23</v>
          </cell>
        </row>
        <row r="3317">
          <cell r="A3317">
            <v>44218</v>
          </cell>
          <cell r="B3317">
            <v>29.79</v>
          </cell>
          <cell r="C3317">
            <v>36.03</v>
          </cell>
          <cell r="D3317">
            <v>40.659999999999997</v>
          </cell>
          <cell r="E3317">
            <v>22.73</v>
          </cell>
          <cell r="F3317">
            <v>23.35</v>
          </cell>
          <cell r="G3317">
            <v>21.28</v>
          </cell>
        </row>
        <row r="3318">
          <cell r="A3318">
            <v>44219</v>
          </cell>
          <cell r="B3318">
            <v>29.84</v>
          </cell>
          <cell r="C3318">
            <v>36.14</v>
          </cell>
          <cell r="D3318">
            <v>40.69</v>
          </cell>
          <cell r="E3318">
            <v>22.74</v>
          </cell>
          <cell r="F3318">
            <v>23.35</v>
          </cell>
          <cell r="G3318">
            <v>21.21</v>
          </cell>
        </row>
        <row r="3319">
          <cell r="A3319">
            <v>44220</v>
          </cell>
          <cell r="B3319">
            <v>29.84</v>
          </cell>
          <cell r="C3319">
            <v>36.14</v>
          </cell>
          <cell r="D3319">
            <v>40.69</v>
          </cell>
          <cell r="E3319">
            <v>22.74</v>
          </cell>
          <cell r="F3319">
            <v>23.35</v>
          </cell>
          <cell r="G3319">
            <v>21.21</v>
          </cell>
        </row>
        <row r="3320">
          <cell r="A3320">
            <v>44221</v>
          </cell>
          <cell r="B3320">
            <v>29.82</v>
          </cell>
          <cell r="C3320">
            <v>36.07</v>
          </cell>
          <cell r="D3320">
            <v>40.6</v>
          </cell>
          <cell r="E3320">
            <v>22.65</v>
          </cell>
          <cell r="F3320">
            <v>23.25</v>
          </cell>
          <cell r="G3320">
            <v>21.23</v>
          </cell>
        </row>
        <row r="3321">
          <cell r="A3321">
            <v>44222</v>
          </cell>
          <cell r="B3321">
            <v>29.82</v>
          </cell>
          <cell r="C3321">
            <v>36</v>
          </cell>
          <cell r="D3321">
            <v>40.54</v>
          </cell>
          <cell r="E3321">
            <v>22.62</v>
          </cell>
          <cell r="F3321">
            <v>23.21</v>
          </cell>
          <cell r="G3321">
            <v>21.24</v>
          </cell>
        </row>
        <row r="3322">
          <cell r="A3322">
            <v>44223</v>
          </cell>
          <cell r="B3322">
            <v>29.81</v>
          </cell>
          <cell r="C3322">
            <v>36.06</v>
          </cell>
          <cell r="D3322">
            <v>40.75</v>
          </cell>
          <cell r="E3322">
            <v>22.75</v>
          </cell>
          <cell r="F3322">
            <v>23.28</v>
          </cell>
          <cell r="G3322">
            <v>21.37</v>
          </cell>
        </row>
        <row r="3323">
          <cell r="A3323">
            <v>44224</v>
          </cell>
          <cell r="B3323">
            <v>29.87</v>
          </cell>
          <cell r="C3323">
            <v>35.93</v>
          </cell>
          <cell r="D3323">
            <v>40.619999999999997</v>
          </cell>
          <cell r="E3323">
            <v>22.46</v>
          </cell>
          <cell r="F3323">
            <v>23.11</v>
          </cell>
          <cell r="G3323">
            <v>21.13</v>
          </cell>
        </row>
        <row r="3324">
          <cell r="A3324">
            <v>44225</v>
          </cell>
          <cell r="B3324">
            <v>29.84</v>
          </cell>
          <cell r="C3324">
            <v>35.96</v>
          </cell>
          <cell r="D3324">
            <v>40.729999999999997</v>
          </cell>
          <cell r="E3324">
            <v>22.54</v>
          </cell>
          <cell r="F3324">
            <v>23.07</v>
          </cell>
          <cell r="G3324">
            <v>21.21</v>
          </cell>
        </row>
        <row r="3325">
          <cell r="A3325">
            <v>44226</v>
          </cell>
          <cell r="B3325">
            <v>29.79</v>
          </cell>
          <cell r="C3325">
            <v>35.92</v>
          </cell>
          <cell r="D3325">
            <v>40.57</v>
          </cell>
          <cell r="E3325">
            <v>22.46</v>
          </cell>
          <cell r="F3325">
            <v>23.01</v>
          </cell>
          <cell r="G3325">
            <v>21.12</v>
          </cell>
        </row>
        <row r="3326">
          <cell r="A3326">
            <v>44227</v>
          </cell>
          <cell r="B3326">
            <v>29.79</v>
          </cell>
          <cell r="C3326">
            <v>35.92</v>
          </cell>
          <cell r="D3326">
            <v>40.57</v>
          </cell>
          <cell r="E3326">
            <v>22.46</v>
          </cell>
          <cell r="F3326">
            <v>23.01</v>
          </cell>
          <cell r="G3326">
            <v>21.12</v>
          </cell>
        </row>
        <row r="3327">
          <cell r="A3327">
            <v>44228</v>
          </cell>
          <cell r="B3327">
            <v>29.74</v>
          </cell>
          <cell r="C3327">
            <v>35.869999999999997</v>
          </cell>
          <cell r="D3327">
            <v>40.61</v>
          </cell>
          <cell r="E3327">
            <v>22.36</v>
          </cell>
          <cell r="F3327">
            <v>23.08</v>
          </cell>
          <cell r="G3327">
            <v>21.17</v>
          </cell>
        </row>
        <row r="3328">
          <cell r="A3328">
            <v>44229</v>
          </cell>
          <cell r="B3328">
            <v>29.82</v>
          </cell>
          <cell r="C3328">
            <v>35.799999999999997</v>
          </cell>
          <cell r="D3328">
            <v>40.6</v>
          </cell>
          <cell r="E3328">
            <v>22.44</v>
          </cell>
          <cell r="F3328">
            <v>23.04</v>
          </cell>
          <cell r="G3328">
            <v>21.17</v>
          </cell>
        </row>
        <row r="3329">
          <cell r="A3329">
            <v>44230</v>
          </cell>
          <cell r="B3329">
            <v>29.82</v>
          </cell>
          <cell r="C3329">
            <v>35.72</v>
          </cell>
          <cell r="D3329">
            <v>40.590000000000003</v>
          </cell>
          <cell r="E3329">
            <v>22.35</v>
          </cell>
          <cell r="F3329">
            <v>23.16</v>
          </cell>
          <cell r="G3329">
            <v>21.32</v>
          </cell>
        </row>
        <row r="3330">
          <cell r="A3330">
            <v>44231</v>
          </cell>
          <cell r="B3330">
            <v>29.86</v>
          </cell>
          <cell r="C3330">
            <v>35.74</v>
          </cell>
          <cell r="D3330">
            <v>40.520000000000003</v>
          </cell>
          <cell r="E3330">
            <v>22.45</v>
          </cell>
          <cell r="F3330">
            <v>23.17</v>
          </cell>
          <cell r="G3330">
            <v>21.34</v>
          </cell>
        </row>
        <row r="3331">
          <cell r="A3331">
            <v>44232</v>
          </cell>
          <cell r="B3331">
            <v>29.94</v>
          </cell>
          <cell r="C3331">
            <v>35.630000000000003</v>
          </cell>
          <cell r="D3331">
            <v>40.76</v>
          </cell>
          <cell r="E3331">
            <v>22.38</v>
          </cell>
          <cell r="F3331">
            <v>23.16</v>
          </cell>
          <cell r="G3331">
            <v>21.22</v>
          </cell>
        </row>
        <row r="3332">
          <cell r="A3332">
            <v>44233</v>
          </cell>
          <cell r="B3332">
            <v>29.93</v>
          </cell>
          <cell r="C3332">
            <v>35.69</v>
          </cell>
          <cell r="D3332">
            <v>40.79</v>
          </cell>
          <cell r="E3332">
            <v>22.43</v>
          </cell>
          <cell r="F3332">
            <v>23.21</v>
          </cell>
          <cell r="G3332">
            <v>21.21</v>
          </cell>
        </row>
        <row r="3333">
          <cell r="A3333">
            <v>44234</v>
          </cell>
          <cell r="B3333">
            <v>29.93</v>
          </cell>
          <cell r="C3333">
            <v>35.69</v>
          </cell>
          <cell r="D3333">
            <v>40.79</v>
          </cell>
          <cell r="E3333">
            <v>22.43</v>
          </cell>
          <cell r="F3333">
            <v>23.21</v>
          </cell>
          <cell r="G3333">
            <v>21.21</v>
          </cell>
        </row>
        <row r="3334">
          <cell r="A3334">
            <v>44235</v>
          </cell>
          <cell r="B3334">
            <v>29.89</v>
          </cell>
          <cell r="C3334">
            <v>35.76</v>
          </cell>
          <cell r="D3334">
            <v>40.81</v>
          </cell>
          <cell r="E3334">
            <v>22.57</v>
          </cell>
          <cell r="F3334">
            <v>23.22</v>
          </cell>
          <cell r="G3334">
            <v>21.32</v>
          </cell>
        </row>
        <row r="3335">
          <cell r="A3335">
            <v>44236</v>
          </cell>
          <cell r="B3335">
            <v>29.81</v>
          </cell>
          <cell r="C3335">
            <v>35.76</v>
          </cell>
          <cell r="D3335">
            <v>40.79</v>
          </cell>
          <cell r="E3335">
            <v>22.64</v>
          </cell>
          <cell r="F3335">
            <v>23.23</v>
          </cell>
          <cell r="G3335">
            <v>21.37</v>
          </cell>
        </row>
        <row r="3336">
          <cell r="A3336">
            <v>44237</v>
          </cell>
          <cell r="B3336">
            <v>29.77</v>
          </cell>
          <cell r="C3336">
            <v>35.86</v>
          </cell>
          <cell r="D3336">
            <v>40.89</v>
          </cell>
          <cell r="E3336">
            <v>22.65</v>
          </cell>
          <cell r="F3336">
            <v>23.24</v>
          </cell>
          <cell r="G3336">
            <v>21.31</v>
          </cell>
        </row>
        <row r="3337">
          <cell r="A3337">
            <v>44238</v>
          </cell>
          <cell r="B3337">
            <v>29.75</v>
          </cell>
          <cell r="C3337">
            <v>35.85</v>
          </cell>
          <cell r="D3337">
            <v>40.92</v>
          </cell>
          <cell r="E3337">
            <v>22.6</v>
          </cell>
          <cell r="F3337">
            <v>23.21</v>
          </cell>
          <cell r="G3337">
            <v>21.24</v>
          </cell>
        </row>
        <row r="3338">
          <cell r="A3338">
            <v>44239</v>
          </cell>
          <cell r="B3338">
            <v>29.72</v>
          </cell>
          <cell r="C3338">
            <v>35.869999999999997</v>
          </cell>
          <cell r="D3338">
            <v>40.86</v>
          </cell>
          <cell r="E3338">
            <v>22.63</v>
          </cell>
          <cell r="F3338">
            <v>23.25</v>
          </cell>
          <cell r="G3338">
            <v>21.21</v>
          </cell>
        </row>
        <row r="3339">
          <cell r="A3339">
            <v>44240</v>
          </cell>
          <cell r="B3339">
            <v>29.72</v>
          </cell>
          <cell r="C3339">
            <v>35.869999999999997</v>
          </cell>
          <cell r="D3339">
            <v>40.86</v>
          </cell>
          <cell r="E3339">
            <v>22.63</v>
          </cell>
          <cell r="F3339">
            <v>23.25</v>
          </cell>
          <cell r="G3339">
            <v>21.21</v>
          </cell>
        </row>
        <row r="3340">
          <cell r="A3340">
            <v>44241</v>
          </cell>
          <cell r="B3340">
            <v>29.72</v>
          </cell>
          <cell r="C3340">
            <v>35.869999999999997</v>
          </cell>
          <cell r="D3340">
            <v>40.86</v>
          </cell>
          <cell r="E3340">
            <v>22.63</v>
          </cell>
          <cell r="F3340">
            <v>23.25</v>
          </cell>
          <cell r="G3340">
            <v>21.21</v>
          </cell>
        </row>
        <row r="3341">
          <cell r="A3341">
            <v>44242</v>
          </cell>
          <cell r="B3341">
            <v>29.72</v>
          </cell>
          <cell r="C3341">
            <v>35.83</v>
          </cell>
          <cell r="D3341">
            <v>41.03</v>
          </cell>
          <cell r="E3341">
            <v>22.71</v>
          </cell>
          <cell r="F3341">
            <v>23.23</v>
          </cell>
          <cell r="G3341">
            <v>21.26</v>
          </cell>
        </row>
        <row r="3342">
          <cell r="A3342">
            <v>44243</v>
          </cell>
          <cell r="B3342">
            <v>29.7</v>
          </cell>
          <cell r="C3342">
            <v>35.85</v>
          </cell>
          <cell r="D3342">
            <v>41.16</v>
          </cell>
          <cell r="E3342">
            <v>22.78</v>
          </cell>
          <cell r="F3342">
            <v>23.33</v>
          </cell>
          <cell r="G3342">
            <v>21.3</v>
          </cell>
        </row>
        <row r="3343">
          <cell r="A3343">
            <v>44244</v>
          </cell>
          <cell r="B3343">
            <v>29.82</v>
          </cell>
          <cell r="C3343">
            <v>35.86</v>
          </cell>
          <cell r="D3343">
            <v>41.15</v>
          </cell>
          <cell r="E3343">
            <v>22.72</v>
          </cell>
          <cell r="F3343">
            <v>23.27</v>
          </cell>
          <cell r="G3343">
            <v>21.23</v>
          </cell>
        </row>
        <row r="3344">
          <cell r="A3344">
            <v>44245</v>
          </cell>
          <cell r="B3344">
            <v>29.83</v>
          </cell>
          <cell r="C3344">
            <v>35.74</v>
          </cell>
          <cell r="D3344">
            <v>41.17</v>
          </cell>
          <cell r="E3344">
            <v>22.79</v>
          </cell>
          <cell r="F3344">
            <v>23.31</v>
          </cell>
          <cell r="G3344">
            <v>21.25</v>
          </cell>
        </row>
        <row r="3345">
          <cell r="A3345">
            <v>44246</v>
          </cell>
          <cell r="B3345">
            <v>29.84</v>
          </cell>
          <cell r="C3345">
            <v>35.880000000000003</v>
          </cell>
          <cell r="D3345">
            <v>41.48</v>
          </cell>
          <cell r="E3345">
            <v>22.83</v>
          </cell>
          <cell r="F3345">
            <v>23.33</v>
          </cell>
          <cell r="G3345">
            <v>21.33</v>
          </cell>
        </row>
        <row r="3346">
          <cell r="A3346">
            <v>44247</v>
          </cell>
          <cell r="B3346">
            <v>29.82</v>
          </cell>
          <cell r="C3346">
            <v>36</v>
          </cell>
          <cell r="D3346">
            <v>41.51</v>
          </cell>
          <cell r="E3346">
            <v>22.95</v>
          </cell>
          <cell r="F3346">
            <v>23.37</v>
          </cell>
          <cell r="G3346">
            <v>21.39</v>
          </cell>
        </row>
        <row r="3347">
          <cell r="A3347">
            <v>44248</v>
          </cell>
          <cell r="B3347">
            <v>29.82</v>
          </cell>
          <cell r="C3347">
            <v>36</v>
          </cell>
          <cell r="D3347">
            <v>41.51</v>
          </cell>
          <cell r="E3347">
            <v>22.95</v>
          </cell>
          <cell r="F3347">
            <v>23.37</v>
          </cell>
          <cell r="G3347">
            <v>21.39</v>
          </cell>
        </row>
        <row r="3348">
          <cell r="A3348">
            <v>44249</v>
          </cell>
          <cell r="B3348">
            <v>29.8</v>
          </cell>
          <cell r="C3348">
            <v>35.950000000000003</v>
          </cell>
          <cell r="D3348">
            <v>41.66</v>
          </cell>
          <cell r="E3348">
            <v>23.18</v>
          </cell>
          <cell r="F3348">
            <v>23.48</v>
          </cell>
          <cell r="G3348">
            <v>21.63</v>
          </cell>
        </row>
        <row r="3349">
          <cell r="A3349">
            <v>44250</v>
          </cell>
          <cell r="B3349">
            <v>29.83</v>
          </cell>
          <cell r="C3349">
            <v>36.090000000000003</v>
          </cell>
          <cell r="D3349">
            <v>41.76</v>
          </cell>
          <cell r="E3349">
            <v>23.25</v>
          </cell>
          <cell r="F3349">
            <v>23.48</v>
          </cell>
          <cell r="G3349">
            <v>21.65</v>
          </cell>
        </row>
        <row r="3350">
          <cell r="A3350">
            <v>44251</v>
          </cell>
          <cell r="B3350">
            <v>29.86</v>
          </cell>
          <cell r="C3350">
            <v>36.1</v>
          </cell>
          <cell r="D3350">
            <v>42.13</v>
          </cell>
          <cell r="E3350">
            <v>23.35</v>
          </cell>
          <cell r="F3350">
            <v>23.57</v>
          </cell>
          <cell r="G3350">
            <v>21.79</v>
          </cell>
        </row>
        <row r="3351">
          <cell r="A3351">
            <v>44252</v>
          </cell>
          <cell r="B3351">
            <v>29.86</v>
          </cell>
          <cell r="C3351">
            <v>36.119999999999997</v>
          </cell>
          <cell r="D3351">
            <v>42.01</v>
          </cell>
          <cell r="E3351">
            <v>23.43</v>
          </cell>
          <cell r="F3351">
            <v>23.67</v>
          </cell>
          <cell r="G3351">
            <v>22</v>
          </cell>
        </row>
        <row r="3352">
          <cell r="A3352">
            <v>44253</v>
          </cell>
          <cell r="B3352">
            <v>29.98</v>
          </cell>
          <cell r="C3352">
            <v>36.43</v>
          </cell>
          <cell r="D3352">
            <v>42.25</v>
          </cell>
          <cell r="E3352">
            <v>23.6</v>
          </cell>
          <cell r="F3352">
            <v>23.81</v>
          </cell>
          <cell r="G3352">
            <v>22.1</v>
          </cell>
        </row>
        <row r="3353">
          <cell r="A3353">
            <v>44254</v>
          </cell>
          <cell r="B3353">
            <v>29.98</v>
          </cell>
          <cell r="C3353">
            <v>36.43</v>
          </cell>
          <cell r="D3353">
            <v>42.25</v>
          </cell>
          <cell r="E3353">
            <v>23.6</v>
          </cell>
          <cell r="F3353">
            <v>23.81</v>
          </cell>
          <cell r="G3353">
            <v>22.1</v>
          </cell>
        </row>
        <row r="3354">
          <cell r="A3354">
            <v>44255</v>
          </cell>
          <cell r="B3354">
            <v>29.98</v>
          </cell>
          <cell r="C3354">
            <v>36.43</v>
          </cell>
          <cell r="D3354">
            <v>42.25</v>
          </cell>
          <cell r="E3354">
            <v>23.6</v>
          </cell>
          <cell r="F3354">
            <v>23.81</v>
          </cell>
          <cell r="G3354">
            <v>22.1</v>
          </cell>
        </row>
        <row r="3355">
          <cell r="A3355">
            <v>44256</v>
          </cell>
          <cell r="B3355">
            <v>30.23</v>
          </cell>
          <cell r="C3355">
            <v>36.340000000000003</v>
          </cell>
          <cell r="D3355">
            <v>42.08</v>
          </cell>
          <cell r="E3355">
            <v>23.1</v>
          </cell>
          <cell r="F3355">
            <v>23.63</v>
          </cell>
          <cell r="G3355">
            <v>21.8</v>
          </cell>
        </row>
        <row r="3356">
          <cell r="A3356">
            <v>44257</v>
          </cell>
          <cell r="B3356">
            <v>30.14</v>
          </cell>
          <cell r="C3356">
            <v>36.08</v>
          </cell>
          <cell r="D3356">
            <v>41.7</v>
          </cell>
          <cell r="E3356">
            <v>23.03</v>
          </cell>
          <cell r="F3356">
            <v>23.6</v>
          </cell>
          <cell r="G3356">
            <v>21.68</v>
          </cell>
        </row>
        <row r="3357">
          <cell r="A3357">
            <v>44258</v>
          </cell>
          <cell r="B3357">
            <v>30.11</v>
          </cell>
          <cell r="C3357">
            <v>36.21</v>
          </cell>
          <cell r="D3357">
            <v>41.82</v>
          </cell>
          <cell r="E3357">
            <v>23.23</v>
          </cell>
          <cell r="F3357">
            <v>23.64</v>
          </cell>
          <cell r="G3357">
            <v>21.76</v>
          </cell>
        </row>
        <row r="3358">
          <cell r="A3358">
            <v>44259</v>
          </cell>
          <cell r="B3358">
            <v>30.19</v>
          </cell>
          <cell r="C3358">
            <v>36.18</v>
          </cell>
          <cell r="D3358">
            <v>41.86</v>
          </cell>
          <cell r="E3358">
            <v>23.14</v>
          </cell>
          <cell r="F3358">
            <v>23.65</v>
          </cell>
          <cell r="G3358">
            <v>21.72</v>
          </cell>
        </row>
        <row r="3359">
          <cell r="A3359">
            <v>44260</v>
          </cell>
          <cell r="B3359">
            <v>30.3</v>
          </cell>
          <cell r="C3359">
            <v>36.03</v>
          </cell>
          <cell r="D3359">
            <v>41.81</v>
          </cell>
          <cell r="E3359">
            <v>22.94</v>
          </cell>
          <cell r="F3359">
            <v>23.67</v>
          </cell>
          <cell r="G3359">
            <v>21.49</v>
          </cell>
        </row>
        <row r="3360">
          <cell r="A3360">
            <v>44261</v>
          </cell>
          <cell r="B3360">
            <v>30.35</v>
          </cell>
          <cell r="C3360">
            <v>36.020000000000003</v>
          </cell>
          <cell r="D3360">
            <v>41.73</v>
          </cell>
          <cell r="E3360">
            <v>22.91</v>
          </cell>
          <cell r="F3360">
            <v>23.72</v>
          </cell>
          <cell r="G3360">
            <v>21.41</v>
          </cell>
        </row>
        <row r="3361">
          <cell r="A3361">
            <v>44262</v>
          </cell>
          <cell r="B3361">
            <v>30.35</v>
          </cell>
          <cell r="C3361">
            <v>36.020000000000003</v>
          </cell>
          <cell r="D3361">
            <v>41.73</v>
          </cell>
          <cell r="E3361">
            <v>22.91</v>
          </cell>
          <cell r="F3361">
            <v>23.72</v>
          </cell>
          <cell r="G3361">
            <v>21.41</v>
          </cell>
        </row>
        <row r="3362">
          <cell r="A3362">
            <v>44263</v>
          </cell>
          <cell r="B3362">
            <v>30.43</v>
          </cell>
          <cell r="C3362">
            <v>36.04</v>
          </cell>
          <cell r="D3362">
            <v>41.86</v>
          </cell>
          <cell r="E3362">
            <v>23.05</v>
          </cell>
          <cell r="F3362">
            <v>23.84</v>
          </cell>
          <cell r="G3362">
            <v>21.63</v>
          </cell>
        </row>
        <row r="3363">
          <cell r="A3363">
            <v>44264</v>
          </cell>
          <cell r="B3363">
            <v>30.77</v>
          </cell>
          <cell r="C3363">
            <v>36.229999999999997</v>
          </cell>
          <cell r="D3363">
            <v>42.28</v>
          </cell>
          <cell r="E3363">
            <v>23.09</v>
          </cell>
          <cell r="F3363">
            <v>24.05</v>
          </cell>
          <cell r="G3363">
            <v>21.69</v>
          </cell>
        </row>
        <row r="3364">
          <cell r="A3364">
            <v>44265</v>
          </cell>
          <cell r="B3364">
            <v>30.58</v>
          </cell>
          <cell r="C3364">
            <v>36.159999999999997</v>
          </cell>
          <cell r="D3364">
            <v>42.25</v>
          </cell>
          <cell r="E3364">
            <v>23.19</v>
          </cell>
          <cell r="F3364">
            <v>23.96</v>
          </cell>
          <cell r="G3364">
            <v>21.75</v>
          </cell>
        </row>
        <row r="3365">
          <cell r="A3365">
            <v>44266</v>
          </cell>
          <cell r="B3365">
            <v>30.53</v>
          </cell>
          <cell r="C3365">
            <v>36.19</v>
          </cell>
          <cell r="D3365">
            <v>42.3</v>
          </cell>
          <cell r="E3365">
            <v>23.22</v>
          </cell>
          <cell r="F3365">
            <v>23.98</v>
          </cell>
          <cell r="G3365">
            <v>21.78</v>
          </cell>
        </row>
        <row r="3366">
          <cell r="A3366">
            <v>44267</v>
          </cell>
          <cell r="B3366">
            <v>30.49</v>
          </cell>
          <cell r="C3366">
            <v>36.270000000000003</v>
          </cell>
          <cell r="D3366">
            <v>42.41</v>
          </cell>
          <cell r="E3366">
            <v>23.34</v>
          </cell>
          <cell r="F3366">
            <v>24.08</v>
          </cell>
          <cell r="G3366">
            <v>21.82</v>
          </cell>
        </row>
        <row r="3367">
          <cell r="A3367">
            <v>44268</v>
          </cell>
          <cell r="B3367">
            <v>30.63</v>
          </cell>
          <cell r="C3367">
            <v>36.32</v>
          </cell>
          <cell r="D3367">
            <v>42.4</v>
          </cell>
          <cell r="E3367">
            <v>23.35</v>
          </cell>
          <cell r="F3367">
            <v>24.19</v>
          </cell>
          <cell r="G3367">
            <v>21.72</v>
          </cell>
        </row>
        <row r="3368">
          <cell r="A3368">
            <v>44269</v>
          </cell>
          <cell r="B3368">
            <v>30.63</v>
          </cell>
          <cell r="C3368">
            <v>36.32</v>
          </cell>
          <cell r="D3368">
            <v>42.4</v>
          </cell>
          <cell r="E3368">
            <v>23.35</v>
          </cell>
          <cell r="F3368">
            <v>24.19</v>
          </cell>
          <cell r="G3368">
            <v>21.72</v>
          </cell>
        </row>
        <row r="3369">
          <cell r="A3369">
            <v>44270</v>
          </cell>
          <cell r="B3369">
            <v>30.57</v>
          </cell>
          <cell r="C3369">
            <v>36.33</v>
          </cell>
          <cell r="D3369">
            <v>42.37</v>
          </cell>
          <cell r="E3369">
            <v>23.34</v>
          </cell>
          <cell r="F3369">
            <v>24.28</v>
          </cell>
          <cell r="G3369">
            <v>21.85</v>
          </cell>
        </row>
        <row r="3370">
          <cell r="A3370">
            <v>44271</v>
          </cell>
          <cell r="B3370">
            <v>30.57</v>
          </cell>
          <cell r="C3370">
            <v>36.26</v>
          </cell>
          <cell r="D3370">
            <v>42.26</v>
          </cell>
          <cell r="E3370">
            <v>23.31</v>
          </cell>
          <cell r="F3370">
            <v>24.27</v>
          </cell>
          <cell r="G3370">
            <v>21.85</v>
          </cell>
        </row>
        <row r="3371">
          <cell r="A3371">
            <v>44272</v>
          </cell>
          <cell r="B3371">
            <v>30.62</v>
          </cell>
          <cell r="C3371">
            <v>36.22</v>
          </cell>
          <cell r="D3371">
            <v>42.29</v>
          </cell>
          <cell r="E3371">
            <v>23.3</v>
          </cell>
          <cell r="F3371">
            <v>24.35</v>
          </cell>
          <cell r="G3371">
            <v>21.83</v>
          </cell>
        </row>
        <row r="3372">
          <cell r="A3372">
            <v>44273</v>
          </cell>
          <cell r="B3372">
            <v>30.54</v>
          </cell>
          <cell r="C3372">
            <v>36.39</v>
          </cell>
          <cell r="D3372">
            <v>42.4</v>
          </cell>
          <cell r="E3372">
            <v>23.55</v>
          </cell>
          <cell r="F3372">
            <v>24.43</v>
          </cell>
          <cell r="G3372">
            <v>21.92</v>
          </cell>
        </row>
        <row r="3373">
          <cell r="A3373">
            <v>44274</v>
          </cell>
          <cell r="B3373">
            <v>30.82</v>
          </cell>
          <cell r="C3373">
            <v>36.51</v>
          </cell>
          <cell r="D3373">
            <v>42.62</v>
          </cell>
          <cell r="E3373">
            <v>23.47</v>
          </cell>
          <cell r="F3373">
            <v>24.43</v>
          </cell>
          <cell r="G3373">
            <v>21.86</v>
          </cell>
        </row>
        <row r="3374">
          <cell r="A3374">
            <v>44275</v>
          </cell>
          <cell r="B3374">
            <v>30.68</v>
          </cell>
          <cell r="C3374">
            <v>36.299999999999997</v>
          </cell>
          <cell r="D3374">
            <v>42.49</v>
          </cell>
          <cell r="E3374">
            <v>23.4</v>
          </cell>
          <cell r="F3374">
            <v>24.37</v>
          </cell>
          <cell r="G3374">
            <v>21.71</v>
          </cell>
        </row>
        <row r="3375">
          <cell r="A3375">
            <v>44276</v>
          </cell>
          <cell r="B3375">
            <v>30.68</v>
          </cell>
          <cell r="C3375">
            <v>36.299999999999997</v>
          </cell>
          <cell r="D3375">
            <v>42.49</v>
          </cell>
          <cell r="E3375">
            <v>23.4</v>
          </cell>
          <cell r="F3375">
            <v>24.37</v>
          </cell>
          <cell r="G3375">
            <v>21.71</v>
          </cell>
        </row>
        <row r="3376">
          <cell r="A3376">
            <v>44277</v>
          </cell>
          <cell r="B3376">
            <v>30.75</v>
          </cell>
          <cell r="C3376">
            <v>36.32</v>
          </cell>
          <cell r="D3376">
            <v>42.28</v>
          </cell>
          <cell r="E3376">
            <v>23.34</v>
          </cell>
          <cell r="F3376">
            <v>24.32</v>
          </cell>
          <cell r="G3376">
            <v>21.8</v>
          </cell>
        </row>
        <row r="3377">
          <cell r="A3377">
            <v>44278</v>
          </cell>
          <cell r="B3377">
            <v>30.82</v>
          </cell>
          <cell r="C3377">
            <v>36.57</v>
          </cell>
          <cell r="D3377">
            <v>42.44</v>
          </cell>
          <cell r="E3377">
            <v>23.44</v>
          </cell>
          <cell r="F3377">
            <v>24.37</v>
          </cell>
          <cell r="G3377">
            <v>21.74</v>
          </cell>
        </row>
        <row r="3378">
          <cell r="A3378">
            <v>44279</v>
          </cell>
          <cell r="B3378">
            <v>30.84</v>
          </cell>
          <cell r="C3378">
            <v>36.31</v>
          </cell>
          <cell r="D3378">
            <v>42.16</v>
          </cell>
          <cell r="E3378">
            <v>23.1</v>
          </cell>
          <cell r="F3378">
            <v>24.27</v>
          </cell>
          <cell r="G3378">
            <v>21.4</v>
          </cell>
        </row>
        <row r="3379">
          <cell r="A3379">
            <v>44280</v>
          </cell>
          <cell r="B3379">
            <v>30.88</v>
          </cell>
          <cell r="C3379">
            <v>36.270000000000003</v>
          </cell>
          <cell r="D3379">
            <v>42.06</v>
          </cell>
          <cell r="E3379">
            <v>23.08</v>
          </cell>
          <cell r="F3379">
            <v>24.32</v>
          </cell>
          <cell r="G3379">
            <v>21.36</v>
          </cell>
        </row>
        <row r="3380">
          <cell r="A3380">
            <v>44281</v>
          </cell>
          <cell r="B3380">
            <v>31.01</v>
          </cell>
          <cell r="C3380">
            <v>36.31</v>
          </cell>
          <cell r="D3380">
            <v>42.41</v>
          </cell>
          <cell r="E3380">
            <v>23.16</v>
          </cell>
          <cell r="F3380">
            <v>24.39</v>
          </cell>
          <cell r="G3380">
            <v>21.44</v>
          </cell>
        </row>
        <row r="3381">
          <cell r="A3381">
            <v>44282</v>
          </cell>
          <cell r="B3381">
            <v>30.92</v>
          </cell>
          <cell r="C3381">
            <v>36.25</v>
          </cell>
          <cell r="D3381">
            <v>42.35</v>
          </cell>
          <cell r="E3381">
            <v>23.19</v>
          </cell>
          <cell r="F3381">
            <v>24.4</v>
          </cell>
          <cell r="G3381">
            <v>21.32</v>
          </cell>
        </row>
        <row r="3382">
          <cell r="A3382">
            <v>44283</v>
          </cell>
          <cell r="B3382">
            <v>30.92</v>
          </cell>
          <cell r="C3382">
            <v>36.25</v>
          </cell>
          <cell r="D3382">
            <v>42.35</v>
          </cell>
          <cell r="E3382">
            <v>23.19</v>
          </cell>
          <cell r="F3382">
            <v>24.4</v>
          </cell>
          <cell r="G3382">
            <v>21.32</v>
          </cell>
        </row>
        <row r="3383">
          <cell r="A3383">
            <v>44284</v>
          </cell>
          <cell r="B3383">
            <v>31.07</v>
          </cell>
          <cell r="C3383">
            <v>36.409999999999997</v>
          </cell>
          <cell r="D3383">
            <v>42.58</v>
          </cell>
          <cell r="E3383">
            <v>23.35</v>
          </cell>
          <cell r="F3383">
            <v>24.43</v>
          </cell>
          <cell r="G3383">
            <v>21.53</v>
          </cell>
        </row>
        <row r="3384">
          <cell r="A3384">
            <v>44285</v>
          </cell>
          <cell r="B3384">
            <v>31.09</v>
          </cell>
          <cell r="C3384">
            <v>36.380000000000003</v>
          </cell>
          <cell r="D3384">
            <v>42.62</v>
          </cell>
          <cell r="E3384">
            <v>23.36</v>
          </cell>
          <cell r="F3384">
            <v>24.45</v>
          </cell>
          <cell r="G3384">
            <v>21.62</v>
          </cell>
        </row>
        <row r="3385">
          <cell r="A3385">
            <v>44286</v>
          </cell>
          <cell r="B3385">
            <v>31.14</v>
          </cell>
          <cell r="C3385">
            <v>36.29</v>
          </cell>
          <cell r="D3385">
            <v>42.57</v>
          </cell>
          <cell r="E3385">
            <v>23.32</v>
          </cell>
          <cell r="F3385">
            <v>24.45</v>
          </cell>
          <cell r="G3385">
            <v>21.6</v>
          </cell>
        </row>
        <row r="3386">
          <cell r="A3386">
            <v>44287</v>
          </cell>
          <cell r="B3386">
            <v>31.08</v>
          </cell>
          <cell r="C3386">
            <v>36.25</v>
          </cell>
          <cell r="D3386">
            <v>42.63</v>
          </cell>
          <cell r="E3386">
            <v>23.2</v>
          </cell>
          <cell r="F3386">
            <v>24.5</v>
          </cell>
          <cell r="G3386">
            <v>21.52</v>
          </cell>
        </row>
        <row r="3387">
          <cell r="A3387">
            <v>44288</v>
          </cell>
          <cell r="B3387">
            <v>31.05</v>
          </cell>
          <cell r="C3387">
            <v>36.36</v>
          </cell>
          <cell r="D3387">
            <v>42.76</v>
          </cell>
          <cell r="E3387">
            <v>23.32</v>
          </cell>
          <cell r="F3387">
            <v>24.56</v>
          </cell>
          <cell r="G3387">
            <v>21.67</v>
          </cell>
        </row>
        <row r="3388">
          <cell r="A3388">
            <v>44289</v>
          </cell>
          <cell r="B3388">
            <v>31.13</v>
          </cell>
          <cell r="C3388">
            <v>36.479999999999997</v>
          </cell>
          <cell r="D3388">
            <v>42.87</v>
          </cell>
          <cell r="E3388">
            <v>23.38</v>
          </cell>
          <cell r="F3388">
            <v>24.64</v>
          </cell>
          <cell r="G3388">
            <v>21.63</v>
          </cell>
        </row>
        <row r="3389">
          <cell r="A3389">
            <v>44290</v>
          </cell>
          <cell r="B3389">
            <v>31.13</v>
          </cell>
          <cell r="C3389">
            <v>36.479999999999997</v>
          </cell>
          <cell r="D3389">
            <v>42.87</v>
          </cell>
          <cell r="E3389">
            <v>23.38</v>
          </cell>
          <cell r="F3389">
            <v>24.64</v>
          </cell>
          <cell r="G3389">
            <v>21.63</v>
          </cell>
        </row>
        <row r="3390">
          <cell r="A3390">
            <v>44291</v>
          </cell>
          <cell r="B3390">
            <v>31.15</v>
          </cell>
          <cell r="C3390">
            <v>36.450000000000003</v>
          </cell>
          <cell r="D3390">
            <v>42.86</v>
          </cell>
          <cell r="E3390">
            <v>23.33</v>
          </cell>
          <cell r="F3390">
            <v>24.56</v>
          </cell>
          <cell r="G3390">
            <v>21.72</v>
          </cell>
        </row>
        <row r="3391">
          <cell r="A3391">
            <v>44292</v>
          </cell>
          <cell r="B3391">
            <v>31.25</v>
          </cell>
          <cell r="C3391">
            <v>36.520000000000003</v>
          </cell>
          <cell r="D3391">
            <v>43.08</v>
          </cell>
          <cell r="E3391">
            <v>23.45</v>
          </cell>
          <cell r="F3391">
            <v>24.69</v>
          </cell>
          <cell r="G3391">
            <v>21.74</v>
          </cell>
        </row>
        <row r="3392">
          <cell r="A3392">
            <v>44293</v>
          </cell>
          <cell r="B3392">
            <v>31.11</v>
          </cell>
          <cell r="C3392">
            <v>36.729999999999997</v>
          </cell>
          <cell r="D3392">
            <v>42.82</v>
          </cell>
          <cell r="E3392">
            <v>23.49</v>
          </cell>
          <cell r="F3392">
            <v>24.53</v>
          </cell>
          <cell r="G3392">
            <v>21.83</v>
          </cell>
        </row>
        <row r="3393">
          <cell r="A3393">
            <v>44294</v>
          </cell>
          <cell r="B3393">
            <v>31.28</v>
          </cell>
          <cell r="C3393">
            <v>36.89</v>
          </cell>
          <cell r="D3393">
            <v>42.74</v>
          </cell>
          <cell r="E3393">
            <v>23.41</v>
          </cell>
          <cell r="F3393">
            <v>24.54</v>
          </cell>
          <cell r="G3393">
            <v>21.75</v>
          </cell>
        </row>
        <row r="3394">
          <cell r="A3394">
            <v>44295</v>
          </cell>
          <cell r="B3394">
            <v>31.26</v>
          </cell>
          <cell r="C3394">
            <v>37.01</v>
          </cell>
          <cell r="D3394">
            <v>42.73</v>
          </cell>
          <cell r="E3394">
            <v>23.52</v>
          </cell>
          <cell r="F3394">
            <v>24.64</v>
          </cell>
          <cell r="G3394">
            <v>21.89</v>
          </cell>
        </row>
        <row r="3395">
          <cell r="A3395">
            <v>44296</v>
          </cell>
          <cell r="B3395">
            <v>31.28</v>
          </cell>
          <cell r="C3395">
            <v>37.020000000000003</v>
          </cell>
          <cell r="D3395">
            <v>42.64</v>
          </cell>
          <cell r="E3395">
            <v>23.44</v>
          </cell>
          <cell r="F3395">
            <v>24.65</v>
          </cell>
          <cell r="G3395">
            <v>21.71</v>
          </cell>
        </row>
        <row r="3396">
          <cell r="A3396">
            <v>44297</v>
          </cell>
        </row>
        <row r="3397">
          <cell r="A3397">
            <v>44298</v>
          </cell>
        </row>
        <row r="3398">
          <cell r="A3398">
            <v>44299</v>
          </cell>
        </row>
        <row r="3399">
          <cell r="A3399">
            <v>44300</v>
          </cell>
        </row>
        <row r="3400">
          <cell r="A3400">
            <v>44301</v>
          </cell>
          <cell r="B3400">
            <v>31.36</v>
          </cell>
          <cell r="C3400">
            <v>37.14</v>
          </cell>
          <cell r="D3400">
            <v>42.89</v>
          </cell>
          <cell r="E3400">
            <v>23.55</v>
          </cell>
          <cell r="F3400">
            <v>24.8</v>
          </cell>
          <cell r="G3400">
            <v>21.81</v>
          </cell>
        </row>
        <row r="3401">
          <cell r="A3401">
            <v>44302</v>
          </cell>
          <cell r="B3401">
            <v>31.11</v>
          </cell>
          <cell r="C3401">
            <v>36.99</v>
          </cell>
          <cell r="D3401">
            <v>42.57</v>
          </cell>
          <cell r="E3401">
            <v>23.67</v>
          </cell>
          <cell r="F3401">
            <v>24.54</v>
          </cell>
          <cell r="G3401">
            <v>22.1</v>
          </cell>
        </row>
        <row r="3402">
          <cell r="A3402">
            <v>44303</v>
          </cell>
          <cell r="B3402">
            <v>31.07</v>
          </cell>
          <cell r="C3402">
            <v>37.04</v>
          </cell>
          <cell r="D3402">
            <v>42.59</v>
          </cell>
          <cell r="E3402">
            <v>23.7</v>
          </cell>
          <cell r="F3402">
            <v>24.65</v>
          </cell>
          <cell r="G3402">
            <v>21.98</v>
          </cell>
        </row>
        <row r="3403">
          <cell r="A3403">
            <v>44304</v>
          </cell>
          <cell r="B3403">
            <v>31.07</v>
          </cell>
          <cell r="C3403">
            <v>37.04</v>
          </cell>
          <cell r="D3403">
            <v>42.59</v>
          </cell>
          <cell r="E3403">
            <v>23.7</v>
          </cell>
          <cell r="F3403">
            <v>24.65</v>
          </cell>
          <cell r="G3403">
            <v>21.98</v>
          </cell>
        </row>
        <row r="3404">
          <cell r="A3404">
            <v>44305</v>
          </cell>
          <cell r="B3404">
            <v>31.05</v>
          </cell>
          <cell r="C3404">
            <v>36.9</v>
          </cell>
          <cell r="D3404">
            <v>42.68</v>
          </cell>
          <cell r="E3404">
            <v>23.57</v>
          </cell>
          <cell r="F3404">
            <v>24.56</v>
          </cell>
          <cell r="G3404">
            <v>21.96</v>
          </cell>
        </row>
        <row r="3405">
          <cell r="A3405">
            <v>44306</v>
          </cell>
          <cell r="B3405">
            <v>31.08</v>
          </cell>
          <cell r="C3405">
            <v>37.200000000000003</v>
          </cell>
          <cell r="D3405">
            <v>43.22</v>
          </cell>
          <cell r="E3405">
            <v>23.76</v>
          </cell>
          <cell r="F3405">
            <v>24.58</v>
          </cell>
          <cell r="G3405">
            <v>22.18</v>
          </cell>
        </row>
        <row r="3406">
          <cell r="A3406">
            <v>44307</v>
          </cell>
          <cell r="B3406">
            <v>31.18</v>
          </cell>
          <cell r="C3406">
            <v>37.31</v>
          </cell>
          <cell r="D3406">
            <v>43.25</v>
          </cell>
          <cell r="E3406">
            <v>23.7</v>
          </cell>
          <cell r="F3406">
            <v>24.5</v>
          </cell>
          <cell r="G3406">
            <v>22.21</v>
          </cell>
        </row>
        <row r="3407">
          <cell r="A3407">
            <v>44308</v>
          </cell>
          <cell r="B3407">
            <v>31.16</v>
          </cell>
          <cell r="C3407">
            <v>37.299999999999997</v>
          </cell>
          <cell r="D3407">
            <v>43.2</v>
          </cell>
          <cell r="E3407">
            <v>23.79</v>
          </cell>
          <cell r="F3407">
            <v>24.7</v>
          </cell>
          <cell r="G3407">
            <v>22.29</v>
          </cell>
        </row>
        <row r="3408">
          <cell r="A3408">
            <v>44309</v>
          </cell>
          <cell r="B3408">
            <v>31.26</v>
          </cell>
          <cell r="C3408">
            <v>37.369999999999997</v>
          </cell>
          <cell r="D3408">
            <v>43.08</v>
          </cell>
          <cell r="E3408">
            <v>23.74</v>
          </cell>
          <cell r="F3408">
            <v>24.79</v>
          </cell>
          <cell r="G3408">
            <v>22.24</v>
          </cell>
        </row>
        <row r="3409">
          <cell r="A3409">
            <v>44310</v>
          </cell>
          <cell r="B3409">
            <v>31.25</v>
          </cell>
          <cell r="C3409">
            <v>37.49</v>
          </cell>
          <cell r="D3409">
            <v>43.17</v>
          </cell>
          <cell r="E3409">
            <v>23.8</v>
          </cell>
          <cell r="F3409">
            <v>24.84</v>
          </cell>
          <cell r="G3409">
            <v>22.18</v>
          </cell>
        </row>
        <row r="3410">
          <cell r="A3410">
            <v>44311</v>
          </cell>
          <cell r="B3410">
            <v>31.25</v>
          </cell>
          <cell r="C3410">
            <v>37.49</v>
          </cell>
          <cell r="D3410">
            <v>43.17</v>
          </cell>
          <cell r="E3410">
            <v>23.8</v>
          </cell>
          <cell r="F3410">
            <v>24.84</v>
          </cell>
          <cell r="G3410">
            <v>22.18</v>
          </cell>
        </row>
        <row r="3411">
          <cell r="A3411">
            <v>44312</v>
          </cell>
          <cell r="B3411">
            <v>31.22</v>
          </cell>
          <cell r="C3411">
            <v>37.590000000000003</v>
          </cell>
          <cell r="D3411">
            <v>43.15</v>
          </cell>
          <cell r="E3411">
            <v>23.85</v>
          </cell>
          <cell r="F3411">
            <v>24.82</v>
          </cell>
          <cell r="G3411">
            <v>22.33</v>
          </cell>
        </row>
        <row r="3412">
          <cell r="A3412">
            <v>44313</v>
          </cell>
          <cell r="B3412">
            <v>31.31</v>
          </cell>
          <cell r="C3412">
            <v>37.590000000000003</v>
          </cell>
          <cell r="D3412">
            <v>43.25</v>
          </cell>
          <cell r="E3412">
            <v>24</v>
          </cell>
          <cell r="F3412">
            <v>25.01</v>
          </cell>
          <cell r="G3412">
            <v>22.44</v>
          </cell>
        </row>
        <row r="3413">
          <cell r="A3413">
            <v>44314</v>
          </cell>
          <cell r="B3413">
            <v>31.25</v>
          </cell>
          <cell r="C3413">
            <v>37.53</v>
          </cell>
          <cell r="D3413">
            <v>43.17</v>
          </cell>
          <cell r="E3413">
            <v>23.86</v>
          </cell>
          <cell r="F3413">
            <v>24.94</v>
          </cell>
          <cell r="G3413">
            <v>22.32</v>
          </cell>
        </row>
        <row r="3414">
          <cell r="A3414">
            <v>44315</v>
          </cell>
          <cell r="B3414">
            <v>31.11</v>
          </cell>
          <cell r="C3414">
            <v>37.57</v>
          </cell>
          <cell r="D3414">
            <v>43.23</v>
          </cell>
          <cell r="E3414">
            <v>23.91</v>
          </cell>
          <cell r="F3414">
            <v>25.06</v>
          </cell>
          <cell r="G3414">
            <v>22.46</v>
          </cell>
        </row>
        <row r="3415">
          <cell r="A3415">
            <v>44316</v>
          </cell>
          <cell r="B3415">
            <v>31.03</v>
          </cell>
          <cell r="C3415">
            <v>37.409999999999997</v>
          </cell>
          <cell r="D3415">
            <v>43.07</v>
          </cell>
          <cell r="E3415">
            <v>23.75</v>
          </cell>
          <cell r="F3415">
            <v>25.04</v>
          </cell>
          <cell r="G3415">
            <v>22.32</v>
          </cell>
        </row>
        <row r="3416">
          <cell r="A3416">
            <v>44317</v>
          </cell>
          <cell r="B3416">
            <v>31.01</v>
          </cell>
          <cell r="C3416">
            <v>37.33</v>
          </cell>
          <cell r="D3416">
            <v>42.89</v>
          </cell>
          <cell r="E3416">
            <v>23.72</v>
          </cell>
          <cell r="F3416">
            <v>25.07</v>
          </cell>
          <cell r="G3416">
            <v>22.18</v>
          </cell>
        </row>
        <row r="3417">
          <cell r="A3417">
            <v>44318</v>
          </cell>
          <cell r="B3417">
            <v>31.01</v>
          </cell>
          <cell r="C3417">
            <v>37.33</v>
          </cell>
          <cell r="D3417">
            <v>42.89</v>
          </cell>
          <cell r="E3417">
            <v>23.72</v>
          </cell>
          <cell r="F3417">
            <v>25.07</v>
          </cell>
          <cell r="G3417">
            <v>22.18</v>
          </cell>
        </row>
        <row r="3418">
          <cell r="A3418">
            <v>44319</v>
          </cell>
          <cell r="B3418">
            <v>31.01</v>
          </cell>
          <cell r="C3418">
            <v>37.33</v>
          </cell>
          <cell r="D3418">
            <v>42.89</v>
          </cell>
          <cell r="E3418">
            <v>23.72</v>
          </cell>
          <cell r="F3418">
            <v>25.07</v>
          </cell>
          <cell r="G3418">
            <v>22.18</v>
          </cell>
        </row>
        <row r="3419">
          <cell r="A3419">
            <v>44320</v>
          </cell>
          <cell r="B3419">
            <v>31.01</v>
          </cell>
          <cell r="C3419">
            <v>37.33</v>
          </cell>
          <cell r="D3419">
            <v>42.89</v>
          </cell>
          <cell r="E3419">
            <v>23.72</v>
          </cell>
          <cell r="F3419">
            <v>25.07</v>
          </cell>
          <cell r="G3419">
            <v>22.18</v>
          </cell>
        </row>
        <row r="3420">
          <cell r="A3420">
            <v>44321</v>
          </cell>
          <cell r="B3420">
            <v>31.05</v>
          </cell>
          <cell r="C3420">
            <v>37.1</v>
          </cell>
          <cell r="D3420">
            <v>42.93</v>
          </cell>
          <cell r="E3420">
            <v>23.61</v>
          </cell>
          <cell r="F3420">
            <v>25.03</v>
          </cell>
          <cell r="G3420">
            <v>22.09</v>
          </cell>
        </row>
        <row r="3421">
          <cell r="A3421">
            <v>44322</v>
          </cell>
          <cell r="B3421">
            <v>31.01</v>
          </cell>
          <cell r="C3421">
            <v>37.01</v>
          </cell>
          <cell r="D3421">
            <v>42.9</v>
          </cell>
          <cell r="E3421">
            <v>23.66</v>
          </cell>
          <cell r="F3421">
            <v>25.04</v>
          </cell>
          <cell r="G3421">
            <v>22.21</v>
          </cell>
        </row>
        <row r="3422">
          <cell r="A3422">
            <v>44323</v>
          </cell>
          <cell r="B3422">
            <v>31.03</v>
          </cell>
          <cell r="C3422">
            <v>37.22</v>
          </cell>
          <cell r="D3422">
            <v>42.88</v>
          </cell>
          <cell r="E3422">
            <v>23.75</v>
          </cell>
          <cell r="F3422">
            <v>25.28</v>
          </cell>
          <cell r="G3422">
            <v>22.27</v>
          </cell>
        </row>
        <row r="3423">
          <cell r="A3423">
            <v>44324</v>
          </cell>
          <cell r="B3423">
            <v>31.04</v>
          </cell>
          <cell r="C3423">
            <v>37.299999999999997</v>
          </cell>
          <cell r="D3423">
            <v>42.96</v>
          </cell>
          <cell r="E3423">
            <v>23.75</v>
          </cell>
          <cell r="F3423">
            <v>25.27</v>
          </cell>
          <cell r="G3423">
            <v>22.14</v>
          </cell>
        </row>
        <row r="3424">
          <cell r="A3424">
            <v>44325</v>
          </cell>
          <cell r="B3424">
            <v>31.04</v>
          </cell>
          <cell r="C3424">
            <v>37.299999999999997</v>
          </cell>
          <cell r="D3424">
            <v>42.96</v>
          </cell>
          <cell r="E3424">
            <v>23.75</v>
          </cell>
          <cell r="F3424">
            <v>25.27</v>
          </cell>
          <cell r="G3424">
            <v>22.14</v>
          </cell>
        </row>
        <row r="3425">
          <cell r="A3425">
            <v>44326</v>
          </cell>
          <cell r="B3425">
            <v>30.92</v>
          </cell>
          <cell r="C3425">
            <v>37.380000000000003</v>
          </cell>
          <cell r="D3425">
            <v>43.16</v>
          </cell>
          <cell r="E3425">
            <v>23.89</v>
          </cell>
          <cell r="F3425">
            <v>25.27</v>
          </cell>
          <cell r="G3425">
            <v>22.35</v>
          </cell>
        </row>
        <row r="3426">
          <cell r="A3426">
            <v>44327</v>
          </cell>
          <cell r="B3426">
            <v>30.98</v>
          </cell>
          <cell r="C3426">
            <v>37.380000000000003</v>
          </cell>
          <cell r="D3426">
            <v>43.51</v>
          </cell>
          <cell r="E3426">
            <v>23.89</v>
          </cell>
          <cell r="F3426">
            <v>25.34</v>
          </cell>
          <cell r="G3426">
            <v>22.31</v>
          </cell>
        </row>
        <row r="3427">
          <cell r="A3427">
            <v>44328</v>
          </cell>
          <cell r="B3427">
            <v>31.04</v>
          </cell>
          <cell r="C3427">
            <v>37.450000000000003</v>
          </cell>
          <cell r="D3427">
            <v>43.6</v>
          </cell>
          <cell r="E3427">
            <v>23.9</v>
          </cell>
          <cell r="F3427">
            <v>25.39</v>
          </cell>
          <cell r="G3427">
            <v>22.34</v>
          </cell>
        </row>
        <row r="3428">
          <cell r="A3428">
            <v>44329</v>
          </cell>
          <cell r="B3428">
            <v>31.14</v>
          </cell>
          <cell r="C3428">
            <v>37.409999999999997</v>
          </cell>
          <cell r="D3428">
            <v>43.58</v>
          </cell>
          <cell r="E3428">
            <v>23.7</v>
          </cell>
          <cell r="F3428">
            <v>25.45</v>
          </cell>
          <cell r="G3428">
            <v>22.15</v>
          </cell>
        </row>
        <row r="3429">
          <cell r="A3429">
            <v>44330</v>
          </cell>
          <cell r="B3429">
            <v>31.15</v>
          </cell>
          <cell r="C3429">
            <v>37.43</v>
          </cell>
          <cell r="D3429">
            <v>43.55</v>
          </cell>
          <cell r="E3429">
            <v>23.69</v>
          </cell>
          <cell r="F3429">
            <v>25.37</v>
          </cell>
          <cell r="G3429">
            <v>22.19</v>
          </cell>
        </row>
        <row r="3430">
          <cell r="A3430">
            <v>44331</v>
          </cell>
          <cell r="B3430">
            <v>31.2</v>
          </cell>
          <cell r="C3430">
            <v>37.590000000000003</v>
          </cell>
          <cell r="D3430">
            <v>43.65</v>
          </cell>
          <cell r="E3430">
            <v>23.79</v>
          </cell>
          <cell r="F3430">
            <v>25.48</v>
          </cell>
          <cell r="G3430">
            <v>22.18</v>
          </cell>
        </row>
        <row r="3431">
          <cell r="A3431">
            <v>44332</v>
          </cell>
          <cell r="B3431">
            <v>31.2</v>
          </cell>
          <cell r="C3431">
            <v>37.590000000000003</v>
          </cell>
          <cell r="D3431">
            <v>43.65</v>
          </cell>
          <cell r="E3431">
            <v>23.79</v>
          </cell>
          <cell r="F3431">
            <v>25.48</v>
          </cell>
          <cell r="G3431">
            <v>22.18</v>
          </cell>
        </row>
        <row r="3432">
          <cell r="A3432">
            <v>44333</v>
          </cell>
          <cell r="B3432">
            <v>31.22</v>
          </cell>
          <cell r="C3432">
            <v>37.68</v>
          </cell>
          <cell r="D3432">
            <v>43.75</v>
          </cell>
          <cell r="E3432">
            <v>23.85</v>
          </cell>
          <cell r="F3432">
            <v>25.53</v>
          </cell>
          <cell r="G3432">
            <v>22.36</v>
          </cell>
        </row>
        <row r="3433">
          <cell r="A3433">
            <v>44334</v>
          </cell>
          <cell r="B3433">
            <v>31.36</v>
          </cell>
          <cell r="C3433">
            <v>37.950000000000003</v>
          </cell>
          <cell r="D3433">
            <v>44.23</v>
          </cell>
          <cell r="E3433">
            <v>24.05</v>
          </cell>
          <cell r="F3433">
            <v>25.8</v>
          </cell>
          <cell r="G3433">
            <v>22.49</v>
          </cell>
        </row>
        <row r="3434">
          <cell r="A3434">
            <v>44335</v>
          </cell>
          <cell r="B3434">
            <v>31.28</v>
          </cell>
          <cell r="C3434">
            <v>38.04</v>
          </cell>
          <cell r="D3434">
            <v>44.17</v>
          </cell>
          <cell r="E3434">
            <v>24</v>
          </cell>
          <cell r="F3434">
            <v>25.69</v>
          </cell>
          <cell r="G3434">
            <v>22.44</v>
          </cell>
        </row>
        <row r="3435">
          <cell r="A3435">
            <v>44336</v>
          </cell>
          <cell r="B3435">
            <v>31.26</v>
          </cell>
          <cell r="C3435">
            <v>37.840000000000003</v>
          </cell>
          <cell r="D3435">
            <v>43.87</v>
          </cell>
          <cell r="E3435">
            <v>23.79</v>
          </cell>
          <cell r="F3435">
            <v>25.57</v>
          </cell>
          <cell r="G3435">
            <v>22.17</v>
          </cell>
        </row>
        <row r="3436">
          <cell r="A3436">
            <v>44337</v>
          </cell>
          <cell r="B3436">
            <v>31.21</v>
          </cell>
          <cell r="C3436">
            <v>37.979999999999997</v>
          </cell>
          <cell r="D3436">
            <v>44.04</v>
          </cell>
          <cell r="E3436">
            <v>23.88</v>
          </cell>
          <cell r="F3436">
            <v>25.65</v>
          </cell>
          <cell r="G3436">
            <v>22.23</v>
          </cell>
        </row>
        <row r="3437">
          <cell r="A3437">
            <v>44338</v>
          </cell>
          <cell r="B3437">
            <v>31.25</v>
          </cell>
          <cell r="C3437">
            <v>38.04</v>
          </cell>
          <cell r="D3437">
            <v>44.08</v>
          </cell>
          <cell r="E3437">
            <v>23.88</v>
          </cell>
          <cell r="F3437">
            <v>25.68</v>
          </cell>
          <cell r="G3437">
            <v>22.19</v>
          </cell>
        </row>
        <row r="3438">
          <cell r="A3438">
            <v>44339</v>
          </cell>
          <cell r="B3438">
            <v>31.25</v>
          </cell>
          <cell r="C3438">
            <v>38.04</v>
          </cell>
          <cell r="D3438">
            <v>44.08</v>
          </cell>
          <cell r="E3438">
            <v>23.88</v>
          </cell>
          <cell r="F3438">
            <v>25.68</v>
          </cell>
          <cell r="G3438">
            <v>22.19</v>
          </cell>
        </row>
        <row r="3439">
          <cell r="A3439">
            <v>44340</v>
          </cell>
          <cell r="B3439">
            <v>31.22</v>
          </cell>
          <cell r="C3439">
            <v>37.82</v>
          </cell>
          <cell r="D3439">
            <v>43.93</v>
          </cell>
          <cell r="E3439">
            <v>23.71</v>
          </cell>
          <cell r="F3439">
            <v>25.63</v>
          </cell>
          <cell r="G3439">
            <v>22.16</v>
          </cell>
        </row>
        <row r="3440">
          <cell r="A3440">
            <v>44341</v>
          </cell>
          <cell r="B3440">
            <v>31.15</v>
          </cell>
          <cell r="C3440">
            <v>37.880000000000003</v>
          </cell>
          <cell r="D3440">
            <v>43.92</v>
          </cell>
          <cell r="E3440">
            <v>23.78</v>
          </cell>
          <cell r="F3440">
            <v>25.64</v>
          </cell>
          <cell r="G3440">
            <v>22.28</v>
          </cell>
        </row>
        <row r="3441">
          <cell r="A3441">
            <v>44342</v>
          </cell>
          <cell r="B3441">
            <v>31.21</v>
          </cell>
          <cell r="C3441">
            <v>37.99</v>
          </cell>
          <cell r="D3441">
            <v>44.03</v>
          </cell>
          <cell r="E3441">
            <v>23.84</v>
          </cell>
          <cell r="F3441">
            <v>25.72</v>
          </cell>
          <cell r="G3441">
            <v>22.29</v>
          </cell>
        </row>
        <row r="3442">
          <cell r="A3442">
            <v>44343</v>
          </cell>
          <cell r="B3442">
            <v>31.14</v>
          </cell>
          <cell r="C3442">
            <v>37.729999999999997</v>
          </cell>
          <cell r="D3442">
            <v>43.67</v>
          </cell>
          <cell r="E3442">
            <v>23.68</v>
          </cell>
          <cell r="F3442">
            <v>25.43</v>
          </cell>
          <cell r="G3442">
            <v>22.43</v>
          </cell>
        </row>
        <row r="3443">
          <cell r="A3443">
            <v>44344</v>
          </cell>
          <cell r="B3443">
            <v>31.15</v>
          </cell>
          <cell r="C3443">
            <v>37.74</v>
          </cell>
          <cell r="D3443">
            <v>43.98</v>
          </cell>
          <cell r="E3443">
            <v>23.74</v>
          </cell>
          <cell r="F3443">
            <v>25.56</v>
          </cell>
          <cell r="G3443">
            <v>22.45</v>
          </cell>
        </row>
        <row r="3444">
          <cell r="A3444">
            <v>44345</v>
          </cell>
          <cell r="B3444">
            <v>31.1</v>
          </cell>
          <cell r="C3444">
            <v>37.74</v>
          </cell>
          <cell r="D3444">
            <v>43.92</v>
          </cell>
          <cell r="E3444">
            <v>23.66</v>
          </cell>
          <cell r="F3444">
            <v>25.53</v>
          </cell>
          <cell r="G3444">
            <v>22.31</v>
          </cell>
        </row>
        <row r="3445">
          <cell r="A3445">
            <v>44346</v>
          </cell>
          <cell r="B3445">
            <v>31.1</v>
          </cell>
          <cell r="C3445">
            <v>37.74</v>
          </cell>
          <cell r="D3445">
            <v>43.92</v>
          </cell>
          <cell r="E3445">
            <v>23.66</v>
          </cell>
          <cell r="F3445">
            <v>25.53</v>
          </cell>
          <cell r="G3445">
            <v>22.31</v>
          </cell>
        </row>
        <row r="3446">
          <cell r="A3446">
            <v>44347</v>
          </cell>
          <cell r="B3446">
            <v>31.12</v>
          </cell>
          <cell r="C3446">
            <v>37.75</v>
          </cell>
          <cell r="D3446">
            <v>43.94</v>
          </cell>
          <cell r="E3446">
            <v>23.65</v>
          </cell>
          <cell r="F3446">
            <v>25.55</v>
          </cell>
          <cell r="G3446">
            <v>22.34</v>
          </cell>
        </row>
        <row r="3447">
          <cell r="A3447">
            <v>44348</v>
          </cell>
          <cell r="B3447">
            <v>31.04</v>
          </cell>
          <cell r="C3447">
            <v>37.78</v>
          </cell>
          <cell r="D3447">
            <v>44</v>
          </cell>
          <cell r="E3447">
            <v>23.75</v>
          </cell>
          <cell r="F3447">
            <v>25.53</v>
          </cell>
          <cell r="G3447">
            <v>22.4</v>
          </cell>
        </row>
        <row r="3448">
          <cell r="A3448">
            <v>44349</v>
          </cell>
          <cell r="B3448">
            <v>31</v>
          </cell>
          <cell r="C3448">
            <v>37.700000000000003</v>
          </cell>
          <cell r="D3448">
            <v>43.68</v>
          </cell>
          <cell r="E3448">
            <v>23.7</v>
          </cell>
          <cell r="F3448">
            <v>25.49</v>
          </cell>
          <cell r="G3448">
            <v>22.3</v>
          </cell>
        </row>
        <row r="3449">
          <cell r="A3449">
            <v>44350</v>
          </cell>
          <cell r="B3449">
            <v>30.99</v>
          </cell>
          <cell r="C3449">
            <v>37.700000000000003</v>
          </cell>
          <cell r="D3449">
            <v>43.65</v>
          </cell>
          <cell r="E3449">
            <v>23.66</v>
          </cell>
          <cell r="F3449">
            <v>25.49</v>
          </cell>
          <cell r="G3449">
            <v>22.23</v>
          </cell>
        </row>
        <row r="3450">
          <cell r="A3450">
            <v>44351</v>
          </cell>
          <cell r="B3450">
            <v>31.06</v>
          </cell>
          <cell r="C3450">
            <v>37.46</v>
          </cell>
          <cell r="D3450">
            <v>43.61</v>
          </cell>
          <cell r="E3450">
            <v>23.43</v>
          </cell>
          <cell r="F3450">
            <v>25.42</v>
          </cell>
          <cell r="G3450">
            <v>22</v>
          </cell>
        </row>
        <row r="3451">
          <cell r="A3451">
            <v>44352</v>
          </cell>
          <cell r="B3451">
            <v>31.11</v>
          </cell>
          <cell r="C3451">
            <v>37.51</v>
          </cell>
          <cell r="D3451">
            <v>43.73</v>
          </cell>
          <cell r="E3451">
            <v>23.47</v>
          </cell>
          <cell r="F3451">
            <v>25.45</v>
          </cell>
          <cell r="G3451">
            <v>21.99</v>
          </cell>
        </row>
        <row r="3452">
          <cell r="A3452">
            <v>44353</v>
          </cell>
          <cell r="B3452">
            <v>31.11</v>
          </cell>
          <cell r="C3452">
            <v>37.51</v>
          </cell>
          <cell r="D3452">
            <v>43.73</v>
          </cell>
          <cell r="E3452">
            <v>23.47</v>
          </cell>
          <cell r="F3452">
            <v>25.45</v>
          </cell>
          <cell r="G3452">
            <v>21.99</v>
          </cell>
        </row>
        <row r="3453">
          <cell r="A3453">
            <v>44354</v>
          </cell>
          <cell r="B3453">
            <v>31.02</v>
          </cell>
          <cell r="C3453">
            <v>37.53</v>
          </cell>
          <cell r="D3453">
            <v>43.71</v>
          </cell>
          <cell r="E3453">
            <v>23.64</v>
          </cell>
          <cell r="F3453">
            <v>25.46</v>
          </cell>
          <cell r="G3453">
            <v>22.14</v>
          </cell>
        </row>
        <row r="3454">
          <cell r="A3454">
            <v>44355</v>
          </cell>
          <cell r="B3454">
            <v>31.02</v>
          </cell>
          <cell r="C3454">
            <v>37.61</v>
          </cell>
          <cell r="D3454">
            <v>43.74</v>
          </cell>
          <cell r="E3454">
            <v>23.68</v>
          </cell>
          <cell r="F3454">
            <v>25.46</v>
          </cell>
          <cell r="G3454">
            <v>22.22</v>
          </cell>
        </row>
        <row r="3455">
          <cell r="A3455">
            <v>44356</v>
          </cell>
          <cell r="B3455">
            <v>31.02</v>
          </cell>
          <cell r="C3455">
            <v>37.57</v>
          </cell>
          <cell r="D3455">
            <v>43.71</v>
          </cell>
          <cell r="E3455">
            <v>23.64</v>
          </cell>
          <cell r="F3455">
            <v>25.4</v>
          </cell>
          <cell r="G3455">
            <v>22.13</v>
          </cell>
        </row>
        <row r="3456">
          <cell r="A3456">
            <v>44357</v>
          </cell>
          <cell r="B3456">
            <v>30.98</v>
          </cell>
          <cell r="C3456">
            <v>37.5</v>
          </cell>
          <cell r="D3456">
            <v>43.51</v>
          </cell>
          <cell r="E3456">
            <v>23.56</v>
          </cell>
          <cell r="F3456">
            <v>25.33</v>
          </cell>
          <cell r="G3456">
            <v>22.01</v>
          </cell>
        </row>
        <row r="3457">
          <cell r="A3457">
            <v>44358</v>
          </cell>
          <cell r="B3457">
            <v>30.96</v>
          </cell>
          <cell r="C3457">
            <v>37.520000000000003</v>
          </cell>
          <cell r="D3457">
            <v>43.67</v>
          </cell>
          <cell r="E3457">
            <v>23.64</v>
          </cell>
          <cell r="F3457">
            <v>25.39</v>
          </cell>
          <cell r="G3457">
            <v>22.07</v>
          </cell>
        </row>
        <row r="3458">
          <cell r="A3458">
            <v>44359</v>
          </cell>
          <cell r="B3458">
            <v>30.91</v>
          </cell>
          <cell r="C3458">
            <v>37.49</v>
          </cell>
          <cell r="D3458">
            <v>43.61</v>
          </cell>
          <cell r="E3458">
            <v>23.59</v>
          </cell>
          <cell r="F3458">
            <v>25.38</v>
          </cell>
          <cell r="G3458">
            <v>21.97</v>
          </cell>
        </row>
        <row r="3459">
          <cell r="A3459">
            <v>44360</v>
          </cell>
          <cell r="B3459">
            <v>30.91</v>
          </cell>
          <cell r="C3459">
            <v>37.49</v>
          </cell>
          <cell r="D3459">
            <v>43.61</v>
          </cell>
          <cell r="E3459">
            <v>23.59</v>
          </cell>
          <cell r="F3459">
            <v>25.38</v>
          </cell>
          <cell r="G3459">
            <v>21.97</v>
          </cell>
        </row>
        <row r="3460">
          <cell r="A3460">
            <v>44361</v>
          </cell>
          <cell r="B3460">
            <v>30.95</v>
          </cell>
          <cell r="C3460">
            <v>37.229999999999997</v>
          </cell>
          <cell r="D3460">
            <v>43.44</v>
          </cell>
          <cell r="E3460">
            <v>23.46</v>
          </cell>
          <cell r="F3460">
            <v>25.23</v>
          </cell>
          <cell r="G3460">
            <v>21.88</v>
          </cell>
        </row>
        <row r="3461">
          <cell r="A3461">
            <v>44362</v>
          </cell>
          <cell r="B3461">
            <v>30.95</v>
          </cell>
          <cell r="C3461">
            <v>37.31</v>
          </cell>
          <cell r="D3461">
            <v>43.45</v>
          </cell>
          <cell r="E3461">
            <v>23.49</v>
          </cell>
          <cell r="F3461">
            <v>25.25</v>
          </cell>
          <cell r="G3461">
            <v>21.89</v>
          </cell>
        </row>
        <row r="3462">
          <cell r="A3462">
            <v>44363</v>
          </cell>
          <cell r="B3462">
            <v>31.01</v>
          </cell>
          <cell r="C3462">
            <v>37.380000000000003</v>
          </cell>
          <cell r="D3462">
            <v>43.45</v>
          </cell>
          <cell r="E3462">
            <v>23.46</v>
          </cell>
          <cell r="F3462">
            <v>25.23</v>
          </cell>
          <cell r="G3462">
            <v>21.89</v>
          </cell>
        </row>
        <row r="3463">
          <cell r="A3463">
            <v>44364</v>
          </cell>
          <cell r="B3463">
            <v>31.15</v>
          </cell>
          <cell r="C3463">
            <v>37.159999999999997</v>
          </cell>
          <cell r="D3463">
            <v>43.35</v>
          </cell>
          <cell r="E3463">
            <v>23.38</v>
          </cell>
          <cell r="F3463">
            <v>25.15</v>
          </cell>
          <cell r="G3463">
            <v>21.88</v>
          </cell>
        </row>
        <row r="3464">
          <cell r="A3464">
            <v>44365</v>
          </cell>
          <cell r="B3464">
            <v>31.21</v>
          </cell>
          <cell r="C3464">
            <v>36.97</v>
          </cell>
          <cell r="D3464">
            <v>43.27</v>
          </cell>
          <cell r="E3464">
            <v>23.2</v>
          </cell>
          <cell r="F3464">
            <v>25.07</v>
          </cell>
          <cell r="G3464">
            <v>21.67</v>
          </cell>
        </row>
        <row r="3465">
          <cell r="A3465">
            <v>44366</v>
          </cell>
          <cell r="B3465">
            <v>31.31</v>
          </cell>
          <cell r="C3465">
            <v>37.130000000000003</v>
          </cell>
          <cell r="D3465">
            <v>43.3</v>
          </cell>
          <cell r="E3465">
            <v>23.24</v>
          </cell>
          <cell r="F3465">
            <v>25.12</v>
          </cell>
          <cell r="G3465">
            <v>21.63</v>
          </cell>
        </row>
        <row r="3466">
          <cell r="A3466">
            <v>44367</v>
          </cell>
          <cell r="B3466">
            <v>31.31</v>
          </cell>
          <cell r="C3466">
            <v>37.130000000000003</v>
          </cell>
          <cell r="D3466">
            <v>43.3</v>
          </cell>
          <cell r="E3466">
            <v>23.24</v>
          </cell>
          <cell r="F3466">
            <v>25.12</v>
          </cell>
          <cell r="G3466">
            <v>21.63</v>
          </cell>
        </row>
        <row r="3467">
          <cell r="A3467">
            <v>44368</v>
          </cell>
          <cell r="B3467">
            <v>31.35</v>
          </cell>
          <cell r="C3467">
            <v>37.01</v>
          </cell>
          <cell r="D3467">
            <v>43.12</v>
          </cell>
          <cell r="E3467">
            <v>23.17</v>
          </cell>
          <cell r="F3467">
            <v>24.98</v>
          </cell>
          <cell r="G3467">
            <v>21.61</v>
          </cell>
        </row>
        <row r="3468">
          <cell r="A3468">
            <v>44369</v>
          </cell>
          <cell r="B3468">
            <v>31.5</v>
          </cell>
          <cell r="C3468">
            <v>37.299999999999997</v>
          </cell>
          <cell r="D3468">
            <v>43.58</v>
          </cell>
          <cell r="E3468">
            <v>23.31</v>
          </cell>
          <cell r="F3468">
            <v>25.23</v>
          </cell>
          <cell r="G3468">
            <v>21.76</v>
          </cell>
        </row>
        <row r="3469">
          <cell r="A3469">
            <v>44370</v>
          </cell>
          <cell r="B3469">
            <v>31.6</v>
          </cell>
          <cell r="C3469">
            <v>37.479999999999997</v>
          </cell>
          <cell r="D3469">
            <v>43.81</v>
          </cell>
          <cell r="E3469">
            <v>23.46</v>
          </cell>
          <cell r="F3469">
            <v>25.42</v>
          </cell>
          <cell r="G3469">
            <v>21.92</v>
          </cell>
        </row>
        <row r="3470">
          <cell r="A3470">
            <v>44371</v>
          </cell>
          <cell r="B3470">
            <v>31.66</v>
          </cell>
          <cell r="C3470">
            <v>37.56</v>
          </cell>
          <cell r="D3470">
            <v>43.96</v>
          </cell>
          <cell r="E3470">
            <v>23.6</v>
          </cell>
          <cell r="F3470">
            <v>25.51</v>
          </cell>
          <cell r="G3470">
            <v>22.09</v>
          </cell>
        </row>
        <row r="3471">
          <cell r="A3471">
            <v>44372</v>
          </cell>
          <cell r="B3471">
            <v>31.61</v>
          </cell>
          <cell r="C3471">
            <v>37.520000000000003</v>
          </cell>
          <cell r="D3471">
            <v>43.78</v>
          </cell>
          <cell r="E3471">
            <v>23.61</v>
          </cell>
          <cell r="F3471">
            <v>25.44</v>
          </cell>
          <cell r="G3471">
            <v>22.14</v>
          </cell>
        </row>
        <row r="3472">
          <cell r="A3472">
            <v>44373</v>
          </cell>
          <cell r="B3472">
            <v>31.66</v>
          </cell>
          <cell r="C3472">
            <v>37.619999999999997</v>
          </cell>
          <cell r="D3472">
            <v>43.77</v>
          </cell>
          <cell r="E3472">
            <v>23.65</v>
          </cell>
          <cell r="F3472">
            <v>25.52</v>
          </cell>
          <cell r="G3472">
            <v>22.11</v>
          </cell>
        </row>
        <row r="3473">
          <cell r="A3473">
            <v>44374</v>
          </cell>
          <cell r="B3473">
            <v>31.66</v>
          </cell>
          <cell r="C3473">
            <v>37.619999999999997</v>
          </cell>
          <cell r="D3473">
            <v>43.77</v>
          </cell>
          <cell r="E3473">
            <v>23.65</v>
          </cell>
          <cell r="F3473">
            <v>25.52</v>
          </cell>
          <cell r="G3473">
            <v>22.11</v>
          </cell>
        </row>
        <row r="3474">
          <cell r="A3474">
            <v>44375</v>
          </cell>
          <cell r="B3474">
            <v>31.75</v>
          </cell>
          <cell r="C3474">
            <v>37.659999999999997</v>
          </cell>
          <cell r="D3474">
            <v>43.86</v>
          </cell>
          <cell r="E3474">
            <v>23.69</v>
          </cell>
          <cell r="F3474">
            <v>25.56</v>
          </cell>
          <cell r="G3474">
            <v>22.21</v>
          </cell>
        </row>
        <row r="3475">
          <cell r="A3475">
            <v>44376</v>
          </cell>
          <cell r="B3475">
            <v>31.87</v>
          </cell>
          <cell r="C3475">
            <v>37.78</v>
          </cell>
          <cell r="D3475">
            <v>43.96</v>
          </cell>
          <cell r="E3475">
            <v>23.73</v>
          </cell>
          <cell r="F3475">
            <v>25.63</v>
          </cell>
          <cell r="G3475">
            <v>22.24</v>
          </cell>
        </row>
        <row r="3476">
          <cell r="A3476">
            <v>44377</v>
          </cell>
          <cell r="B3476">
            <v>31.93</v>
          </cell>
          <cell r="C3476">
            <v>37.81</v>
          </cell>
          <cell r="D3476">
            <v>44</v>
          </cell>
          <cell r="E3476">
            <v>23.6</v>
          </cell>
          <cell r="F3476">
            <v>25.53</v>
          </cell>
          <cell r="G3476">
            <v>22.11</v>
          </cell>
        </row>
        <row r="3477">
          <cell r="A3477">
            <v>44378</v>
          </cell>
          <cell r="B3477">
            <v>31.87</v>
          </cell>
          <cell r="C3477">
            <v>37.56</v>
          </cell>
          <cell r="D3477">
            <v>43.81</v>
          </cell>
          <cell r="E3477">
            <v>23.49</v>
          </cell>
          <cell r="F3477">
            <v>25.48</v>
          </cell>
          <cell r="G3477">
            <v>22.05</v>
          </cell>
        </row>
        <row r="3478">
          <cell r="A3478">
            <v>44379</v>
          </cell>
          <cell r="B3478">
            <v>31.99</v>
          </cell>
          <cell r="C3478">
            <v>37.68</v>
          </cell>
          <cell r="D3478">
            <v>43.81</v>
          </cell>
          <cell r="E3478">
            <v>23.5</v>
          </cell>
          <cell r="F3478">
            <v>25.49</v>
          </cell>
          <cell r="G3478">
            <v>22.08</v>
          </cell>
        </row>
        <row r="3479">
          <cell r="A3479">
            <v>44380</v>
          </cell>
          <cell r="B3479">
            <v>32.03</v>
          </cell>
          <cell r="C3479">
            <v>37.700000000000003</v>
          </cell>
          <cell r="D3479">
            <v>43.84</v>
          </cell>
          <cell r="E3479">
            <v>23.49</v>
          </cell>
          <cell r="F3479">
            <v>25.58</v>
          </cell>
          <cell r="G3479">
            <v>22.01</v>
          </cell>
        </row>
        <row r="3480">
          <cell r="A3480">
            <v>44381</v>
          </cell>
          <cell r="B3480">
            <v>32.03</v>
          </cell>
          <cell r="C3480">
            <v>37.700000000000003</v>
          </cell>
          <cell r="D3480">
            <v>43.84</v>
          </cell>
          <cell r="E3480">
            <v>23.49</v>
          </cell>
          <cell r="F3480">
            <v>25.58</v>
          </cell>
          <cell r="G3480">
            <v>22.01</v>
          </cell>
        </row>
        <row r="3481">
          <cell r="A3481">
            <v>44382</v>
          </cell>
          <cell r="B3481">
            <v>32.020000000000003</v>
          </cell>
          <cell r="C3481">
            <v>37.770000000000003</v>
          </cell>
          <cell r="D3481">
            <v>44.04</v>
          </cell>
          <cell r="E3481">
            <v>23.68</v>
          </cell>
          <cell r="F3481">
            <v>25.74</v>
          </cell>
          <cell r="G3481">
            <v>22.28</v>
          </cell>
        </row>
        <row r="3482">
          <cell r="A3482">
            <v>44383</v>
          </cell>
          <cell r="B3482">
            <v>31.97</v>
          </cell>
          <cell r="C3482">
            <v>37.71</v>
          </cell>
          <cell r="D3482">
            <v>44.09</v>
          </cell>
          <cell r="E3482">
            <v>23.74</v>
          </cell>
          <cell r="F3482">
            <v>25.69</v>
          </cell>
          <cell r="G3482">
            <v>22.34</v>
          </cell>
        </row>
        <row r="3483">
          <cell r="A3483">
            <v>44384</v>
          </cell>
          <cell r="B3483">
            <v>32.15</v>
          </cell>
          <cell r="C3483">
            <v>37.78</v>
          </cell>
          <cell r="D3483">
            <v>44.13</v>
          </cell>
          <cell r="E3483">
            <v>23.71</v>
          </cell>
          <cell r="F3483">
            <v>25.58</v>
          </cell>
          <cell r="G3483">
            <v>22.34</v>
          </cell>
        </row>
        <row r="3484">
          <cell r="A3484">
            <v>44385</v>
          </cell>
          <cell r="B3484">
            <v>32.229999999999997</v>
          </cell>
          <cell r="C3484">
            <v>37.79</v>
          </cell>
          <cell r="D3484">
            <v>44.2</v>
          </cell>
          <cell r="E3484">
            <v>23.67</v>
          </cell>
          <cell r="F3484">
            <v>25.57</v>
          </cell>
          <cell r="G3484">
            <v>22.31</v>
          </cell>
        </row>
        <row r="3485">
          <cell r="A3485">
            <v>44386</v>
          </cell>
          <cell r="B3485">
            <v>32.53</v>
          </cell>
          <cell r="C3485">
            <v>38.299999999999997</v>
          </cell>
          <cell r="D3485">
            <v>44.58</v>
          </cell>
          <cell r="E3485">
            <v>23.75</v>
          </cell>
          <cell r="F3485">
            <v>25.68</v>
          </cell>
          <cell r="G3485">
            <v>22.33</v>
          </cell>
        </row>
        <row r="3486">
          <cell r="A3486">
            <v>44387</v>
          </cell>
          <cell r="B3486">
            <v>32.44</v>
          </cell>
          <cell r="C3486">
            <v>38.229999999999997</v>
          </cell>
          <cell r="D3486">
            <v>44.51</v>
          </cell>
          <cell r="E3486">
            <v>23.8</v>
          </cell>
          <cell r="F3486">
            <v>25.73</v>
          </cell>
          <cell r="G3486">
            <v>22.31</v>
          </cell>
        </row>
        <row r="3487">
          <cell r="A3487">
            <v>44388</v>
          </cell>
          <cell r="B3487">
            <v>32.44</v>
          </cell>
          <cell r="C3487">
            <v>38.229999999999997</v>
          </cell>
          <cell r="D3487">
            <v>44.51</v>
          </cell>
          <cell r="E3487">
            <v>23.8</v>
          </cell>
          <cell r="F3487">
            <v>25.73</v>
          </cell>
          <cell r="G3487">
            <v>22.31</v>
          </cell>
        </row>
        <row r="3488">
          <cell r="A3488">
            <v>44389</v>
          </cell>
          <cell r="B3488">
            <v>32.42</v>
          </cell>
          <cell r="C3488">
            <v>38.299999999999997</v>
          </cell>
          <cell r="D3488">
            <v>44.87</v>
          </cell>
          <cell r="E3488">
            <v>23.86</v>
          </cell>
          <cell r="F3488">
            <v>25.8</v>
          </cell>
          <cell r="G3488">
            <v>22.48</v>
          </cell>
        </row>
        <row r="3489">
          <cell r="A3489">
            <v>44390</v>
          </cell>
          <cell r="B3489">
            <v>32.51</v>
          </cell>
          <cell r="C3489">
            <v>38.36</v>
          </cell>
          <cell r="D3489">
            <v>44.93</v>
          </cell>
          <cell r="E3489">
            <v>23.96</v>
          </cell>
          <cell r="F3489">
            <v>25.88</v>
          </cell>
          <cell r="G3489">
            <v>22.54</v>
          </cell>
        </row>
        <row r="3490">
          <cell r="A3490">
            <v>44391</v>
          </cell>
          <cell r="B3490">
            <v>32.479999999999997</v>
          </cell>
          <cell r="C3490">
            <v>38.03</v>
          </cell>
          <cell r="D3490">
            <v>44.64</v>
          </cell>
          <cell r="E3490">
            <v>23.81</v>
          </cell>
          <cell r="F3490">
            <v>25.75</v>
          </cell>
          <cell r="G3490">
            <v>22.39</v>
          </cell>
        </row>
        <row r="3491">
          <cell r="A3491">
            <v>44392</v>
          </cell>
          <cell r="B3491">
            <v>32.479999999999997</v>
          </cell>
          <cell r="C3491">
            <v>38.03</v>
          </cell>
          <cell r="D3491">
            <v>44.64</v>
          </cell>
          <cell r="E3491">
            <v>23.81</v>
          </cell>
          <cell r="F3491">
            <v>25.75</v>
          </cell>
          <cell r="G3491">
            <v>22.39</v>
          </cell>
        </row>
        <row r="3492">
          <cell r="A3492">
            <v>44393</v>
          </cell>
          <cell r="B3492">
            <v>32.549999999999997</v>
          </cell>
          <cell r="C3492">
            <v>38.229999999999997</v>
          </cell>
          <cell r="D3492">
            <v>44.79</v>
          </cell>
          <cell r="E3492">
            <v>23.76</v>
          </cell>
          <cell r="F3492">
            <v>25.64</v>
          </cell>
          <cell r="G3492">
            <v>22.6</v>
          </cell>
        </row>
        <row r="3493">
          <cell r="A3493">
            <v>44394</v>
          </cell>
          <cell r="B3493">
            <v>32.6</v>
          </cell>
          <cell r="C3493">
            <v>38.31</v>
          </cell>
          <cell r="D3493">
            <v>44.88</v>
          </cell>
          <cell r="E3493">
            <v>23.87</v>
          </cell>
          <cell r="F3493">
            <v>25.75</v>
          </cell>
          <cell r="G3493">
            <v>22.62</v>
          </cell>
        </row>
        <row r="3494">
          <cell r="A3494">
            <v>44395</v>
          </cell>
          <cell r="B3494">
            <v>32.6</v>
          </cell>
          <cell r="C3494">
            <v>38.31</v>
          </cell>
          <cell r="D3494">
            <v>44.88</v>
          </cell>
          <cell r="E3494">
            <v>23.87</v>
          </cell>
          <cell r="F3494">
            <v>25.75</v>
          </cell>
          <cell r="G3494">
            <v>22.62</v>
          </cell>
        </row>
        <row r="3495">
          <cell r="A3495">
            <v>44396</v>
          </cell>
          <cell r="B3495">
            <v>32.6</v>
          </cell>
          <cell r="C3495">
            <v>38.29</v>
          </cell>
          <cell r="D3495">
            <v>44.86</v>
          </cell>
          <cell r="E3495">
            <v>23.8</v>
          </cell>
          <cell r="F3495">
            <v>25.67</v>
          </cell>
          <cell r="G3495">
            <v>22.62</v>
          </cell>
        </row>
        <row r="3496">
          <cell r="A3496">
            <v>44397</v>
          </cell>
          <cell r="B3496">
            <v>32.67</v>
          </cell>
          <cell r="C3496">
            <v>38.32</v>
          </cell>
          <cell r="D3496">
            <v>44.43</v>
          </cell>
          <cell r="E3496">
            <v>23.57</v>
          </cell>
          <cell r="F3496">
            <v>25.42</v>
          </cell>
          <cell r="G3496">
            <v>22.39</v>
          </cell>
        </row>
        <row r="3497">
          <cell r="A3497">
            <v>44398</v>
          </cell>
          <cell r="B3497">
            <v>32.67</v>
          </cell>
          <cell r="C3497">
            <v>38.32</v>
          </cell>
          <cell r="D3497">
            <v>44.43</v>
          </cell>
          <cell r="E3497">
            <v>23.57</v>
          </cell>
          <cell r="F3497">
            <v>25.42</v>
          </cell>
          <cell r="G3497">
            <v>22.39</v>
          </cell>
        </row>
        <row r="3498">
          <cell r="A3498">
            <v>44399</v>
          </cell>
          <cell r="B3498">
            <v>32.659999999999997</v>
          </cell>
          <cell r="C3498">
            <v>38.29</v>
          </cell>
          <cell r="D3498">
            <v>44.5</v>
          </cell>
          <cell r="E3498">
            <v>23.6</v>
          </cell>
          <cell r="F3498">
            <v>25.75</v>
          </cell>
          <cell r="G3498">
            <v>22.5</v>
          </cell>
        </row>
        <row r="3499">
          <cell r="A3499">
            <v>44400</v>
          </cell>
          <cell r="B3499">
            <v>32.76</v>
          </cell>
          <cell r="C3499">
            <v>38.380000000000003</v>
          </cell>
          <cell r="D3499">
            <v>44.88</v>
          </cell>
          <cell r="E3499">
            <v>23.8</v>
          </cell>
          <cell r="F3499">
            <v>25.87</v>
          </cell>
          <cell r="G3499">
            <v>22.65</v>
          </cell>
        </row>
        <row r="3500">
          <cell r="A3500">
            <v>44401</v>
          </cell>
          <cell r="B3500">
            <v>32.76</v>
          </cell>
          <cell r="C3500">
            <v>38.369999999999997</v>
          </cell>
          <cell r="D3500">
            <v>44.76</v>
          </cell>
          <cell r="E3500">
            <v>23.76</v>
          </cell>
          <cell r="F3500">
            <v>25.87</v>
          </cell>
          <cell r="G3500">
            <v>22.57</v>
          </cell>
        </row>
        <row r="3501">
          <cell r="A3501">
            <v>44402</v>
          </cell>
          <cell r="B3501">
            <v>32.76</v>
          </cell>
          <cell r="C3501">
            <v>38.369999999999997</v>
          </cell>
          <cell r="D3501">
            <v>44.76</v>
          </cell>
          <cell r="E3501">
            <v>23.76</v>
          </cell>
          <cell r="F3501">
            <v>25.87</v>
          </cell>
          <cell r="G3501">
            <v>22.57</v>
          </cell>
        </row>
        <row r="3502">
          <cell r="A3502">
            <v>44403</v>
          </cell>
          <cell r="B3502">
            <v>32.76</v>
          </cell>
          <cell r="C3502">
            <v>38.369999999999997</v>
          </cell>
          <cell r="D3502">
            <v>44.76</v>
          </cell>
          <cell r="E3502">
            <v>23.76</v>
          </cell>
          <cell r="F3502">
            <v>25.87</v>
          </cell>
          <cell r="G3502">
            <v>22.57</v>
          </cell>
        </row>
        <row r="3503">
          <cell r="A3503">
            <v>44404</v>
          </cell>
          <cell r="B3503">
            <v>32.68</v>
          </cell>
          <cell r="C3503">
            <v>38.369999999999997</v>
          </cell>
          <cell r="D3503">
            <v>44.95</v>
          </cell>
          <cell r="E3503">
            <v>23.73</v>
          </cell>
          <cell r="F3503">
            <v>25.83</v>
          </cell>
          <cell r="G3503">
            <v>22.62</v>
          </cell>
        </row>
        <row r="3504">
          <cell r="A3504">
            <v>44405</v>
          </cell>
          <cell r="B3504">
            <v>32.82</v>
          </cell>
          <cell r="C3504">
            <v>38.47</v>
          </cell>
          <cell r="D3504">
            <v>45.02</v>
          </cell>
          <cell r="E3504">
            <v>23.72</v>
          </cell>
          <cell r="F3504">
            <v>25.88</v>
          </cell>
          <cell r="G3504">
            <v>22.56</v>
          </cell>
        </row>
        <row r="3505">
          <cell r="A3505">
            <v>44406</v>
          </cell>
          <cell r="B3505">
            <v>32.700000000000003</v>
          </cell>
          <cell r="C3505">
            <v>38.520000000000003</v>
          </cell>
          <cell r="D3505">
            <v>45.24</v>
          </cell>
          <cell r="E3505">
            <v>23.69</v>
          </cell>
          <cell r="F3505">
            <v>25.89</v>
          </cell>
          <cell r="G3505">
            <v>22.51</v>
          </cell>
        </row>
        <row r="3506">
          <cell r="A3506">
            <v>44407</v>
          </cell>
          <cell r="B3506">
            <v>32.74</v>
          </cell>
          <cell r="C3506">
            <v>38.68</v>
          </cell>
          <cell r="D3506">
            <v>45.43</v>
          </cell>
          <cell r="E3506">
            <v>23.79</v>
          </cell>
          <cell r="F3506">
            <v>26.05</v>
          </cell>
          <cell r="G3506">
            <v>22.68</v>
          </cell>
        </row>
        <row r="3507">
          <cell r="A3507">
            <v>44408</v>
          </cell>
          <cell r="B3507">
            <v>32.71</v>
          </cell>
          <cell r="C3507">
            <v>38.729999999999997</v>
          </cell>
          <cell r="D3507">
            <v>45.49</v>
          </cell>
          <cell r="E3507">
            <v>23.82</v>
          </cell>
          <cell r="F3507">
            <v>26.11</v>
          </cell>
          <cell r="G3507">
            <v>22.67</v>
          </cell>
        </row>
        <row r="3508">
          <cell r="A3508">
            <v>44409</v>
          </cell>
          <cell r="B3508">
            <v>32.71</v>
          </cell>
          <cell r="C3508">
            <v>38.729999999999997</v>
          </cell>
          <cell r="D3508">
            <v>45.49</v>
          </cell>
          <cell r="E3508">
            <v>23.82</v>
          </cell>
          <cell r="F3508">
            <v>26.11</v>
          </cell>
          <cell r="G3508">
            <v>22.67</v>
          </cell>
        </row>
        <row r="3509">
          <cell r="A3509">
            <v>44410</v>
          </cell>
          <cell r="B3509">
            <v>32.770000000000003</v>
          </cell>
          <cell r="C3509">
            <v>38.68</v>
          </cell>
          <cell r="D3509">
            <v>45.32</v>
          </cell>
          <cell r="E3509">
            <v>23.66</v>
          </cell>
          <cell r="F3509">
            <v>26.04</v>
          </cell>
          <cell r="G3509">
            <v>22.6</v>
          </cell>
        </row>
        <row r="3510">
          <cell r="A3510">
            <v>44411</v>
          </cell>
          <cell r="B3510">
            <v>32.81</v>
          </cell>
          <cell r="C3510">
            <v>38.729999999999997</v>
          </cell>
          <cell r="D3510">
            <v>45.34</v>
          </cell>
          <cell r="E3510">
            <v>23.77</v>
          </cell>
          <cell r="F3510">
            <v>26.03</v>
          </cell>
          <cell r="G3510">
            <v>22.71</v>
          </cell>
        </row>
        <row r="3511">
          <cell r="A3511">
            <v>44412</v>
          </cell>
          <cell r="B3511">
            <v>32.93</v>
          </cell>
          <cell r="C3511">
            <v>38.86</v>
          </cell>
          <cell r="D3511">
            <v>45.59</v>
          </cell>
          <cell r="E3511">
            <v>23.96</v>
          </cell>
          <cell r="F3511">
            <v>26.04</v>
          </cell>
          <cell r="G3511">
            <v>22.98</v>
          </cell>
        </row>
        <row r="3512">
          <cell r="A3512">
            <v>44413</v>
          </cell>
          <cell r="B3512">
            <v>32.99</v>
          </cell>
          <cell r="C3512">
            <v>38.83</v>
          </cell>
          <cell r="D3512">
            <v>45.59</v>
          </cell>
          <cell r="E3512">
            <v>23.97</v>
          </cell>
          <cell r="F3512">
            <v>26.09</v>
          </cell>
          <cell r="G3512">
            <v>23.02</v>
          </cell>
        </row>
        <row r="3513">
          <cell r="A3513">
            <v>44414</v>
          </cell>
          <cell r="B3513">
            <v>33.130000000000003</v>
          </cell>
          <cell r="C3513">
            <v>38.96</v>
          </cell>
          <cell r="D3513">
            <v>45.85</v>
          </cell>
          <cell r="E3513">
            <v>24.07</v>
          </cell>
          <cell r="F3513">
            <v>26.27</v>
          </cell>
          <cell r="G3513">
            <v>23.12</v>
          </cell>
        </row>
        <row r="3514">
          <cell r="A3514">
            <v>44415</v>
          </cell>
          <cell r="B3514">
            <v>33.229999999999997</v>
          </cell>
          <cell r="C3514">
            <v>39.1</v>
          </cell>
          <cell r="D3514">
            <v>46.02</v>
          </cell>
          <cell r="E3514">
            <v>24.16</v>
          </cell>
          <cell r="F3514">
            <v>26.37</v>
          </cell>
          <cell r="G3514">
            <v>23.14</v>
          </cell>
        </row>
        <row r="3515">
          <cell r="A3515">
            <v>44416</v>
          </cell>
          <cell r="B3515">
            <v>33.229999999999997</v>
          </cell>
          <cell r="C3515">
            <v>39.1</v>
          </cell>
          <cell r="D3515">
            <v>46.02</v>
          </cell>
          <cell r="E3515">
            <v>24.16</v>
          </cell>
          <cell r="F3515">
            <v>26.37</v>
          </cell>
          <cell r="G3515">
            <v>23.14</v>
          </cell>
        </row>
        <row r="3516">
          <cell r="A3516">
            <v>44417</v>
          </cell>
          <cell r="B3516">
            <v>33.28</v>
          </cell>
          <cell r="C3516">
            <v>38.9</v>
          </cell>
          <cell r="D3516">
            <v>45.91</v>
          </cell>
          <cell r="E3516">
            <v>24.04</v>
          </cell>
          <cell r="F3516">
            <v>26.25</v>
          </cell>
          <cell r="G3516">
            <v>23.11</v>
          </cell>
        </row>
        <row r="3517">
          <cell r="A3517">
            <v>44418</v>
          </cell>
          <cell r="B3517">
            <v>33.31</v>
          </cell>
          <cell r="C3517">
            <v>38.89</v>
          </cell>
          <cell r="D3517">
            <v>45.9</v>
          </cell>
          <cell r="E3517">
            <v>24.02</v>
          </cell>
          <cell r="F3517">
            <v>26.27</v>
          </cell>
          <cell r="G3517">
            <v>23.06</v>
          </cell>
        </row>
        <row r="3518">
          <cell r="A3518">
            <v>44419</v>
          </cell>
          <cell r="B3518">
            <v>33.29</v>
          </cell>
          <cell r="C3518">
            <v>38.78</v>
          </cell>
          <cell r="D3518">
            <v>45.79</v>
          </cell>
          <cell r="E3518">
            <v>24.02</v>
          </cell>
          <cell r="F3518">
            <v>26.36</v>
          </cell>
          <cell r="G3518">
            <v>23.08</v>
          </cell>
        </row>
        <row r="3519">
          <cell r="A3519">
            <v>44420</v>
          </cell>
          <cell r="B3519">
            <v>33.21</v>
          </cell>
          <cell r="C3519">
            <v>38.69</v>
          </cell>
          <cell r="D3519">
            <v>45.68</v>
          </cell>
          <cell r="E3519">
            <v>23.96</v>
          </cell>
          <cell r="F3519">
            <v>26.28</v>
          </cell>
          <cell r="G3519">
            <v>22.97</v>
          </cell>
        </row>
        <row r="3520">
          <cell r="A3520">
            <v>44421</v>
          </cell>
          <cell r="B3520">
            <v>33.01</v>
          </cell>
          <cell r="C3520">
            <v>38.520000000000003</v>
          </cell>
          <cell r="D3520">
            <v>45.34</v>
          </cell>
          <cell r="E3520">
            <v>23.82</v>
          </cell>
          <cell r="F3520">
            <v>26.14</v>
          </cell>
          <cell r="G3520">
            <v>22.89</v>
          </cell>
        </row>
        <row r="3521">
          <cell r="A3521">
            <v>44422</v>
          </cell>
          <cell r="B3521">
            <v>33.21</v>
          </cell>
          <cell r="C3521">
            <v>38.81</v>
          </cell>
          <cell r="D3521">
            <v>45.6</v>
          </cell>
          <cell r="E3521">
            <v>24</v>
          </cell>
          <cell r="F3521">
            <v>26.34</v>
          </cell>
          <cell r="G3521">
            <v>23.01</v>
          </cell>
        </row>
        <row r="3522">
          <cell r="A3522">
            <v>44423</v>
          </cell>
          <cell r="B3522">
            <v>33.21</v>
          </cell>
          <cell r="C3522">
            <v>38.81</v>
          </cell>
          <cell r="D3522">
            <v>45.6</v>
          </cell>
          <cell r="E3522">
            <v>24</v>
          </cell>
          <cell r="F3522">
            <v>26.34</v>
          </cell>
          <cell r="G3522">
            <v>23.01</v>
          </cell>
        </row>
        <row r="3523">
          <cell r="A3523">
            <v>44424</v>
          </cell>
          <cell r="B3523">
            <v>33.19</v>
          </cell>
          <cell r="C3523">
            <v>38.93</v>
          </cell>
          <cell r="D3523">
            <v>45.77</v>
          </cell>
          <cell r="E3523">
            <v>24.03</v>
          </cell>
          <cell r="F3523">
            <v>26.28</v>
          </cell>
          <cell r="G3523">
            <v>23.14</v>
          </cell>
        </row>
        <row r="3524">
          <cell r="A3524">
            <v>44425</v>
          </cell>
          <cell r="B3524">
            <v>33.28</v>
          </cell>
          <cell r="C3524">
            <v>38.97</v>
          </cell>
          <cell r="D3524">
            <v>45.81</v>
          </cell>
          <cell r="E3524">
            <v>23.98</v>
          </cell>
          <cell r="F3524">
            <v>26.24</v>
          </cell>
          <cell r="G3524">
            <v>23.16</v>
          </cell>
        </row>
        <row r="3525">
          <cell r="A3525">
            <v>44426</v>
          </cell>
          <cell r="B3525">
            <v>33.07</v>
          </cell>
          <cell r="C3525">
            <v>38.53</v>
          </cell>
          <cell r="D3525">
            <v>45.22</v>
          </cell>
          <cell r="E3525">
            <v>23.6</v>
          </cell>
          <cell r="F3525">
            <v>25.98</v>
          </cell>
          <cell r="G3525">
            <v>22.7</v>
          </cell>
        </row>
        <row r="3526">
          <cell r="A3526">
            <v>44427</v>
          </cell>
          <cell r="B3526">
            <v>33.200000000000003</v>
          </cell>
          <cell r="C3526">
            <v>38.6</v>
          </cell>
          <cell r="D3526">
            <v>45.37</v>
          </cell>
          <cell r="E3526">
            <v>23.59</v>
          </cell>
          <cell r="F3526">
            <v>25.99</v>
          </cell>
          <cell r="G3526">
            <v>22.59</v>
          </cell>
        </row>
        <row r="3527">
          <cell r="A3527">
            <v>44428</v>
          </cell>
          <cell r="B3527">
            <v>33.17</v>
          </cell>
          <cell r="C3527">
            <v>38.54</v>
          </cell>
          <cell r="D3527">
            <v>45</v>
          </cell>
          <cell r="E3527">
            <v>23.32</v>
          </cell>
          <cell r="F3527">
            <v>25.67</v>
          </cell>
          <cell r="G3527">
            <v>22.43</v>
          </cell>
        </row>
        <row r="3528">
          <cell r="A3528">
            <v>44429</v>
          </cell>
          <cell r="B3528">
            <v>33.229999999999997</v>
          </cell>
          <cell r="C3528">
            <v>38.630000000000003</v>
          </cell>
          <cell r="D3528">
            <v>45.03</v>
          </cell>
          <cell r="E3528">
            <v>23.27</v>
          </cell>
          <cell r="F3528">
            <v>25.6</v>
          </cell>
          <cell r="G3528">
            <v>22.39</v>
          </cell>
        </row>
        <row r="3529">
          <cell r="A3529">
            <v>44430</v>
          </cell>
          <cell r="B3529">
            <v>33.229999999999997</v>
          </cell>
          <cell r="C3529">
            <v>38.630000000000003</v>
          </cell>
          <cell r="D3529">
            <v>45.03</v>
          </cell>
          <cell r="E3529">
            <v>23.27</v>
          </cell>
          <cell r="F3529">
            <v>25.6</v>
          </cell>
          <cell r="G3529">
            <v>22.39</v>
          </cell>
        </row>
        <row r="3530">
          <cell r="A3530">
            <v>44431</v>
          </cell>
          <cell r="B3530">
            <v>33.119999999999997</v>
          </cell>
          <cell r="C3530">
            <v>38.549999999999997</v>
          </cell>
          <cell r="D3530">
            <v>44.96</v>
          </cell>
          <cell r="E3530">
            <v>23.28</v>
          </cell>
          <cell r="F3530">
            <v>25.68</v>
          </cell>
          <cell r="G3530">
            <v>22.43</v>
          </cell>
        </row>
        <row r="3531">
          <cell r="A3531">
            <v>44432</v>
          </cell>
          <cell r="B3531">
            <v>33.07</v>
          </cell>
          <cell r="C3531">
            <v>38.61</v>
          </cell>
          <cell r="D3531">
            <v>45.12</v>
          </cell>
          <cell r="E3531">
            <v>23.45</v>
          </cell>
          <cell r="F3531">
            <v>25.92</v>
          </cell>
          <cell r="G3531">
            <v>22.56</v>
          </cell>
        </row>
        <row r="3532">
          <cell r="A3532">
            <v>44433</v>
          </cell>
          <cell r="B3532">
            <v>32.770000000000003</v>
          </cell>
          <cell r="C3532">
            <v>38.26</v>
          </cell>
          <cell r="D3532">
            <v>44.73</v>
          </cell>
          <cell r="E3532">
            <v>23.37</v>
          </cell>
          <cell r="F3532">
            <v>25.78</v>
          </cell>
          <cell r="G3532">
            <v>22.51</v>
          </cell>
        </row>
        <row r="3533">
          <cell r="A3533">
            <v>44434</v>
          </cell>
          <cell r="B3533">
            <v>32.6</v>
          </cell>
          <cell r="C3533">
            <v>38.130000000000003</v>
          </cell>
          <cell r="D3533">
            <v>44.61</v>
          </cell>
          <cell r="E3533">
            <v>23.31</v>
          </cell>
          <cell r="F3533">
            <v>25.66</v>
          </cell>
          <cell r="G3533">
            <v>22.5</v>
          </cell>
        </row>
        <row r="3534">
          <cell r="A3534">
            <v>44435</v>
          </cell>
          <cell r="B3534">
            <v>32.57</v>
          </cell>
          <cell r="C3534">
            <v>38.07</v>
          </cell>
          <cell r="D3534">
            <v>44.39</v>
          </cell>
          <cell r="E3534">
            <v>23.19</v>
          </cell>
          <cell r="F3534">
            <v>25.46</v>
          </cell>
          <cell r="G3534">
            <v>22.42</v>
          </cell>
        </row>
        <row r="3535">
          <cell r="A3535">
            <v>44436</v>
          </cell>
          <cell r="B3535">
            <v>32.5</v>
          </cell>
          <cell r="C3535">
            <v>38.020000000000003</v>
          </cell>
          <cell r="D3535">
            <v>44.28</v>
          </cell>
          <cell r="E3535">
            <v>23.14</v>
          </cell>
          <cell r="F3535">
            <v>25.43</v>
          </cell>
          <cell r="G3535">
            <v>22.28</v>
          </cell>
        </row>
        <row r="3536">
          <cell r="A3536">
            <v>44437</v>
          </cell>
          <cell r="B3536">
            <v>32.5</v>
          </cell>
          <cell r="C3536">
            <v>38.020000000000003</v>
          </cell>
          <cell r="D3536">
            <v>44.28</v>
          </cell>
          <cell r="E3536">
            <v>23.14</v>
          </cell>
          <cell r="F3536">
            <v>25.43</v>
          </cell>
          <cell r="G3536">
            <v>22.28</v>
          </cell>
        </row>
        <row r="3537">
          <cell r="A3537">
            <v>44438</v>
          </cell>
          <cell r="B3537">
            <v>32.42</v>
          </cell>
          <cell r="C3537">
            <v>38.06</v>
          </cell>
          <cell r="D3537">
            <v>44.4</v>
          </cell>
          <cell r="E3537">
            <v>23.29</v>
          </cell>
          <cell r="F3537">
            <v>25.49</v>
          </cell>
          <cell r="G3537">
            <v>22.53</v>
          </cell>
        </row>
        <row r="3538">
          <cell r="A3538">
            <v>44439</v>
          </cell>
          <cell r="B3538">
            <v>32.270000000000003</v>
          </cell>
          <cell r="C3538">
            <v>37.869999999999997</v>
          </cell>
          <cell r="D3538">
            <v>44.19</v>
          </cell>
          <cell r="E3538">
            <v>23.15</v>
          </cell>
          <cell r="F3538">
            <v>25.38</v>
          </cell>
          <cell r="G3538">
            <v>22.49</v>
          </cell>
        </row>
        <row r="3539">
          <cell r="A3539">
            <v>44440</v>
          </cell>
          <cell r="B3539">
            <v>32.08</v>
          </cell>
          <cell r="C3539">
            <v>37.65</v>
          </cell>
          <cell r="D3539">
            <v>43.84</v>
          </cell>
          <cell r="E3539">
            <v>23.07</v>
          </cell>
          <cell r="F3539">
            <v>25.2</v>
          </cell>
          <cell r="G3539">
            <v>22.39</v>
          </cell>
        </row>
        <row r="3540">
          <cell r="A3540">
            <v>44441</v>
          </cell>
          <cell r="B3540">
            <v>32.15</v>
          </cell>
          <cell r="C3540">
            <v>37.869999999999997</v>
          </cell>
          <cell r="D3540">
            <v>44.06</v>
          </cell>
          <cell r="E3540">
            <v>23.28</v>
          </cell>
          <cell r="F3540">
            <v>25.26</v>
          </cell>
          <cell r="G3540">
            <v>22.53</v>
          </cell>
        </row>
        <row r="3541">
          <cell r="A3541">
            <v>44442</v>
          </cell>
          <cell r="B3541">
            <v>32.24</v>
          </cell>
          <cell r="C3541">
            <v>38.090000000000003</v>
          </cell>
          <cell r="D3541">
            <v>44.39</v>
          </cell>
          <cell r="E3541">
            <v>23.45</v>
          </cell>
          <cell r="F3541">
            <v>25.47</v>
          </cell>
          <cell r="G3541">
            <v>22.72</v>
          </cell>
        </row>
        <row r="3542">
          <cell r="A3542">
            <v>44443</v>
          </cell>
          <cell r="B3542">
            <v>32.479999999999997</v>
          </cell>
          <cell r="C3542">
            <v>38.4</v>
          </cell>
          <cell r="D3542">
            <v>44.7</v>
          </cell>
          <cell r="E3542">
            <v>23.76</v>
          </cell>
          <cell r="F3542">
            <v>25.7</v>
          </cell>
          <cell r="G3542">
            <v>22.88</v>
          </cell>
        </row>
        <row r="3543">
          <cell r="A3543">
            <v>44444</v>
          </cell>
          <cell r="B3543">
            <v>32.479999999999997</v>
          </cell>
          <cell r="C3543">
            <v>38.4</v>
          </cell>
          <cell r="D3543">
            <v>44.7</v>
          </cell>
          <cell r="E3543">
            <v>23.76</v>
          </cell>
          <cell r="F3543">
            <v>25.7</v>
          </cell>
          <cell r="G3543">
            <v>22.88</v>
          </cell>
        </row>
        <row r="3544">
          <cell r="A3544">
            <v>44445</v>
          </cell>
          <cell r="B3544">
            <v>32.369999999999997</v>
          </cell>
          <cell r="C3544">
            <v>38.229999999999997</v>
          </cell>
          <cell r="D3544">
            <v>44.62</v>
          </cell>
          <cell r="E3544">
            <v>23.68</v>
          </cell>
          <cell r="F3544">
            <v>25.6</v>
          </cell>
          <cell r="G3544">
            <v>22.93</v>
          </cell>
        </row>
        <row r="3545">
          <cell r="A3545">
            <v>44446</v>
          </cell>
          <cell r="B3545">
            <v>32.32</v>
          </cell>
          <cell r="C3545">
            <v>38.19</v>
          </cell>
          <cell r="D3545">
            <v>44.54</v>
          </cell>
          <cell r="E3545">
            <v>23.71</v>
          </cell>
          <cell r="F3545">
            <v>25.6</v>
          </cell>
          <cell r="G3545">
            <v>22.92</v>
          </cell>
        </row>
        <row r="3546">
          <cell r="A3546">
            <v>44447</v>
          </cell>
          <cell r="B3546">
            <v>32.6</v>
          </cell>
          <cell r="C3546">
            <v>38.4</v>
          </cell>
          <cell r="D3546">
            <v>44.71</v>
          </cell>
          <cell r="E3546">
            <v>23.72</v>
          </cell>
          <cell r="F3546">
            <v>25.59</v>
          </cell>
          <cell r="G3546">
            <v>22.98</v>
          </cell>
        </row>
        <row r="3547">
          <cell r="A3547">
            <v>44448</v>
          </cell>
          <cell r="B3547">
            <v>32.549999999999997</v>
          </cell>
          <cell r="C3547">
            <v>38.26</v>
          </cell>
          <cell r="D3547">
            <v>44.59</v>
          </cell>
          <cell r="E3547">
            <v>23.55</v>
          </cell>
          <cell r="F3547">
            <v>25.44</v>
          </cell>
          <cell r="G3547">
            <v>22.89</v>
          </cell>
        </row>
        <row r="3548">
          <cell r="A3548">
            <v>44449</v>
          </cell>
          <cell r="B3548">
            <v>32.58</v>
          </cell>
          <cell r="C3548">
            <v>38.299999999999997</v>
          </cell>
          <cell r="D3548">
            <v>44.85</v>
          </cell>
          <cell r="E3548">
            <v>23.59</v>
          </cell>
          <cell r="F3548">
            <v>25.5</v>
          </cell>
          <cell r="G3548">
            <v>22.93</v>
          </cell>
        </row>
        <row r="3549">
          <cell r="A3549">
            <v>44450</v>
          </cell>
          <cell r="B3549">
            <v>32.590000000000003</v>
          </cell>
          <cell r="C3549">
            <v>38.340000000000003</v>
          </cell>
          <cell r="D3549">
            <v>44.86</v>
          </cell>
          <cell r="E3549">
            <v>23.62</v>
          </cell>
          <cell r="F3549">
            <v>25.52</v>
          </cell>
          <cell r="G3549">
            <v>22.86</v>
          </cell>
        </row>
        <row r="3550">
          <cell r="A3550">
            <v>44451</v>
          </cell>
          <cell r="B3550">
            <v>32.590000000000003</v>
          </cell>
          <cell r="C3550">
            <v>38.340000000000003</v>
          </cell>
          <cell r="D3550">
            <v>44.86</v>
          </cell>
          <cell r="E3550">
            <v>23.62</v>
          </cell>
          <cell r="F3550">
            <v>25.52</v>
          </cell>
          <cell r="G3550">
            <v>22.86</v>
          </cell>
        </row>
        <row r="3551">
          <cell r="A3551">
            <v>44452</v>
          </cell>
          <cell r="B3551">
            <v>32.61</v>
          </cell>
          <cell r="C3551">
            <v>38.28</v>
          </cell>
          <cell r="D3551">
            <v>44.87</v>
          </cell>
          <cell r="E3551">
            <v>23.61</v>
          </cell>
          <cell r="F3551">
            <v>25.5</v>
          </cell>
          <cell r="G3551">
            <v>22.97</v>
          </cell>
        </row>
        <row r="3552">
          <cell r="A3552">
            <v>44453</v>
          </cell>
          <cell r="B3552">
            <v>32.729999999999997</v>
          </cell>
          <cell r="C3552">
            <v>38.44</v>
          </cell>
          <cell r="D3552">
            <v>45.09</v>
          </cell>
          <cell r="E3552">
            <v>23.73</v>
          </cell>
          <cell r="F3552">
            <v>25.68</v>
          </cell>
          <cell r="G3552">
            <v>23.13</v>
          </cell>
        </row>
        <row r="3553">
          <cell r="A3553">
            <v>44454</v>
          </cell>
          <cell r="B3553">
            <v>32.799999999999997</v>
          </cell>
          <cell r="C3553">
            <v>38.51</v>
          </cell>
          <cell r="D3553">
            <v>45.05</v>
          </cell>
          <cell r="E3553">
            <v>23.6</v>
          </cell>
          <cell r="F3553">
            <v>25.63</v>
          </cell>
          <cell r="G3553">
            <v>23.07</v>
          </cell>
        </row>
        <row r="3554">
          <cell r="A3554">
            <v>44455</v>
          </cell>
          <cell r="B3554">
            <v>32.71</v>
          </cell>
          <cell r="C3554">
            <v>38.43</v>
          </cell>
          <cell r="D3554">
            <v>45.04</v>
          </cell>
          <cell r="E3554">
            <v>23.62</v>
          </cell>
          <cell r="F3554">
            <v>25.71</v>
          </cell>
          <cell r="G3554">
            <v>23.12</v>
          </cell>
        </row>
        <row r="3555">
          <cell r="A3555">
            <v>44456</v>
          </cell>
          <cell r="B3555">
            <v>33</v>
          </cell>
          <cell r="C3555">
            <v>38.61</v>
          </cell>
          <cell r="D3555">
            <v>45.28</v>
          </cell>
          <cell r="E3555">
            <v>23.66</v>
          </cell>
          <cell r="F3555">
            <v>25.82</v>
          </cell>
          <cell r="G3555">
            <v>23.16</v>
          </cell>
        </row>
        <row r="3556">
          <cell r="A3556">
            <v>44457</v>
          </cell>
          <cell r="B3556">
            <v>33.090000000000003</v>
          </cell>
          <cell r="C3556">
            <v>38.79</v>
          </cell>
          <cell r="D3556">
            <v>45.43</v>
          </cell>
          <cell r="E3556">
            <v>23.84</v>
          </cell>
          <cell r="F3556">
            <v>25.98</v>
          </cell>
          <cell r="G3556">
            <v>23.16</v>
          </cell>
        </row>
        <row r="3557">
          <cell r="A3557">
            <v>44458</v>
          </cell>
          <cell r="B3557">
            <v>33.090000000000003</v>
          </cell>
          <cell r="C3557">
            <v>38.79</v>
          </cell>
          <cell r="D3557">
            <v>45.43</v>
          </cell>
          <cell r="E3557">
            <v>23.84</v>
          </cell>
          <cell r="F3557">
            <v>25.98</v>
          </cell>
          <cell r="G3557">
            <v>23.16</v>
          </cell>
        </row>
        <row r="3558">
          <cell r="A3558">
            <v>44459</v>
          </cell>
          <cell r="B3558">
            <v>33.229999999999997</v>
          </cell>
          <cell r="C3558">
            <v>38.71</v>
          </cell>
          <cell r="D3558">
            <v>45.34</v>
          </cell>
          <cell r="E3558">
            <v>23.68</v>
          </cell>
          <cell r="F3558">
            <v>25.77</v>
          </cell>
          <cell r="G3558">
            <v>23.17</v>
          </cell>
        </row>
        <row r="3559">
          <cell r="A3559">
            <v>44460</v>
          </cell>
          <cell r="B3559">
            <v>33.25</v>
          </cell>
          <cell r="C3559">
            <v>38.770000000000003</v>
          </cell>
          <cell r="D3559">
            <v>45.19</v>
          </cell>
          <cell r="E3559">
            <v>23.72</v>
          </cell>
          <cell r="F3559">
            <v>25.75</v>
          </cell>
          <cell r="G3559">
            <v>23.14</v>
          </cell>
        </row>
        <row r="3560">
          <cell r="A3560">
            <v>44461</v>
          </cell>
          <cell r="B3560">
            <v>33.299999999999997</v>
          </cell>
          <cell r="C3560">
            <v>38.840000000000003</v>
          </cell>
          <cell r="D3560">
            <v>45.29</v>
          </cell>
          <cell r="E3560">
            <v>23.78</v>
          </cell>
          <cell r="F3560">
            <v>25.8</v>
          </cell>
          <cell r="G3560">
            <v>23.22</v>
          </cell>
        </row>
        <row r="3561">
          <cell r="A3561">
            <v>44462</v>
          </cell>
          <cell r="B3561">
            <v>33.380000000000003</v>
          </cell>
          <cell r="C3561">
            <v>38.79</v>
          </cell>
          <cell r="D3561">
            <v>45.21</v>
          </cell>
          <cell r="E3561">
            <v>23.77</v>
          </cell>
          <cell r="F3561">
            <v>25.86</v>
          </cell>
          <cell r="G3561">
            <v>23.16</v>
          </cell>
        </row>
        <row r="3562">
          <cell r="A3562">
            <v>44463</v>
          </cell>
          <cell r="B3562">
            <v>33.380000000000003</v>
          </cell>
          <cell r="C3562">
            <v>38.82</v>
          </cell>
          <cell r="D3562">
            <v>45.22</v>
          </cell>
          <cell r="E3562">
            <v>23.75</v>
          </cell>
          <cell r="F3562">
            <v>25.9</v>
          </cell>
          <cell r="G3562">
            <v>23.06</v>
          </cell>
        </row>
        <row r="3563">
          <cell r="A3563">
            <v>44464</v>
          </cell>
          <cell r="B3563">
            <v>33.380000000000003</v>
          </cell>
          <cell r="C3563">
            <v>38.82</v>
          </cell>
          <cell r="D3563">
            <v>45.22</v>
          </cell>
          <cell r="E3563">
            <v>23.75</v>
          </cell>
          <cell r="F3563">
            <v>25.9</v>
          </cell>
          <cell r="G3563">
            <v>23.06</v>
          </cell>
        </row>
        <row r="3564">
          <cell r="A3564">
            <v>44465</v>
          </cell>
          <cell r="B3564">
            <v>33.380000000000003</v>
          </cell>
          <cell r="C3564">
            <v>38.82</v>
          </cell>
          <cell r="D3564">
            <v>45.22</v>
          </cell>
          <cell r="E3564">
            <v>23.75</v>
          </cell>
          <cell r="F3564">
            <v>25.9</v>
          </cell>
          <cell r="G3564">
            <v>23.06</v>
          </cell>
        </row>
        <row r="3565">
          <cell r="A3565">
            <v>44466</v>
          </cell>
          <cell r="B3565">
            <v>33.18</v>
          </cell>
          <cell r="C3565">
            <v>38.67</v>
          </cell>
          <cell r="D3565">
            <v>45.12</v>
          </cell>
          <cell r="E3565">
            <v>23.76</v>
          </cell>
          <cell r="F3565">
            <v>26.05</v>
          </cell>
          <cell r="G3565">
            <v>23.12</v>
          </cell>
        </row>
        <row r="3566">
          <cell r="A3566">
            <v>44467</v>
          </cell>
          <cell r="B3566">
            <v>33.5</v>
          </cell>
          <cell r="C3566">
            <v>38.93</v>
          </cell>
          <cell r="D3566">
            <v>45.63</v>
          </cell>
          <cell r="E3566">
            <v>23.95</v>
          </cell>
          <cell r="F3566">
            <v>26.27</v>
          </cell>
          <cell r="G3566">
            <v>23.26</v>
          </cell>
        </row>
        <row r="3567">
          <cell r="A3567">
            <v>44468</v>
          </cell>
          <cell r="B3567">
            <v>33.75</v>
          </cell>
          <cell r="C3567">
            <v>39.22</v>
          </cell>
          <cell r="D3567">
            <v>45.5</v>
          </cell>
          <cell r="E3567">
            <v>24.01</v>
          </cell>
          <cell r="F3567">
            <v>26.38</v>
          </cell>
          <cell r="G3567">
            <v>23.26</v>
          </cell>
        </row>
        <row r="3568">
          <cell r="A3568">
            <v>44469</v>
          </cell>
          <cell r="B3568">
            <v>33.78</v>
          </cell>
          <cell r="C3568">
            <v>38.97</v>
          </cell>
          <cell r="D3568">
            <v>45.15</v>
          </cell>
          <cell r="E3568">
            <v>23.88</v>
          </cell>
          <cell r="F3568">
            <v>26.26</v>
          </cell>
          <cell r="G3568">
            <v>23.03</v>
          </cell>
        </row>
        <row r="3569">
          <cell r="A3569">
            <v>44470</v>
          </cell>
          <cell r="B3569">
            <v>33.6</v>
          </cell>
          <cell r="C3569">
            <v>38.659999999999997</v>
          </cell>
          <cell r="D3569">
            <v>44.96</v>
          </cell>
          <cell r="E3569">
            <v>23.87</v>
          </cell>
          <cell r="F3569">
            <v>26.2</v>
          </cell>
          <cell r="G3569">
            <v>22.98</v>
          </cell>
        </row>
        <row r="3570">
          <cell r="A3570">
            <v>44471</v>
          </cell>
          <cell r="B3570">
            <v>33.479999999999997</v>
          </cell>
          <cell r="C3570">
            <v>38.590000000000003</v>
          </cell>
          <cell r="D3570">
            <v>45.04</v>
          </cell>
          <cell r="E3570">
            <v>23.87</v>
          </cell>
          <cell r="F3570">
            <v>26.18</v>
          </cell>
          <cell r="G3570">
            <v>22.87</v>
          </cell>
        </row>
        <row r="3571">
          <cell r="A3571">
            <v>44472</v>
          </cell>
          <cell r="B3571">
            <v>33.479999999999997</v>
          </cell>
          <cell r="C3571">
            <v>38.590000000000003</v>
          </cell>
          <cell r="D3571">
            <v>45.04</v>
          </cell>
          <cell r="E3571">
            <v>23.87</v>
          </cell>
          <cell r="F3571">
            <v>26.18</v>
          </cell>
          <cell r="G3571">
            <v>22.87</v>
          </cell>
        </row>
        <row r="3572">
          <cell r="A3572">
            <v>44473</v>
          </cell>
          <cell r="B3572">
            <v>33.51</v>
          </cell>
          <cell r="C3572">
            <v>38.65</v>
          </cell>
          <cell r="D3572">
            <v>45.19</v>
          </cell>
          <cell r="E3572">
            <v>23.96</v>
          </cell>
          <cell r="F3572">
            <v>26.26</v>
          </cell>
          <cell r="G3572">
            <v>23.06</v>
          </cell>
        </row>
        <row r="3573">
          <cell r="A3573">
            <v>44474</v>
          </cell>
          <cell r="B3573">
            <v>33.68</v>
          </cell>
          <cell r="C3573">
            <v>38.869999999999997</v>
          </cell>
          <cell r="D3573">
            <v>45.52</v>
          </cell>
          <cell r="E3573">
            <v>24.06</v>
          </cell>
          <cell r="F3573">
            <v>26.46</v>
          </cell>
          <cell r="G3573">
            <v>23.22</v>
          </cell>
        </row>
        <row r="3574">
          <cell r="A3574">
            <v>44475</v>
          </cell>
          <cell r="B3574">
            <v>33.67</v>
          </cell>
          <cell r="C3574">
            <v>38.799999999999997</v>
          </cell>
          <cell r="D3574">
            <v>45.62</v>
          </cell>
          <cell r="E3574">
            <v>24.09</v>
          </cell>
          <cell r="F3574">
            <v>26.49</v>
          </cell>
          <cell r="G3574">
            <v>23.23</v>
          </cell>
        </row>
        <row r="3575">
          <cell r="A3575">
            <v>44476</v>
          </cell>
          <cell r="B3575">
            <v>33.69</v>
          </cell>
          <cell r="C3575">
            <v>38.71</v>
          </cell>
          <cell r="D3575">
            <v>45.55</v>
          </cell>
          <cell r="E3575">
            <v>24.12</v>
          </cell>
          <cell r="F3575">
            <v>26.53</v>
          </cell>
          <cell r="G3575">
            <v>23.12</v>
          </cell>
        </row>
        <row r="3576">
          <cell r="A3576">
            <v>44477</v>
          </cell>
          <cell r="B3576">
            <v>33.68</v>
          </cell>
          <cell r="C3576">
            <v>38.68</v>
          </cell>
          <cell r="D3576">
            <v>45.62</v>
          </cell>
          <cell r="E3576">
            <v>24.25</v>
          </cell>
          <cell r="F3576">
            <v>26.6</v>
          </cell>
          <cell r="G3576">
            <v>23.22</v>
          </cell>
        </row>
        <row r="3577">
          <cell r="A3577">
            <v>44478</v>
          </cell>
          <cell r="B3577">
            <v>33.69</v>
          </cell>
          <cell r="C3577">
            <v>38.74</v>
          </cell>
          <cell r="D3577">
            <v>45.66</v>
          </cell>
          <cell r="E3577">
            <v>24.29</v>
          </cell>
          <cell r="F3577">
            <v>26.66</v>
          </cell>
          <cell r="G3577">
            <v>23.14</v>
          </cell>
        </row>
        <row r="3578">
          <cell r="A3578">
            <v>44479</v>
          </cell>
          <cell r="B3578">
            <v>33.69</v>
          </cell>
          <cell r="C3578">
            <v>38.74</v>
          </cell>
          <cell r="D3578">
            <v>45.66</v>
          </cell>
          <cell r="E3578">
            <v>24.29</v>
          </cell>
          <cell r="F3578">
            <v>26.66</v>
          </cell>
          <cell r="G3578">
            <v>23.14</v>
          </cell>
        </row>
        <row r="3579">
          <cell r="A3579">
            <v>44480</v>
          </cell>
          <cell r="B3579">
            <v>33.659999999999997</v>
          </cell>
          <cell r="C3579">
            <v>38.74</v>
          </cell>
          <cell r="D3579">
            <v>45.69</v>
          </cell>
          <cell r="E3579">
            <v>24.24</v>
          </cell>
          <cell r="F3579">
            <v>26.75</v>
          </cell>
          <cell r="G3579">
            <v>23.17</v>
          </cell>
        </row>
        <row r="3580">
          <cell r="A3580">
            <v>44481</v>
          </cell>
          <cell r="B3580">
            <v>33.409999999999997</v>
          </cell>
          <cell r="C3580">
            <v>38.369999999999997</v>
          </cell>
          <cell r="D3580">
            <v>45.15</v>
          </cell>
          <cell r="E3580">
            <v>24.12</v>
          </cell>
          <cell r="F3580">
            <v>26.49</v>
          </cell>
          <cell r="G3580">
            <v>22.96</v>
          </cell>
        </row>
        <row r="3581">
          <cell r="A3581">
            <v>44482</v>
          </cell>
          <cell r="B3581">
            <v>33.4</v>
          </cell>
          <cell r="C3581">
            <v>38.4</v>
          </cell>
          <cell r="D3581">
            <v>45.16</v>
          </cell>
          <cell r="E3581">
            <v>24.13</v>
          </cell>
          <cell r="F3581">
            <v>26.55</v>
          </cell>
          <cell r="G3581">
            <v>22.87</v>
          </cell>
        </row>
        <row r="3582">
          <cell r="A3582">
            <v>44483</v>
          </cell>
          <cell r="B3582">
            <v>33.06</v>
          </cell>
          <cell r="C3582">
            <v>38.119999999999997</v>
          </cell>
          <cell r="D3582">
            <v>44.95</v>
          </cell>
          <cell r="E3582">
            <v>24</v>
          </cell>
          <cell r="F3582">
            <v>26.35</v>
          </cell>
          <cell r="G3582">
            <v>22.89</v>
          </cell>
        </row>
        <row r="3583">
          <cell r="A3583">
            <v>44484</v>
          </cell>
          <cell r="B3583">
            <v>33.11</v>
          </cell>
          <cell r="C3583">
            <v>38.19</v>
          </cell>
          <cell r="D3583">
            <v>45.03</v>
          </cell>
          <cell r="E3583">
            <v>24.14</v>
          </cell>
          <cell r="F3583">
            <v>26.52</v>
          </cell>
          <cell r="G3583">
            <v>23.15</v>
          </cell>
        </row>
        <row r="3584">
          <cell r="A3584">
            <v>44485</v>
          </cell>
          <cell r="B3584">
            <v>33.17</v>
          </cell>
          <cell r="C3584">
            <v>38.32</v>
          </cell>
          <cell r="D3584">
            <v>45.34</v>
          </cell>
          <cell r="E3584">
            <v>24.22</v>
          </cell>
          <cell r="F3584">
            <v>26.67</v>
          </cell>
          <cell r="G3584">
            <v>23.12</v>
          </cell>
        </row>
        <row r="3585">
          <cell r="A3585">
            <v>44486</v>
          </cell>
          <cell r="B3585">
            <v>33.17</v>
          </cell>
          <cell r="C3585">
            <v>38.32</v>
          </cell>
          <cell r="D3585">
            <v>45.34</v>
          </cell>
          <cell r="E3585">
            <v>24.22</v>
          </cell>
          <cell r="F3585">
            <v>26.67</v>
          </cell>
          <cell r="G3585">
            <v>23.12</v>
          </cell>
        </row>
        <row r="3586">
          <cell r="A3586">
            <v>44487</v>
          </cell>
          <cell r="B3586">
            <v>33.270000000000003</v>
          </cell>
          <cell r="C3586">
            <v>38.33</v>
          </cell>
          <cell r="D3586">
            <v>45.46</v>
          </cell>
          <cell r="E3586">
            <v>24.25</v>
          </cell>
          <cell r="F3586">
            <v>26.63</v>
          </cell>
          <cell r="G3586">
            <v>23.37</v>
          </cell>
        </row>
        <row r="3587">
          <cell r="A3587">
            <v>44488</v>
          </cell>
          <cell r="B3587">
            <v>33.21</v>
          </cell>
          <cell r="C3587">
            <v>38.39</v>
          </cell>
          <cell r="D3587">
            <v>45.45</v>
          </cell>
          <cell r="E3587">
            <v>24.28</v>
          </cell>
          <cell r="F3587">
            <v>26.6</v>
          </cell>
          <cell r="G3587">
            <v>23.41</v>
          </cell>
        </row>
        <row r="3588">
          <cell r="A3588">
            <v>44489</v>
          </cell>
          <cell r="B3588">
            <v>33.31</v>
          </cell>
          <cell r="C3588">
            <v>38.56</v>
          </cell>
          <cell r="D3588">
            <v>45.77</v>
          </cell>
          <cell r="E3588">
            <v>24.53</v>
          </cell>
          <cell r="F3588">
            <v>26.72</v>
          </cell>
          <cell r="G3588">
            <v>23.73</v>
          </cell>
        </row>
        <row r="3589">
          <cell r="A3589">
            <v>44490</v>
          </cell>
          <cell r="B3589">
            <v>33.22</v>
          </cell>
          <cell r="C3589">
            <v>38.5</v>
          </cell>
          <cell r="D3589">
            <v>45.7</v>
          </cell>
          <cell r="E3589">
            <v>24.62</v>
          </cell>
          <cell r="F3589">
            <v>26.73</v>
          </cell>
          <cell r="G3589">
            <v>23.76</v>
          </cell>
        </row>
        <row r="3590">
          <cell r="A3590">
            <v>44491</v>
          </cell>
          <cell r="B3590">
            <v>33.22</v>
          </cell>
          <cell r="C3590">
            <v>38.479999999999997</v>
          </cell>
          <cell r="D3590">
            <v>45.61</v>
          </cell>
          <cell r="E3590">
            <v>24.48</v>
          </cell>
          <cell r="F3590">
            <v>26.72</v>
          </cell>
          <cell r="G3590">
            <v>23.57</v>
          </cell>
        </row>
        <row r="3591">
          <cell r="A3591">
            <v>44492</v>
          </cell>
          <cell r="B3591">
            <v>33.22</v>
          </cell>
          <cell r="C3591">
            <v>38.479999999999997</v>
          </cell>
          <cell r="D3591">
            <v>45.61</v>
          </cell>
          <cell r="E3591">
            <v>24.48</v>
          </cell>
          <cell r="F3591">
            <v>26.72</v>
          </cell>
          <cell r="G3591">
            <v>23.57</v>
          </cell>
        </row>
        <row r="3592">
          <cell r="A3592">
            <v>44493</v>
          </cell>
          <cell r="B3592">
            <v>33.22</v>
          </cell>
          <cell r="C3592">
            <v>38.479999999999997</v>
          </cell>
          <cell r="D3592">
            <v>45.61</v>
          </cell>
          <cell r="E3592">
            <v>24.48</v>
          </cell>
          <cell r="F3592">
            <v>26.72</v>
          </cell>
          <cell r="G3592">
            <v>23.57</v>
          </cell>
        </row>
        <row r="3593">
          <cell r="A3593">
            <v>44494</v>
          </cell>
          <cell r="B3593">
            <v>33.119999999999997</v>
          </cell>
          <cell r="C3593">
            <v>38.340000000000003</v>
          </cell>
          <cell r="D3593">
            <v>45.36</v>
          </cell>
          <cell r="E3593">
            <v>24.36</v>
          </cell>
          <cell r="F3593">
            <v>26.53</v>
          </cell>
          <cell r="G3593">
            <v>23.53</v>
          </cell>
        </row>
        <row r="3594">
          <cell r="A3594">
            <v>44495</v>
          </cell>
          <cell r="B3594">
            <v>32.840000000000003</v>
          </cell>
          <cell r="C3594">
            <v>37.9</v>
          </cell>
          <cell r="D3594">
            <v>44.99</v>
          </cell>
          <cell r="E3594">
            <v>24.27</v>
          </cell>
          <cell r="F3594">
            <v>26.3</v>
          </cell>
          <cell r="G3594">
            <v>23.38</v>
          </cell>
        </row>
        <row r="3595">
          <cell r="A3595">
            <v>44496</v>
          </cell>
          <cell r="B3595">
            <v>33.01</v>
          </cell>
          <cell r="C3595">
            <v>38.08</v>
          </cell>
          <cell r="D3595">
            <v>45.21</v>
          </cell>
          <cell r="E3595">
            <v>24.46</v>
          </cell>
          <cell r="F3595">
            <v>26.4</v>
          </cell>
          <cell r="G3595">
            <v>23.48</v>
          </cell>
        </row>
        <row r="3596">
          <cell r="A3596">
            <v>44497</v>
          </cell>
          <cell r="B3596">
            <v>33.17</v>
          </cell>
          <cell r="C3596">
            <v>38.229999999999997</v>
          </cell>
          <cell r="D3596">
            <v>45.29</v>
          </cell>
          <cell r="E3596">
            <v>24.43</v>
          </cell>
          <cell r="F3596">
            <v>26.56</v>
          </cell>
          <cell r="G3596">
            <v>23.56</v>
          </cell>
        </row>
        <row r="3597">
          <cell r="A3597">
            <v>44498</v>
          </cell>
          <cell r="B3597">
            <v>33</v>
          </cell>
          <cell r="C3597">
            <v>38.33</v>
          </cell>
          <cell r="D3597">
            <v>45.28</v>
          </cell>
          <cell r="E3597">
            <v>24.44</v>
          </cell>
          <cell r="F3597">
            <v>26.44</v>
          </cell>
          <cell r="G3597">
            <v>23.51</v>
          </cell>
        </row>
        <row r="3598">
          <cell r="A3598">
            <v>44499</v>
          </cell>
          <cell r="B3598">
            <v>33.049999999999997</v>
          </cell>
          <cell r="C3598">
            <v>38.340000000000003</v>
          </cell>
          <cell r="D3598">
            <v>45.32</v>
          </cell>
          <cell r="E3598">
            <v>24.53</v>
          </cell>
          <cell r="F3598">
            <v>26.56</v>
          </cell>
          <cell r="G3598">
            <v>23.46</v>
          </cell>
        </row>
        <row r="3599">
          <cell r="A3599">
            <v>44500</v>
          </cell>
          <cell r="B3599">
            <v>33.049999999999997</v>
          </cell>
          <cell r="C3599">
            <v>38.340000000000003</v>
          </cell>
          <cell r="D3599">
            <v>45.32</v>
          </cell>
          <cell r="E3599">
            <v>24.53</v>
          </cell>
          <cell r="F3599">
            <v>26.56</v>
          </cell>
          <cell r="G3599">
            <v>23.46</v>
          </cell>
        </row>
        <row r="3600">
          <cell r="A3600">
            <v>44501</v>
          </cell>
          <cell r="B3600">
            <v>33.17</v>
          </cell>
          <cell r="C3600">
            <v>38.11</v>
          </cell>
          <cell r="D3600">
            <v>45.13</v>
          </cell>
          <cell r="E3600">
            <v>24.51</v>
          </cell>
          <cell r="F3600">
            <v>26.53</v>
          </cell>
          <cell r="G3600">
            <v>23.63</v>
          </cell>
        </row>
        <row r="3601">
          <cell r="A3601">
            <v>44502</v>
          </cell>
          <cell r="B3601">
            <v>33.119999999999997</v>
          </cell>
          <cell r="C3601">
            <v>38.19</v>
          </cell>
          <cell r="D3601">
            <v>44.98</v>
          </cell>
          <cell r="E3601">
            <v>24.54</v>
          </cell>
          <cell r="F3601">
            <v>26.52</v>
          </cell>
          <cell r="G3601">
            <v>23.61</v>
          </cell>
        </row>
        <row r="3602">
          <cell r="A3602">
            <v>44503</v>
          </cell>
          <cell r="B3602">
            <v>33.159999999999997</v>
          </cell>
          <cell r="C3602">
            <v>38.18</v>
          </cell>
          <cell r="D3602">
            <v>44.93</v>
          </cell>
          <cell r="E3602">
            <v>24.27</v>
          </cell>
          <cell r="F3602">
            <v>26.5</v>
          </cell>
          <cell r="G3602">
            <v>23.42</v>
          </cell>
        </row>
        <row r="3603">
          <cell r="A3603">
            <v>44504</v>
          </cell>
          <cell r="B3603">
            <v>33.159999999999997</v>
          </cell>
          <cell r="C3603">
            <v>38.28</v>
          </cell>
          <cell r="D3603">
            <v>45.13</v>
          </cell>
          <cell r="E3603">
            <v>24.32</v>
          </cell>
          <cell r="F3603">
            <v>26.54</v>
          </cell>
          <cell r="G3603">
            <v>23.59</v>
          </cell>
        </row>
        <row r="3604">
          <cell r="A3604">
            <v>44505</v>
          </cell>
          <cell r="B3604">
            <v>33.19</v>
          </cell>
          <cell r="C3604">
            <v>38.1</v>
          </cell>
          <cell r="D3604">
            <v>44.52</v>
          </cell>
          <cell r="E3604">
            <v>24.13</v>
          </cell>
          <cell r="F3604">
            <v>26.4</v>
          </cell>
          <cell r="G3604">
            <v>23.36</v>
          </cell>
        </row>
        <row r="3605">
          <cell r="A3605">
            <v>44506</v>
          </cell>
          <cell r="B3605">
            <v>33.17</v>
          </cell>
          <cell r="C3605">
            <v>38.159999999999997</v>
          </cell>
          <cell r="D3605">
            <v>44.5</v>
          </cell>
          <cell r="E3605">
            <v>24.12</v>
          </cell>
          <cell r="F3605">
            <v>26.42</v>
          </cell>
          <cell r="G3605">
            <v>23.22</v>
          </cell>
        </row>
        <row r="3606">
          <cell r="A3606">
            <v>44507</v>
          </cell>
          <cell r="B3606">
            <v>33.17</v>
          </cell>
          <cell r="C3606">
            <v>38.159999999999997</v>
          </cell>
          <cell r="D3606">
            <v>44.5</v>
          </cell>
          <cell r="E3606">
            <v>24.12</v>
          </cell>
          <cell r="F3606">
            <v>26.42</v>
          </cell>
          <cell r="G3606">
            <v>23.22</v>
          </cell>
        </row>
        <row r="3607">
          <cell r="A3607">
            <v>44508</v>
          </cell>
          <cell r="B3607">
            <v>32.979999999999997</v>
          </cell>
          <cell r="C3607">
            <v>37.909999999999997</v>
          </cell>
          <cell r="D3607">
            <v>44.21</v>
          </cell>
          <cell r="E3607">
            <v>23.99</v>
          </cell>
          <cell r="F3607">
            <v>26.25</v>
          </cell>
          <cell r="G3607">
            <v>23.23</v>
          </cell>
        </row>
        <row r="3608">
          <cell r="A3608">
            <v>44509</v>
          </cell>
          <cell r="B3608">
            <v>32.64</v>
          </cell>
          <cell r="C3608">
            <v>37.6</v>
          </cell>
          <cell r="D3608">
            <v>44.05</v>
          </cell>
          <cell r="E3608">
            <v>23.78</v>
          </cell>
          <cell r="F3608">
            <v>26</v>
          </cell>
          <cell r="G3608">
            <v>23.15</v>
          </cell>
        </row>
        <row r="3609">
          <cell r="A3609">
            <v>44510</v>
          </cell>
          <cell r="B3609">
            <v>32.64</v>
          </cell>
          <cell r="C3609">
            <v>37.619999999999997</v>
          </cell>
          <cell r="D3609">
            <v>44.03</v>
          </cell>
          <cell r="E3609">
            <v>23.68</v>
          </cell>
          <cell r="F3609">
            <v>26.03</v>
          </cell>
          <cell r="G3609">
            <v>23.02</v>
          </cell>
        </row>
        <row r="3610">
          <cell r="A3610">
            <v>44511</v>
          </cell>
          <cell r="B3610">
            <v>32.729999999999997</v>
          </cell>
          <cell r="C3610">
            <v>37.340000000000003</v>
          </cell>
          <cell r="D3610">
            <v>43.65</v>
          </cell>
          <cell r="E3610">
            <v>23.57</v>
          </cell>
          <cell r="F3610">
            <v>25.99</v>
          </cell>
          <cell r="G3610">
            <v>22.87</v>
          </cell>
        </row>
        <row r="3611">
          <cell r="A3611">
            <v>44512</v>
          </cell>
          <cell r="B3611">
            <v>32.65</v>
          </cell>
          <cell r="C3611">
            <v>37.119999999999997</v>
          </cell>
          <cell r="D3611">
            <v>43.39</v>
          </cell>
          <cell r="E3611">
            <v>23.39</v>
          </cell>
          <cell r="F3611">
            <v>25.71</v>
          </cell>
          <cell r="G3611">
            <v>22.67</v>
          </cell>
        </row>
        <row r="3612">
          <cell r="A3612">
            <v>44513</v>
          </cell>
          <cell r="B3612">
            <v>32.659999999999997</v>
          </cell>
          <cell r="C3612">
            <v>37.22</v>
          </cell>
          <cell r="D3612">
            <v>43.5</v>
          </cell>
          <cell r="E3612">
            <v>23.47</v>
          </cell>
          <cell r="F3612">
            <v>25.79</v>
          </cell>
          <cell r="G3612">
            <v>22.7</v>
          </cell>
        </row>
        <row r="3613">
          <cell r="A3613">
            <v>44514</v>
          </cell>
          <cell r="B3613">
            <v>32.659999999999997</v>
          </cell>
          <cell r="C3613">
            <v>37.22</v>
          </cell>
          <cell r="D3613">
            <v>43.5</v>
          </cell>
          <cell r="E3613">
            <v>23.47</v>
          </cell>
          <cell r="F3613">
            <v>25.79</v>
          </cell>
          <cell r="G3613">
            <v>22.7</v>
          </cell>
        </row>
        <row r="3614">
          <cell r="A3614">
            <v>44515</v>
          </cell>
          <cell r="B3614">
            <v>32.56</v>
          </cell>
          <cell r="C3614">
            <v>37.04</v>
          </cell>
          <cell r="D3614">
            <v>43.47</v>
          </cell>
          <cell r="E3614">
            <v>23.48</v>
          </cell>
          <cell r="F3614">
            <v>25.73</v>
          </cell>
          <cell r="G3614">
            <v>22.7</v>
          </cell>
        </row>
        <row r="3615">
          <cell r="A3615">
            <v>44516</v>
          </cell>
          <cell r="B3615">
            <v>32.590000000000003</v>
          </cell>
          <cell r="C3615">
            <v>36.86</v>
          </cell>
          <cell r="D3615">
            <v>43.51</v>
          </cell>
          <cell r="E3615">
            <v>23.58</v>
          </cell>
          <cell r="F3615">
            <v>25.84</v>
          </cell>
          <cell r="G3615">
            <v>22.76</v>
          </cell>
        </row>
        <row r="3616">
          <cell r="A3616">
            <v>44517</v>
          </cell>
          <cell r="B3616">
            <v>32.6</v>
          </cell>
          <cell r="C3616">
            <v>36.71</v>
          </cell>
          <cell r="D3616">
            <v>43.55</v>
          </cell>
          <cell r="E3616">
            <v>23.36</v>
          </cell>
          <cell r="F3616">
            <v>25.73</v>
          </cell>
          <cell r="G3616">
            <v>22.59</v>
          </cell>
        </row>
        <row r="3617">
          <cell r="A3617">
            <v>44518</v>
          </cell>
          <cell r="B3617">
            <v>32.479999999999997</v>
          </cell>
          <cell r="C3617">
            <v>36.57</v>
          </cell>
          <cell r="D3617">
            <v>43.59</v>
          </cell>
          <cell r="E3617">
            <v>23.19</v>
          </cell>
          <cell r="F3617">
            <v>25.54</v>
          </cell>
          <cell r="G3617">
            <v>22.53</v>
          </cell>
        </row>
        <row r="3618">
          <cell r="A3618">
            <v>44519</v>
          </cell>
          <cell r="B3618">
            <v>32.47</v>
          </cell>
          <cell r="C3618">
            <v>36.67</v>
          </cell>
          <cell r="D3618">
            <v>43.57</v>
          </cell>
          <cell r="E3618">
            <v>23.22</v>
          </cell>
          <cell r="F3618">
            <v>25.57</v>
          </cell>
          <cell r="G3618">
            <v>22.63</v>
          </cell>
        </row>
        <row r="3619">
          <cell r="A3619">
            <v>44520</v>
          </cell>
          <cell r="B3619">
            <v>32.47</v>
          </cell>
          <cell r="C3619">
            <v>36.67</v>
          </cell>
          <cell r="D3619">
            <v>43.57</v>
          </cell>
          <cell r="E3619">
            <v>23.22</v>
          </cell>
          <cell r="F3619">
            <v>25.57</v>
          </cell>
          <cell r="G3619">
            <v>22.63</v>
          </cell>
        </row>
        <row r="3620">
          <cell r="A3620">
            <v>44521</v>
          </cell>
          <cell r="B3620">
            <v>32.47</v>
          </cell>
          <cell r="C3620">
            <v>36.67</v>
          </cell>
          <cell r="D3620">
            <v>43.57</v>
          </cell>
          <cell r="E3620">
            <v>23.22</v>
          </cell>
          <cell r="F3620">
            <v>25.57</v>
          </cell>
          <cell r="G3620">
            <v>22.63</v>
          </cell>
        </row>
        <row r="3621">
          <cell r="A3621">
            <v>44522</v>
          </cell>
          <cell r="B3621">
            <v>32.69</v>
          </cell>
          <cell r="C3621">
            <v>36.68</v>
          </cell>
          <cell r="D3621">
            <v>43.72</v>
          </cell>
          <cell r="E3621">
            <v>23.26</v>
          </cell>
          <cell r="F3621">
            <v>25.61</v>
          </cell>
          <cell r="G3621">
            <v>22.7</v>
          </cell>
        </row>
        <row r="3622">
          <cell r="A3622">
            <v>44523</v>
          </cell>
          <cell r="B3622">
            <v>32.89</v>
          </cell>
          <cell r="C3622">
            <v>36.75</v>
          </cell>
          <cell r="D3622">
            <v>43.84</v>
          </cell>
          <cell r="E3622">
            <v>23.38</v>
          </cell>
          <cell r="F3622">
            <v>25.67</v>
          </cell>
          <cell r="G3622">
            <v>22.7</v>
          </cell>
        </row>
        <row r="3623">
          <cell r="A3623">
            <v>44524</v>
          </cell>
          <cell r="B3623">
            <v>33.06</v>
          </cell>
          <cell r="C3623">
            <v>36.94</v>
          </cell>
          <cell r="D3623">
            <v>43.99</v>
          </cell>
          <cell r="E3623">
            <v>23.47</v>
          </cell>
          <cell r="F3623">
            <v>25.84</v>
          </cell>
          <cell r="G3623">
            <v>22.72</v>
          </cell>
        </row>
        <row r="3624">
          <cell r="A3624">
            <v>44525</v>
          </cell>
          <cell r="B3624">
            <v>33.14</v>
          </cell>
          <cell r="C3624">
            <v>36.92</v>
          </cell>
          <cell r="D3624">
            <v>43.94</v>
          </cell>
          <cell r="E3624">
            <v>23.46</v>
          </cell>
          <cell r="F3624">
            <v>25.94</v>
          </cell>
          <cell r="G3624">
            <v>22.64</v>
          </cell>
        </row>
        <row r="3625">
          <cell r="A3625">
            <v>44526</v>
          </cell>
          <cell r="B3625">
            <v>33.39</v>
          </cell>
          <cell r="C3625">
            <v>37.229999999999997</v>
          </cell>
          <cell r="D3625">
            <v>44.17</v>
          </cell>
          <cell r="E3625">
            <v>23.47</v>
          </cell>
          <cell r="F3625">
            <v>26.08</v>
          </cell>
          <cell r="G3625">
            <v>22.63</v>
          </cell>
        </row>
        <row r="3626">
          <cell r="A3626">
            <v>44527</v>
          </cell>
          <cell r="B3626">
            <v>33.47</v>
          </cell>
          <cell r="C3626">
            <v>37.56</v>
          </cell>
          <cell r="D3626">
            <v>44.31</v>
          </cell>
          <cell r="E3626">
            <v>23.48</v>
          </cell>
          <cell r="F3626">
            <v>26.02</v>
          </cell>
          <cell r="G3626">
            <v>22.52</v>
          </cell>
        </row>
        <row r="3627">
          <cell r="A3627">
            <v>44528</v>
          </cell>
          <cell r="B3627">
            <v>33.47</v>
          </cell>
          <cell r="C3627">
            <v>37.56</v>
          </cell>
          <cell r="D3627">
            <v>44.31</v>
          </cell>
          <cell r="E3627">
            <v>23.48</v>
          </cell>
          <cell r="F3627">
            <v>26.02</v>
          </cell>
          <cell r="G3627">
            <v>22.52</v>
          </cell>
        </row>
        <row r="3628">
          <cell r="A3628">
            <v>44529</v>
          </cell>
          <cell r="B3628">
            <v>33.54</v>
          </cell>
          <cell r="C3628">
            <v>37.630000000000003</v>
          </cell>
          <cell r="D3628">
            <v>44.47</v>
          </cell>
          <cell r="E3628">
            <v>23.53</v>
          </cell>
          <cell r="F3628">
            <v>26.07</v>
          </cell>
          <cell r="G3628">
            <v>22.72</v>
          </cell>
        </row>
        <row r="3629">
          <cell r="A3629">
            <v>44530</v>
          </cell>
          <cell r="B3629">
            <v>33.479999999999997</v>
          </cell>
          <cell r="C3629">
            <v>37.56</v>
          </cell>
          <cell r="D3629">
            <v>44.36</v>
          </cell>
          <cell r="E3629">
            <v>23.5</v>
          </cell>
          <cell r="F3629">
            <v>26.03</v>
          </cell>
          <cell r="G3629">
            <v>22.64</v>
          </cell>
        </row>
        <row r="3630">
          <cell r="A3630">
            <v>44531</v>
          </cell>
          <cell r="B3630">
            <v>33.56</v>
          </cell>
          <cell r="C3630">
            <v>37.770000000000003</v>
          </cell>
          <cell r="D3630">
            <v>44.37</v>
          </cell>
          <cell r="E3630">
            <v>23.54</v>
          </cell>
          <cell r="F3630">
            <v>26.05</v>
          </cell>
          <cell r="G3630">
            <v>22.73</v>
          </cell>
        </row>
        <row r="3631">
          <cell r="A3631">
            <v>44532</v>
          </cell>
          <cell r="B3631">
            <v>33.57</v>
          </cell>
          <cell r="C3631">
            <v>37.78</v>
          </cell>
          <cell r="D3631">
            <v>44.35</v>
          </cell>
          <cell r="E3631">
            <v>23.45</v>
          </cell>
          <cell r="F3631">
            <v>25.97</v>
          </cell>
          <cell r="G3631">
            <v>22.69</v>
          </cell>
        </row>
        <row r="3632">
          <cell r="A3632">
            <v>44533</v>
          </cell>
          <cell r="B3632">
            <v>33.799999999999997</v>
          </cell>
          <cell r="C3632">
            <v>37.94</v>
          </cell>
          <cell r="D3632">
            <v>44.67</v>
          </cell>
          <cell r="E3632">
            <v>23.49</v>
          </cell>
          <cell r="F3632">
            <v>26.11</v>
          </cell>
          <cell r="G3632">
            <v>22.79</v>
          </cell>
        </row>
        <row r="3633">
          <cell r="A3633">
            <v>44534</v>
          </cell>
          <cell r="B3633">
            <v>33.54</v>
          </cell>
          <cell r="C3633">
            <v>37.69</v>
          </cell>
          <cell r="D3633">
            <v>44.18</v>
          </cell>
          <cell r="E3633">
            <v>23.24</v>
          </cell>
          <cell r="F3633">
            <v>25.9</v>
          </cell>
          <cell r="G3633">
            <v>22.41</v>
          </cell>
        </row>
        <row r="3634">
          <cell r="A3634">
            <v>44535</v>
          </cell>
          <cell r="B3634">
            <v>33.54</v>
          </cell>
          <cell r="C3634">
            <v>37.69</v>
          </cell>
          <cell r="D3634">
            <v>44.18</v>
          </cell>
          <cell r="E3634">
            <v>23.24</v>
          </cell>
          <cell r="F3634">
            <v>25.9</v>
          </cell>
          <cell r="G3634">
            <v>22.41</v>
          </cell>
        </row>
        <row r="3635">
          <cell r="A3635">
            <v>44536</v>
          </cell>
          <cell r="B3635">
            <v>33.54</v>
          </cell>
          <cell r="C3635">
            <v>37.69</v>
          </cell>
          <cell r="D3635">
            <v>44.18</v>
          </cell>
          <cell r="E3635">
            <v>23.24</v>
          </cell>
          <cell r="F3635">
            <v>25.9</v>
          </cell>
          <cell r="G3635">
            <v>22.41</v>
          </cell>
        </row>
        <row r="3636">
          <cell r="A3636">
            <v>44537</v>
          </cell>
          <cell r="B3636">
            <v>33.69</v>
          </cell>
          <cell r="C3636">
            <v>37.770000000000003</v>
          </cell>
          <cell r="D3636">
            <v>44.44</v>
          </cell>
          <cell r="E3636">
            <v>23.33</v>
          </cell>
          <cell r="F3636">
            <v>26.17</v>
          </cell>
          <cell r="G3636">
            <v>22.55</v>
          </cell>
        </row>
        <row r="3637">
          <cell r="A3637">
            <v>44538</v>
          </cell>
          <cell r="B3637">
            <v>33.4</v>
          </cell>
          <cell r="C3637">
            <v>37.44</v>
          </cell>
          <cell r="D3637">
            <v>44</v>
          </cell>
          <cell r="E3637">
            <v>23.38</v>
          </cell>
          <cell r="F3637">
            <v>26.19</v>
          </cell>
          <cell r="G3637">
            <v>22.49</v>
          </cell>
        </row>
        <row r="3638">
          <cell r="A3638">
            <v>44539</v>
          </cell>
          <cell r="B3638">
            <v>33.229999999999997</v>
          </cell>
          <cell r="C3638">
            <v>37.43</v>
          </cell>
          <cell r="D3638">
            <v>43.63</v>
          </cell>
          <cell r="E3638">
            <v>23.39</v>
          </cell>
          <cell r="F3638">
            <v>26</v>
          </cell>
          <cell r="G3638">
            <v>22.42</v>
          </cell>
        </row>
        <row r="3639">
          <cell r="A3639">
            <v>44540</v>
          </cell>
          <cell r="B3639">
            <v>33.32</v>
          </cell>
          <cell r="C3639">
            <v>37.54</v>
          </cell>
          <cell r="D3639">
            <v>43.75</v>
          </cell>
          <cell r="E3639">
            <v>23.51</v>
          </cell>
          <cell r="F3639">
            <v>26.12</v>
          </cell>
          <cell r="G3639">
            <v>22.44</v>
          </cell>
        </row>
        <row r="3640">
          <cell r="A3640">
            <v>44541</v>
          </cell>
          <cell r="B3640">
            <v>33.32</v>
          </cell>
          <cell r="C3640">
            <v>37.54</v>
          </cell>
          <cell r="D3640">
            <v>43.75</v>
          </cell>
          <cell r="E3640">
            <v>23.51</v>
          </cell>
          <cell r="F3640">
            <v>26.12</v>
          </cell>
          <cell r="G3640">
            <v>22.44</v>
          </cell>
        </row>
        <row r="3641">
          <cell r="A3641">
            <v>44542</v>
          </cell>
          <cell r="B3641">
            <v>33.32</v>
          </cell>
          <cell r="C3641">
            <v>37.54</v>
          </cell>
          <cell r="D3641">
            <v>43.75</v>
          </cell>
          <cell r="E3641">
            <v>23.51</v>
          </cell>
          <cell r="F3641">
            <v>26.12</v>
          </cell>
          <cell r="G3641">
            <v>22.44</v>
          </cell>
        </row>
        <row r="3642">
          <cell r="A3642">
            <v>44543</v>
          </cell>
          <cell r="B3642">
            <v>33.33</v>
          </cell>
          <cell r="C3642">
            <v>37.479999999999997</v>
          </cell>
          <cell r="D3642">
            <v>43.95</v>
          </cell>
          <cell r="E3642">
            <v>23.48</v>
          </cell>
          <cell r="F3642">
            <v>25.98</v>
          </cell>
          <cell r="G3642">
            <v>22.46</v>
          </cell>
        </row>
        <row r="3643">
          <cell r="A3643">
            <v>44544</v>
          </cell>
          <cell r="B3643">
            <v>33.24</v>
          </cell>
          <cell r="C3643">
            <v>37.28</v>
          </cell>
          <cell r="D3643">
            <v>43.66</v>
          </cell>
          <cell r="E3643">
            <v>23.22</v>
          </cell>
          <cell r="F3643">
            <v>25.73</v>
          </cell>
          <cell r="G3643">
            <v>22.23</v>
          </cell>
        </row>
        <row r="3644">
          <cell r="A3644">
            <v>44545</v>
          </cell>
          <cell r="B3644">
            <v>33.25</v>
          </cell>
          <cell r="C3644">
            <v>37.24</v>
          </cell>
          <cell r="D3644">
            <v>43.76</v>
          </cell>
          <cell r="E3644">
            <v>23.23</v>
          </cell>
          <cell r="F3644">
            <v>25.63</v>
          </cell>
          <cell r="G3644">
            <v>22.22</v>
          </cell>
        </row>
        <row r="3645">
          <cell r="A3645">
            <v>44546</v>
          </cell>
          <cell r="B3645">
            <v>33.26</v>
          </cell>
          <cell r="C3645">
            <v>37.32</v>
          </cell>
          <cell r="D3645">
            <v>43.85</v>
          </cell>
          <cell r="E3645">
            <v>23.46</v>
          </cell>
          <cell r="F3645">
            <v>25.66</v>
          </cell>
          <cell r="G3645">
            <v>22.36</v>
          </cell>
        </row>
        <row r="3646">
          <cell r="A3646">
            <v>44547</v>
          </cell>
          <cell r="B3646">
            <v>33.25</v>
          </cell>
          <cell r="C3646">
            <v>37.44</v>
          </cell>
          <cell r="D3646">
            <v>44.07</v>
          </cell>
          <cell r="E3646">
            <v>23.47</v>
          </cell>
          <cell r="F3646">
            <v>25.78</v>
          </cell>
          <cell r="G3646">
            <v>22.42</v>
          </cell>
        </row>
        <row r="3647">
          <cell r="A3647">
            <v>44548</v>
          </cell>
          <cell r="B3647">
            <v>33</v>
          </cell>
          <cell r="C3647">
            <v>37.229999999999997</v>
          </cell>
          <cell r="D3647">
            <v>43.63</v>
          </cell>
          <cell r="E3647">
            <v>23.24</v>
          </cell>
          <cell r="F3647">
            <v>25.54</v>
          </cell>
          <cell r="G3647">
            <v>22.05</v>
          </cell>
        </row>
        <row r="3648">
          <cell r="A3648">
            <v>44549</v>
          </cell>
          <cell r="B3648">
            <v>33</v>
          </cell>
          <cell r="C3648">
            <v>37.229999999999997</v>
          </cell>
          <cell r="D3648">
            <v>43.63</v>
          </cell>
          <cell r="E3648">
            <v>23.24</v>
          </cell>
          <cell r="F3648">
            <v>25.54</v>
          </cell>
          <cell r="G3648">
            <v>22.05</v>
          </cell>
        </row>
        <row r="3649">
          <cell r="A3649">
            <v>44550</v>
          </cell>
          <cell r="B3649">
            <v>33.369999999999997</v>
          </cell>
          <cell r="C3649">
            <v>37.31</v>
          </cell>
          <cell r="D3649">
            <v>43.91</v>
          </cell>
          <cell r="E3649">
            <v>23.36</v>
          </cell>
          <cell r="F3649">
            <v>25.66</v>
          </cell>
          <cell r="G3649">
            <v>22.23</v>
          </cell>
        </row>
        <row r="3650">
          <cell r="A3650">
            <v>44551</v>
          </cell>
          <cell r="B3650">
            <v>33.58</v>
          </cell>
          <cell r="C3650">
            <v>37.64</v>
          </cell>
          <cell r="D3650">
            <v>44.09</v>
          </cell>
          <cell r="E3650">
            <v>23.46</v>
          </cell>
          <cell r="F3650">
            <v>25.74</v>
          </cell>
          <cell r="G3650">
            <v>22.31</v>
          </cell>
        </row>
        <row r="3651">
          <cell r="A3651">
            <v>44552</v>
          </cell>
          <cell r="B3651">
            <v>33.56</v>
          </cell>
          <cell r="C3651">
            <v>37.65</v>
          </cell>
          <cell r="D3651">
            <v>44.28</v>
          </cell>
          <cell r="E3651">
            <v>23.58</v>
          </cell>
          <cell r="F3651">
            <v>25.78</v>
          </cell>
          <cell r="G3651">
            <v>22.43</v>
          </cell>
        </row>
        <row r="3652">
          <cell r="A3652">
            <v>44553</v>
          </cell>
          <cell r="B3652">
            <v>33.479999999999997</v>
          </cell>
          <cell r="C3652">
            <v>37.729999999999997</v>
          </cell>
          <cell r="D3652">
            <v>44.46</v>
          </cell>
          <cell r="E3652">
            <v>23.72</v>
          </cell>
          <cell r="F3652">
            <v>25.84</v>
          </cell>
          <cell r="G3652">
            <v>22.54</v>
          </cell>
        </row>
        <row r="3653">
          <cell r="A3653">
            <v>44554</v>
          </cell>
          <cell r="B3653">
            <v>33.369999999999997</v>
          </cell>
          <cell r="C3653">
            <v>37.57</v>
          </cell>
          <cell r="D3653">
            <v>44.5</v>
          </cell>
          <cell r="E3653">
            <v>23.73</v>
          </cell>
          <cell r="F3653">
            <v>25.83</v>
          </cell>
          <cell r="G3653">
            <v>22.53</v>
          </cell>
        </row>
        <row r="3654">
          <cell r="A3654">
            <v>44555</v>
          </cell>
          <cell r="B3654">
            <v>33.29</v>
          </cell>
          <cell r="C3654">
            <v>37.56</v>
          </cell>
          <cell r="D3654">
            <v>44.4</v>
          </cell>
          <cell r="E3654">
            <v>23.72</v>
          </cell>
          <cell r="F3654">
            <v>25.75</v>
          </cell>
          <cell r="G3654">
            <v>22.44</v>
          </cell>
        </row>
        <row r="3655">
          <cell r="A3655">
            <v>44556</v>
          </cell>
          <cell r="B3655">
            <v>33.29</v>
          </cell>
          <cell r="C3655">
            <v>37.56</v>
          </cell>
          <cell r="D3655">
            <v>44.4</v>
          </cell>
          <cell r="E3655">
            <v>23.72</v>
          </cell>
          <cell r="F3655">
            <v>25.75</v>
          </cell>
          <cell r="G3655">
            <v>22.44</v>
          </cell>
        </row>
        <row r="3656">
          <cell r="A3656">
            <v>44557</v>
          </cell>
          <cell r="B3656">
            <v>33.270000000000003</v>
          </cell>
          <cell r="C3656">
            <v>37.450000000000003</v>
          </cell>
          <cell r="D3656">
            <v>44.35</v>
          </cell>
          <cell r="E3656">
            <v>23.67</v>
          </cell>
          <cell r="F3656">
            <v>25.75</v>
          </cell>
          <cell r="G3656">
            <v>22.47</v>
          </cell>
        </row>
        <row r="3657">
          <cell r="A3657">
            <v>44558</v>
          </cell>
          <cell r="B3657">
            <v>33.36</v>
          </cell>
          <cell r="C3657">
            <v>37.56</v>
          </cell>
          <cell r="D3657">
            <v>44.59</v>
          </cell>
          <cell r="E3657">
            <v>23.74</v>
          </cell>
          <cell r="F3657">
            <v>25.87</v>
          </cell>
          <cell r="G3657">
            <v>22.49</v>
          </cell>
        </row>
        <row r="3658">
          <cell r="A3658">
            <v>44559</v>
          </cell>
          <cell r="B3658">
            <v>33.42</v>
          </cell>
          <cell r="C3658">
            <v>37.549999999999997</v>
          </cell>
          <cell r="D3658">
            <v>44.65</v>
          </cell>
          <cell r="E3658">
            <v>23.76</v>
          </cell>
          <cell r="F3658">
            <v>25.86</v>
          </cell>
          <cell r="G3658">
            <v>22.54</v>
          </cell>
        </row>
        <row r="3659">
          <cell r="A3659">
            <v>44560</v>
          </cell>
          <cell r="B3659">
            <v>33.31</v>
          </cell>
          <cell r="C3659">
            <v>37.590000000000003</v>
          </cell>
          <cell r="D3659">
            <v>44.74</v>
          </cell>
          <cell r="E3659">
            <v>23.77</v>
          </cell>
          <cell r="F3659">
            <v>25.85</v>
          </cell>
          <cell r="G3659">
            <v>22.56</v>
          </cell>
        </row>
        <row r="3660">
          <cell r="A3660">
            <v>44561</v>
          </cell>
          <cell r="B3660">
            <v>33.200000000000003</v>
          </cell>
          <cell r="C3660">
            <v>37.36</v>
          </cell>
          <cell r="D3660">
            <v>44.46</v>
          </cell>
          <cell r="E3660">
            <v>23.71</v>
          </cell>
          <cell r="F3660">
            <v>25.73</v>
          </cell>
          <cell r="G3660">
            <v>22.38</v>
          </cell>
        </row>
        <row r="3661">
          <cell r="A3661">
            <v>44562</v>
          </cell>
          <cell r="B3661">
            <v>33.200000000000003</v>
          </cell>
          <cell r="C3661">
            <v>37.36</v>
          </cell>
          <cell r="D3661">
            <v>44.46</v>
          </cell>
          <cell r="E3661">
            <v>23.71</v>
          </cell>
          <cell r="F3661">
            <v>25.73</v>
          </cell>
          <cell r="G3661">
            <v>22.38</v>
          </cell>
        </row>
        <row r="3662">
          <cell r="A3662">
            <v>44563</v>
          </cell>
          <cell r="B3662">
            <v>33.200000000000003</v>
          </cell>
          <cell r="C3662">
            <v>37.36</v>
          </cell>
          <cell r="D3662">
            <v>44.46</v>
          </cell>
          <cell r="E3662">
            <v>23.71</v>
          </cell>
          <cell r="F3662">
            <v>25.73</v>
          </cell>
          <cell r="G3662">
            <v>22.38</v>
          </cell>
        </row>
        <row r="3663">
          <cell r="A3663">
            <v>44564</v>
          </cell>
          <cell r="B3663">
            <v>33.200000000000003</v>
          </cell>
          <cell r="C3663">
            <v>37.36</v>
          </cell>
          <cell r="D3663">
            <v>44.46</v>
          </cell>
          <cell r="E3663">
            <v>23.71</v>
          </cell>
          <cell r="F3663">
            <v>25.73</v>
          </cell>
          <cell r="G3663">
            <v>22.38</v>
          </cell>
        </row>
        <row r="3664">
          <cell r="A3664">
            <v>44565</v>
          </cell>
          <cell r="B3664">
            <v>33.119999999999997</v>
          </cell>
          <cell r="C3664">
            <v>37.229999999999997</v>
          </cell>
          <cell r="D3664">
            <v>44.41</v>
          </cell>
          <cell r="E3664">
            <v>23.47</v>
          </cell>
          <cell r="F3664">
            <v>25.77</v>
          </cell>
          <cell r="G3664">
            <v>22.28</v>
          </cell>
        </row>
        <row r="3665">
          <cell r="A3665">
            <v>44566</v>
          </cell>
          <cell r="B3665">
            <v>33.049999999999997</v>
          </cell>
          <cell r="C3665">
            <v>37.07</v>
          </cell>
          <cell r="D3665">
            <v>44.5</v>
          </cell>
          <cell r="E3665">
            <v>23.55</v>
          </cell>
          <cell r="F3665">
            <v>25.81</v>
          </cell>
          <cell r="G3665">
            <v>22.3</v>
          </cell>
        </row>
        <row r="3666">
          <cell r="A3666">
            <v>44567</v>
          </cell>
          <cell r="B3666">
            <v>33.14</v>
          </cell>
          <cell r="C3666">
            <v>37.270000000000003</v>
          </cell>
          <cell r="D3666">
            <v>44.64</v>
          </cell>
          <cell r="E3666">
            <v>23.5</v>
          </cell>
          <cell r="F3666">
            <v>25.74</v>
          </cell>
          <cell r="G3666">
            <v>22.25</v>
          </cell>
        </row>
        <row r="3667">
          <cell r="A3667">
            <v>44568</v>
          </cell>
          <cell r="B3667">
            <v>33.409999999999997</v>
          </cell>
          <cell r="C3667">
            <v>37.54</v>
          </cell>
          <cell r="D3667">
            <v>45.04</v>
          </cell>
          <cell r="E3667">
            <v>23.57</v>
          </cell>
          <cell r="F3667">
            <v>26.07</v>
          </cell>
          <cell r="G3667">
            <v>22.33</v>
          </cell>
        </row>
        <row r="3668">
          <cell r="A3668">
            <v>44569</v>
          </cell>
          <cell r="B3668">
            <v>33.5</v>
          </cell>
          <cell r="C3668">
            <v>37.72</v>
          </cell>
          <cell r="D3668">
            <v>45.16</v>
          </cell>
          <cell r="E3668">
            <v>23.59</v>
          </cell>
          <cell r="F3668">
            <v>26.15</v>
          </cell>
          <cell r="G3668">
            <v>22.35</v>
          </cell>
        </row>
        <row r="3669">
          <cell r="A3669">
            <v>44570</v>
          </cell>
          <cell r="B3669">
            <v>33.5</v>
          </cell>
          <cell r="C3669">
            <v>37.72</v>
          </cell>
          <cell r="D3669">
            <v>45.16</v>
          </cell>
          <cell r="E3669">
            <v>23.59</v>
          </cell>
          <cell r="F3669">
            <v>26.15</v>
          </cell>
          <cell r="G3669">
            <v>22.35</v>
          </cell>
        </row>
        <row r="3670">
          <cell r="A3670">
            <v>44571</v>
          </cell>
          <cell r="B3670">
            <v>33.43</v>
          </cell>
          <cell r="C3670">
            <v>37.74</v>
          </cell>
          <cell r="D3670">
            <v>45.21</v>
          </cell>
          <cell r="E3670">
            <v>23.64</v>
          </cell>
          <cell r="F3670">
            <v>26.23</v>
          </cell>
          <cell r="G3670">
            <v>22.42</v>
          </cell>
        </row>
        <row r="3671">
          <cell r="A3671">
            <v>44572</v>
          </cell>
          <cell r="B3671">
            <v>33.409999999999997</v>
          </cell>
          <cell r="C3671">
            <v>37.65</v>
          </cell>
          <cell r="D3671">
            <v>45.15</v>
          </cell>
          <cell r="E3671">
            <v>23.59</v>
          </cell>
          <cell r="F3671">
            <v>26.18</v>
          </cell>
          <cell r="G3671">
            <v>22.39</v>
          </cell>
        </row>
        <row r="3672">
          <cell r="A3672">
            <v>44573</v>
          </cell>
          <cell r="B3672">
            <v>33.119999999999997</v>
          </cell>
          <cell r="C3672">
            <v>37.43</v>
          </cell>
          <cell r="D3672">
            <v>44.91</v>
          </cell>
          <cell r="E3672">
            <v>23.47</v>
          </cell>
          <cell r="F3672">
            <v>26.13</v>
          </cell>
          <cell r="G3672">
            <v>22.23</v>
          </cell>
        </row>
        <row r="3673">
          <cell r="A3673">
            <v>44574</v>
          </cell>
          <cell r="B3673">
            <v>33.14</v>
          </cell>
          <cell r="C3673">
            <v>37.700000000000003</v>
          </cell>
          <cell r="D3673">
            <v>45.2</v>
          </cell>
          <cell r="E3673">
            <v>23.73</v>
          </cell>
          <cell r="F3673">
            <v>26.28</v>
          </cell>
          <cell r="G3673">
            <v>22.48</v>
          </cell>
        </row>
        <row r="3674">
          <cell r="A3674">
            <v>44575</v>
          </cell>
          <cell r="B3674">
            <v>33.1</v>
          </cell>
          <cell r="C3674">
            <v>37.72</v>
          </cell>
          <cell r="D3674">
            <v>45.15</v>
          </cell>
          <cell r="E3674">
            <v>23.68</v>
          </cell>
          <cell r="F3674">
            <v>26.22</v>
          </cell>
          <cell r="G3674">
            <v>22.47</v>
          </cell>
        </row>
        <row r="3675">
          <cell r="A3675">
            <v>44576</v>
          </cell>
          <cell r="B3675">
            <v>32.880000000000003</v>
          </cell>
          <cell r="C3675">
            <v>37.5</v>
          </cell>
          <cell r="D3675">
            <v>44.8</v>
          </cell>
          <cell r="E3675">
            <v>23.52</v>
          </cell>
          <cell r="F3675">
            <v>26.1</v>
          </cell>
          <cell r="G3675">
            <v>22.23</v>
          </cell>
        </row>
        <row r="3676">
          <cell r="A3676">
            <v>44577</v>
          </cell>
          <cell r="B3676">
            <v>32.880000000000003</v>
          </cell>
          <cell r="C3676">
            <v>37.5</v>
          </cell>
          <cell r="D3676">
            <v>44.8</v>
          </cell>
          <cell r="E3676">
            <v>23.52</v>
          </cell>
          <cell r="F3676">
            <v>26.1</v>
          </cell>
          <cell r="G3676">
            <v>22.23</v>
          </cell>
        </row>
        <row r="3677">
          <cell r="A3677">
            <v>44578</v>
          </cell>
          <cell r="B3677">
            <v>33.14</v>
          </cell>
          <cell r="C3677">
            <v>37.58</v>
          </cell>
          <cell r="D3677">
            <v>45.07</v>
          </cell>
          <cell r="E3677">
            <v>23.48</v>
          </cell>
          <cell r="F3677">
            <v>26.19</v>
          </cell>
          <cell r="G3677">
            <v>22.3</v>
          </cell>
        </row>
        <row r="3678">
          <cell r="A3678">
            <v>44579</v>
          </cell>
          <cell r="B3678">
            <v>32.79</v>
          </cell>
          <cell r="C3678">
            <v>37.229999999999997</v>
          </cell>
          <cell r="D3678">
            <v>44.56</v>
          </cell>
          <cell r="E3678">
            <v>23.28</v>
          </cell>
          <cell r="F3678">
            <v>25.99</v>
          </cell>
          <cell r="G3678">
            <v>22.08</v>
          </cell>
        </row>
        <row r="3679">
          <cell r="A3679">
            <v>44580</v>
          </cell>
          <cell r="B3679">
            <v>33</v>
          </cell>
          <cell r="C3679">
            <v>37.14</v>
          </cell>
          <cell r="D3679">
            <v>44.63</v>
          </cell>
          <cell r="E3679">
            <v>23.31</v>
          </cell>
          <cell r="F3679">
            <v>26.15</v>
          </cell>
          <cell r="G3679">
            <v>22.19</v>
          </cell>
        </row>
        <row r="3680">
          <cell r="A3680">
            <v>44581</v>
          </cell>
          <cell r="B3680">
            <v>32.69</v>
          </cell>
          <cell r="C3680">
            <v>36.909999999999997</v>
          </cell>
          <cell r="D3680">
            <v>44.33</v>
          </cell>
          <cell r="E3680">
            <v>23.31</v>
          </cell>
          <cell r="F3680">
            <v>25.91</v>
          </cell>
          <cell r="G3680">
            <v>22.01</v>
          </cell>
        </row>
        <row r="3681">
          <cell r="A3681">
            <v>44582</v>
          </cell>
          <cell r="B3681">
            <v>32.869999999999997</v>
          </cell>
          <cell r="C3681">
            <v>36.93</v>
          </cell>
          <cell r="D3681">
            <v>44.41</v>
          </cell>
          <cell r="E3681">
            <v>23.22</v>
          </cell>
          <cell r="F3681">
            <v>25.99</v>
          </cell>
          <cell r="G3681">
            <v>21.93</v>
          </cell>
        </row>
        <row r="3682">
          <cell r="A3682">
            <v>44583</v>
          </cell>
          <cell r="B3682">
            <v>32.799999999999997</v>
          </cell>
          <cell r="C3682">
            <v>36.99</v>
          </cell>
          <cell r="D3682">
            <v>44.27</v>
          </cell>
          <cell r="E3682">
            <v>23.22</v>
          </cell>
          <cell r="F3682">
            <v>26.01</v>
          </cell>
          <cell r="G3682">
            <v>21.79</v>
          </cell>
        </row>
        <row r="3683">
          <cell r="A3683">
            <v>44584</v>
          </cell>
          <cell r="B3683">
            <v>32.799999999999997</v>
          </cell>
          <cell r="C3683">
            <v>36.99</v>
          </cell>
          <cell r="D3683">
            <v>44.27</v>
          </cell>
          <cell r="E3683">
            <v>23.22</v>
          </cell>
          <cell r="F3683">
            <v>26.01</v>
          </cell>
          <cell r="G3683">
            <v>21.79</v>
          </cell>
        </row>
        <row r="3684">
          <cell r="A3684">
            <v>44585</v>
          </cell>
          <cell r="B3684">
            <v>32.89</v>
          </cell>
          <cell r="C3684">
            <v>37.07</v>
          </cell>
          <cell r="D3684">
            <v>44.34</v>
          </cell>
          <cell r="E3684">
            <v>23.2</v>
          </cell>
          <cell r="F3684">
            <v>25.92</v>
          </cell>
          <cell r="G3684">
            <v>21.9</v>
          </cell>
        </row>
        <row r="3685">
          <cell r="A3685">
            <v>44586</v>
          </cell>
          <cell r="B3685">
            <v>32.82</v>
          </cell>
          <cell r="C3685">
            <v>36.94</v>
          </cell>
          <cell r="D3685">
            <v>44</v>
          </cell>
          <cell r="E3685">
            <v>23.07</v>
          </cell>
          <cell r="F3685">
            <v>25.73</v>
          </cell>
          <cell r="G3685">
            <v>21.79</v>
          </cell>
        </row>
        <row r="3686">
          <cell r="A3686">
            <v>44587</v>
          </cell>
          <cell r="B3686">
            <v>32.799999999999997</v>
          </cell>
          <cell r="C3686">
            <v>36.85</v>
          </cell>
          <cell r="D3686">
            <v>44.07</v>
          </cell>
          <cell r="E3686">
            <v>23.06</v>
          </cell>
          <cell r="F3686">
            <v>25.74</v>
          </cell>
          <cell r="G3686">
            <v>21.72</v>
          </cell>
        </row>
        <row r="3687">
          <cell r="A3687">
            <v>44588</v>
          </cell>
          <cell r="B3687">
            <v>33.04</v>
          </cell>
          <cell r="C3687">
            <v>36.89</v>
          </cell>
          <cell r="D3687">
            <v>44.19</v>
          </cell>
          <cell r="E3687">
            <v>23.01</v>
          </cell>
          <cell r="F3687">
            <v>25.79</v>
          </cell>
          <cell r="G3687">
            <v>21.72</v>
          </cell>
        </row>
        <row r="3688">
          <cell r="A3688">
            <v>44589</v>
          </cell>
          <cell r="B3688">
            <v>33.119999999999997</v>
          </cell>
          <cell r="C3688">
            <v>36.700000000000003</v>
          </cell>
          <cell r="D3688">
            <v>44.12</v>
          </cell>
          <cell r="E3688">
            <v>22.9</v>
          </cell>
          <cell r="F3688">
            <v>25.76</v>
          </cell>
          <cell r="G3688">
            <v>21.6</v>
          </cell>
        </row>
        <row r="3689">
          <cell r="A3689">
            <v>44590</v>
          </cell>
          <cell r="B3689">
            <v>33.020000000000003</v>
          </cell>
          <cell r="C3689">
            <v>36.57</v>
          </cell>
          <cell r="D3689">
            <v>43.79</v>
          </cell>
          <cell r="E3689">
            <v>22.71</v>
          </cell>
          <cell r="F3689">
            <v>25.6</v>
          </cell>
          <cell r="G3689">
            <v>21.33</v>
          </cell>
        </row>
        <row r="3690">
          <cell r="A3690">
            <v>44591</v>
          </cell>
          <cell r="B3690">
            <v>33.020000000000003</v>
          </cell>
          <cell r="C3690">
            <v>36.57</v>
          </cell>
          <cell r="D3690">
            <v>43.79</v>
          </cell>
          <cell r="E3690">
            <v>22.71</v>
          </cell>
          <cell r="F3690">
            <v>25.6</v>
          </cell>
          <cell r="G3690">
            <v>21.33</v>
          </cell>
        </row>
        <row r="3691">
          <cell r="A3691">
            <v>44592</v>
          </cell>
          <cell r="B3691">
            <v>33.29</v>
          </cell>
          <cell r="C3691">
            <v>36.89</v>
          </cell>
          <cell r="D3691">
            <v>44.39</v>
          </cell>
          <cell r="E3691">
            <v>22.9</v>
          </cell>
          <cell r="F3691">
            <v>25.86</v>
          </cell>
          <cell r="G3691">
            <v>21.62</v>
          </cell>
        </row>
        <row r="3692">
          <cell r="A3692">
            <v>44593</v>
          </cell>
          <cell r="B3692">
            <v>33.06</v>
          </cell>
          <cell r="C3692">
            <v>36.880000000000003</v>
          </cell>
          <cell r="D3692">
            <v>44.18</v>
          </cell>
          <cell r="E3692">
            <v>22.96</v>
          </cell>
          <cell r="F3692">
            <v>25.77</v>
          </cell>
          <cell r="G3692">
            <v>21.55</v>
          </cell>
        </row>
        <row r="3693">
          <cell r="A3693">
            <v>44594</v>
          </cell>
          <cell r="B3693">
            <v>33.01</v>
          </cell>
          <cell r="C3693">
            <v>36.99</v>
          </cell>
          <cell r="D3693">
            <v>44.4</v>
          </cell>
          <cell r="E3693">
            <v>23.17</v>
          </cell>
          <cell r="F3693">
            <v>25.79</v>
          </cell>
          <cell r="G3693">
            <v>21.76</v>
          </cell>
        </row>
        <row r="3694">
          <cell r="A3694">
            <v>44595</v>
          </cell>
          <cell r="B3694">
            <v>33.020000000000003</v>
          </cell>
          <cell r="C3694">
            <v>37.06</v>
          </cell>
          <cell r="D3694">
            <v>44.53</v>
          </cell>
          <cell r="E3694">
            <v>23.1</v>
          </cell>
          <cell r="F3694">
            <v>25.79</v>
          </cell>
          <cell r="G3694">
            <v>21.69</v>
          </cell>
        </row>
        <row r="3695">
          <cell r="A3695">
            <v>44596</v>
          </cell>
          <cell r="B3695">
            <v>32.9</v>
          </cell>
          <cell r="C3695">
            <v>37.46</v>
          </cell>
          <cell r="D3695">
            <v>44.55</v>
          </cell>
          <cell r="E3695">
            <v>23.11</v>
          </cell>
          <cell r="F3695">
            <v>25.72</v>
          </cell>
          <cell r="G3695">
            <v>21.79</v>
          </cell>
        </row>
        <row r="3696">
          <cell r="A3696">
            <v>44597</v>
          </cell>
          <cell r="B3696">
            <v>32.840000000000003</v>
          </cell>
          <cell r="C3696">
            <v>37.409999999999997</v>
          </cell>
          <cell r="D3696">
            <v>44.37</v>
          </cell>
          <cell r="E3696">
            <v>22.98</v>
          </cell>
          <cell r="F3696">
            <v>25.67</v>
          </cell>
          <cell r="G3696">
            <v>21.57</v>
          </cell>
        </row>
        <row r="3697">
          <cell r="A3697">
            <v>44598</v>
          </cell>
          <cell r="B3697">
            <v>32.840000000000003</v>
          </cell>
          <cell r="C3697">
            <v>37.409999999999997</v>
          </cell>
          <cell r="D3697">
            <v>44.37</v>
          </cell>
          <cell r="E3697">
            <v>22.98</v>
          </cell>
          <cell r="F3697">
            <v>25.67</v>
          </cell>
          <cell r="G3697">
            <v>21.57</v>
          </cell>
        </row>
        <row r="3698">
          <cell r="A3698">
            <v>44599</v>
          </cell>
          <cell r="B3698">
            <v>32.85</v>
          </cell>
          <cell r="C3698">
            <v>37.369999999999997</v>
          </cell>
          <cell r="D3698">
            <v>44.22</v>
          </cell>
          <cell r="E3698">
            <v>22.85</v>
          </cell>
          <cell r="F3698">
            <v>25.53</v>
          </cell>
          <cell r="G3698">
            <v>21.54</v>
          </cell>
        </row>
        <row r="3699">
          <cell r="A3699">
            <v>44600</v>
          </cell>
          <cell r="B3699">
            <v>32.79</v>
          </cell>
          <cell r="C3699">
            <v>37.299999999999997</v>
          </cell>
          <cell r="D3699">
            <v>44.14</v>
          </cell>
          <cell r="E3699">
            <v>22.99</v>
          </cell>
          <cell r="F3699">
            <v>25.64</v>
          </cell>
          <cell r="G3699">
            <v>21.59</v>
          </cell>
        </row>
        <row r="3700">
          <cell r="A3700">
            <v>44601</v>
          </cell>
          <cell r="B3700">
            <v>32.71</v>
          </cell>
          <cell r="C3700">
            <v>37.130000000000003</v>
          </cell>
          <cell r="D3700">
            <v>44.09</v>
          </cell>
          <cell r="E3700">
            <v>22.98</v>
          </cell>
          <cell r="F3700">
            <v>25.5</v>
          </cell>
          <cell r="G3700">
            <v>21.57</v>
          </cell>
        </row>
        <row r="3701">
          <cell r="A3701">
            <v>44602</v>
          </cell>
          <cell r="B3701">
            <v>32.56</v>
          </cell>
          <cell r="C3701">
            <v>36.96</v>
          </cell>
          <cell r="D3701">
            <v>43.83</v>
          </cell>
          <cell r="E3701">
            <v>22.95</v>
          </cell>
          <cell r="F3701">
            <v>25.44</v>
          </cell>
          <cell r="G3701">
            <v>21.58</v>
          </cell>
        </row>
        <row r="3702">
          <cell r="A3702">
            <v>44603</v>
          </cell>
          <cell r="B3702">
            <v>32.57</v>
          </cell>
          <cell r="C3702">
            <v>36.92</v>
          </cell>
          <cell r="D3702">
            <v>43.89</v>
          </cell>
          <cell r="E3702">
            <v>22.86</v>
          </cell>
          <cell r="F3702">
            <v>25.32</v>
          </cell>
          <cell r="G3702">
            <v>21.51</v>
          </cell>
        </row>
        <row r="3703">
          <cell r="A3703">
            <v>44604</v>
          </cell>
          <cell r="B3703">
            <v>32.549999999999997</v>
          </cell>
          <cell r="C3703">
            <v>36.89</v>
          </cell>
          <cell r="D3703">
            <v>43.88</v>
          </cell>
          <cell r="E3703">
            <v>22.84</v>
          </cell>
          <cell r="F3703">
            <v>25.38</v>
          </cell>
          <cell r="G3703">
            <v>21.39</v>
          </cell>
        </row>
        <row r="3704">
          <cell r="A3704">
            <v>44605</v>
          </cell>
          <cell r="B3704">
            <v>32.549999999999997</v>
          </cell>
          <cell r="C3704">
            <v>36.89</v>
          </cell>
          <cell r="D3704">
            <v>43.88</v>
          </cell>
          <cell r="E3704">
            <v>22.84</v>
          </cell>
          <cell r="F3704">
            <v>25.38</v>
          </cell>
          <cell r="G3704">
            <v>21.39</v>
          </cell>
        </row>
        <row r="3705">
          <cell r="A3705">
            <v>44606</v>
          </cell>
          <cell r="B3705">
            <v>32.450000000000003</v>
          </cell>
          <cell r="C3705">
            <v>36.65</v>
          </cell>
          <cell r="D3705">
            <v>43.78</v>
          </cell>
          <cell r="E3705">
            <v>22.76</v>
          </cell>
          <cell r="F3705">
            <v>25.27</v>
          </cell>
          <cell r="G3705">
            <v>21.31</v>
          </cell>
        </row>
        <row r="3706">
          <cell r="A3706">
            <v>44607</v>
          </cell>
          <cell r="B3706">
            <v>32.200000000000003</v>
          </cell>
          <cell r="C3706">
            <v>36.229999999999997</v>
          </cell>
          <cell r="D3706">
            <v>43.37</v>
          </cell>
          <cell r="E3706">
            <v>22.57</v>
          </cell>
          <cell r="F3706">
            <v>25.08</v>
          </cell>
          <cell r="G3706">
            <v>21.1</v>
          </cell>
        </row>
        <row r="3707">
          <cell r="A3707">
            <v>44608</v>
          </cell>
          <cell r="B3707">
            <v>32.200000000000003</v>
          </cell>
          <cell r="C3707">
            <v>36.299999999999997</v>
          </cell>
          <cell r="D3707">
            <v>43.41</v>
          </cell>
          <cell r="E3707">
            <v>22.61</v>
          </cell>
          <cell r="F3707">
            <v>25.1</v>
          </cell>
          <cell r="G3707">
            <v>21.12</v>
          </cell>
        </row>
        <row r="3708">
          <cell r="A3708">
            <v>44609</v>
          </cell>
          <cell r="B3708">
            <v>32.090000000000003</v>
          </cell>
          <cell r="C3708">
            <v>36.29</v>
          </cell>
          <cell r="D3708">
            <v>43.37</v>
          </cell>
          <cell r="E3708">
            <v>22.7</v>
          </cell>
          <cell r="F3708">
            <v>25.06</v>
          </cell>
          <cell r="G3708">
            <v>21.25</v>
          </cell>
        </row>
        <row r="3709">
          <cell r="A3709">
            <v>44610</v>
          </cell>
          <cell r="B3709">
            <v>31.95</v>
          </cell>
          <cell r="C3709">
            <v>36.090000000000003</v>
          </cell>
          <cell r="D3709">
            <v>43.24</v>
          </cell>
          <cell r="E3709">
            <v>22.56</v>
          </cell>
          <cell r="F3709">
            <v>24.92</v>
          </cell>
          <cell r="G3709">
            <v>21.19</v>
          </cell>
        </row>
        <row r="3710">
          <cell r="A3710">
            <v>44611</v>
          </cell>
          <cell r="B3710">
            <v>32.03</v>
          </cell>
          <cell r="C3710">
            <v>36.229999999999997</v>
          </cell>
          <cell r="D3710">
            <v>43.43</v>
          </cell>
          <cell r="E3710">
            <v>22.73</v>
          </cell>
          <cell r="F3710">
            <v>25.06</v>
          </cell>
          <cell r="G3710">
            <v>21.26</v>
          </cell>
        </row>
        <row r="3711">
          <cell r="A3711">
            <v>44612</v>
          </cell>
          <cell r="B3711">
            <v>32.03</v>
          </cell>
          <cell r="C3711">
            <v>36.229999999999997</v>
          </cell>
          <cell r="D3711">
            <v>43.43</v>
          </cell>
          <cell r="E3711">
            <v>22.73</v>
          </cell>
          <cell r="F3711">
            <v>25.06</v>
          </cell>
          <cell r="G3711">
            <v>21.26</v>
          </cell>
        </row>
        <row r="3712">
          <cell r="A3712">
            <v>44613</v>
          </cell>
          <cell r="B3712">
            <v>32</v>
          </cell>
          <cell r="C3712">
            <v>36.049999999999997</v>
          </cell>
          <cell r="D3712">
            <v>43.3</v>
          </cell>
          <cell r="E3712">
            <v>22.61</v>
          </cell>
          <cell r="F3712">
            <v>24.91</v>
          </cell>
          <cell r="G3712">
            <v>21.26</v>
          </cell>
        </row>
        <row r="3713">
          <cell r="A3713">
            <v>44614</v>
          </cell>
          <cell r="B3713">
            <v>32.18</v>
          </cell>
          <cell r="C3713">
            <v>36.17</v>
          </cell>
          <cell r="D3713">
            <v>43.48</v>
          </cell>
          <cell r="E3713">
            <v>22.74</v>
          </cell>
          <cell r="F3713">
            <v>25.01</v>
          </cell>
          <cell r="G3713">
            <v>21.38</v>
          </cell>
        </row>
        <row r="3714">
          <cell r="A3714">
            <v>44615</v>
          </cell>
          <cell r="B3714">
            <v>32.26</v>
          </cell>
          <cell r="C3714">
            <v>36.340000000000003</v>
          </cell>
          <cell r="D3714">
            <v>43.63</v>
          </cell>
          <cell r="E3714">
            <v>22.92</v>
          </cell>
          <cell r="F3714">
            <v>25.09</v>
          </cell>
          <cell r="G3714">
            <v>21.64</v>
          </cell>
        </row>
        <row r="3715">
          <cell r="A3715">
            <v>44616</v>
          </cell>
          <cell r="B3715">
            <v>32.18</v>
          </cell>
          <cell r="C3715">
            <v>36.11</v>
          </cell>
          <cell r="D3715">
            <v>43.3</v>
          </cell>
          <cell r="E3715">
            <v>22.8</v>
          </cell>
          <cell r="F3715">
            <v>25.03</v>
          </cell>
          <cell r="G3715">
            <v>21.52</v>
          </cell>
        </row>
        <row r="3716">
          <cell r="A3716">
            <v>44617</v>
          </cell>
          <cell r="B3716">
            <v>32.39</v>
          </cell>
          <cell r="C3716">
            <v>36.08</v>
          </cell>
          <cell r="D3716">
            <v>43.13</v>
          </cell>
          <cell r="E3716">
            <v>22.82</v>
          </cell>
          <cell r="F3716">
            <v>25.11</v>
          </cell>
          <cell r="G3716">
            <v>21.52</v>
          </cell>
        </row>
        <row r="3717">
          <cell r="A3717">
            <v>44618</v>
          </cell>
          <cell r="B3717">
            <v>32.36</v>
          </cell>
          <cell r="C3717">
            <v>35.979999999999997</v>
          </cell>
          <cell r="D3717">
            <v>43.06</v>
          </cell>
          <cell r="E3717">
            <v>22.92</v>
          </cell>
          <cell r="F3717">
            <v>25.07</v>
          </cell>
          <cell r="G3717">
            <v>21.45</v>
          </cell>
        </row>
        <row r="3718">
          <cell r="A3718">
            <v>44619</v>
          </cell>
          <cell r="B3718">
            <v>32.36</v>
          </cell>
          <cell r="C3718">
            <v>35.979999999999997</v>
          </cell>
          <cell r="D3718">
            <v>43.06</v>
          </cell>
          <cell r="E3718">
            <v>22.92</v>
          </cell>
          <cell r="F3718">
            <v>25.07</v>
          </cell>
          <cell r="G3718">
            <v>21.45</v>
          </cell>
        </row>
        <row r="3719">
          <cell r="A3719">
            <v>44620</v>
          </cell>
          <cell r="B3719">
            <v>32.57</v>
          </cell>
          <cell r="C3719">
            <v>36.200000000000003</v>
          </cell>
          <cell r="D3719">
            <v>43.32</v>
          </cell>
          <cell r="E3719">
            <v>23.03</v>
          </cell>
          <cell r="F3719">
            <v>25.32</v>
          </cell>
          <cell r="G3719">
            <v>21.62</v>
          </cell>
        </row>
        <row r="3720">
          <cell r="A3720">
            <v>44621</v>
          </cell>
          <cell r="B3720">
            <v>32.5</v>
          </cell>
          <cell r="C3720">
            <v>36.19</v>
          </cell>
          <cell r="D3720">
            <v>43.36</v>
          </cell>
          <cell r="E3720">
            <v>23.19</v>
          </cell>
          <cell r="F3720">
            <v>25.41</v>
          </cell>
          <cell r="G3720">
            <v>21.78</v>
          </cell>
        </row>
        <row r="3721">
          <cell r="A3721">
            <v>44622</v>
          </cell>
          <cell r="B3721">
            <v>32.53</v>
          </cell>
          <cell r="C3721">
            <v>35.979999999999997</v>
          </cell>
          <cell r="D3721">
            <v>43.12</v>
          </cell>
          <cell r="E3721">
            <v>23.23</v>
          </cell>
          <cell r="F3721">
            <v>25.33</v>
          </cell>
          <cell r="G3721">
            <v>21.84</v>
          </cell>
        </row>
        <row r="3722">
          <cell r="A3722">
            <v>44623</v>
          </cell>
          <cell r="B3722">
            <v>32.35</v>
          </cell>
          <cell r="C3722">
            <v>35.68</v>
          </cell>
          <cell r="D3722">
            <v>43.06</v>
          </cell>
          <cell r="E3722">
            <v>23.18</v>
          </cell>
          <cell r="F3722">
            <v>25.33</v>
          </cell>
          <cell r="G3722">
            <v>21.73</v>
          </cell>
        </row>
        <row r="3723">
          <cell r="A3723">
            <v>44624</v>
          </cell>
          <cell r="B3723">
            <v>32.51</v>
          </cell>
          <cell r="C3723">
            <v>35.64</v>
          </cell>
          <cell r="D3723">
            <v>43.12</v>
          </cell>
          <cell r="E3723">
            <v>23.4</v>
          </cell>
          <cell r="F3723">
            <v>25.4</v>
          </cell>
          <cell r="G3723">
            <v>21.8</v>
          </cell>
        </row>
        <row r="3724">
          <cell r="A3724">
            <v>44625</v>
          </cell>
          <cell r="B3724">
            <v>32.54</v>
          </cell>
          <cell r="C3724">
            <v>35.68</v>
          </cell>
          <cell r="D3724">
            <v>43.09</v>
          </cell>
          <cell r="E3724">
            <v>23.58</v>
          </cell>
          <cell r="F3724">
            <v>25.39</v>
          </cell>
          <cell r="G3724">
            <v>21.97</v>
          </cell>
        </row>
        <row r="3725">
          <cell r="A3725">
            <v>44626</v>
          </cell>
          <cell r="B3725">
            <v>32.54</v>
          </cell>
          <cell r="C3725">
            <v>35.68</v>
          </cell>
          <cell r="D3725">
            <v>43.09</v>
          </cell>
          <cell r="E3725">
            <v>23.58</v>
          </cell>
          <cell r="F3725">
            <v>25.39</v>
          </cell>
          <cell r="G3725">
            <v>21.97</v>
          </cell>
        </row>
        <row r="3726">
          <cell r="A3726">
            <v>44627</v>
          </cell>
          <cell r="B3726">
            <v>32.700000000000003</v>
          </cell>
          <cell r="C3726">
            <v>35.24</v>
          </cell>
          <cell r="D3726">
            <v>42.92</v>
          </cell>
          <cell r="E3726">
            <v>23.91</v>
          </cell>
          <cell r="F3726">
            <v>25.52</v>
          </cell>
          <cell r="G3726">
            <v>22.36</v>
          </cell>
        </row>
        <row r="3727">
          <cell r="A3727">
            <v>44628</v>
          </cell>
          <cell r="B3727">
            <v>32.86</v>
          </cell>
          <cell r="C3727">
            <v>35.549999999999997</v>
          </cell>
          <cell r="D3727">
            <v>42.9</v>
          </cell>
          <cell r="E3727">
            <v>23.74</v>
          </cell>
          <cell r="F3727">
            <v>25.47</v>
          </cell>
          <cell r="G3727">
            <v>22.22</v>
          </cell>
        </row>
        <row r="3728">
          <cell r="A3728">
            <v>44629</v>
          </cell>
          <cell r="B3728">
            <v>33.01</v>
          </cell>
          <cell r="C3728">
            <v>35.83</v>
          </cell>
          <cell r="D3728">
            <v>43.04</v>
          </cell>
          <cell r="E3728">
            <v>23.63</v>
          </cell>
          <cell r="F3728">
            <v>25.44</v>
          </cell>
          <cell r="G3728">
            <v>22.22</v>
          </cell>
        </row>
        <row r="3729">
          <cell r="A3729">
            <v>44630</v>
          </cell>
          <cell r="B3729">
            <v>32.909999999999997</v>
          </cell>
          <cell r="C3729">
            <v>36.15</v>
          </cell>
          <cell r="D3729">
            <v>43.03</v>
          </cell>
          <cell r="E3729">
            <v>23.62</v>
          </cell>
          <cell r="F3729">
            <v>25.45</v>
          </cell>
          <cell r="G3729">
            <v>22.16</v>
          </cell>
        </row>
        <row r="3730">
          <cell r="A3730">
            <v>44631</v>
          </cell>
          <cell r="B3730">
            <v>33.04</v>
          </cell>
          <cell r="C3730">
            <v>36.130000000000003</v>
          </cell>
          <cell r="D3730">
            <v>43.02</v>
          </cell>
          <cell r="E3730">
            <v>23.89</v>
          </cell>
          <cell r="F3730">
            <v>25.68</v>
          </cell>
          <cell r="G3730">
            <v>22.39</v>
          </cell>
        </row>
        <row r="3731">
          <cell r="A3731">
            <v>44632</v>
          </cell>
          <cell r="B3731">
            <v>33.130000000000003</v>
          </cell>
          <cell r="C3731">
            <v>36.25</v>
          </cell>
          <cell r="D3731">
            <v>43.09</v>
          </cell>
          <cell r="E3731">
            <v>23.93</v>
          </cell>
          <cell r="F3731">
            <v>25.72</v>
          </cell>
          <cell r="G3731">
            <v>22.4</v>
          </cell>
        </row>
        <row r="3732">
          <cell r="A3732">
            <v>44633</v>
          </cell>
          <cell r="B3732">
            <v>33.130000000000003</v>
          </cell>
          <cell r="C3732">
            <v>36.25</v>
          </cell>
          <cell r="D3732">
            <v>43.09</v>
          </cell>
          <cell r="E3732">
            <v>23.93</v>
          </cell>
          <cell r="F3732">
            <v>25.72</v>
          </cell>
          <cell r="G3732">
            <v>22.4</v>
          </cell>
        </row>
        <row r="3733">
          <cell r="A3733">
            <v>44634</v>
          </cell>
          <cell r="B3733">
            <v>33.25</v>
          </cell>
          <cell r="C3733">
            <v>36.15</v>
          </cell>
          <cell r="D3733">
            <v>43.14</v>
          </cell>
          <cell r="E3733">
            <v>23.81</v>
          </cell>
          <cell r="F3733">
            <v>25.9</v>
          </cell>
          <cell r="G3733">
            <v>22.35</v>
          </cell>
        </row>
        <row r="3734">
          <cell r="A3734">
            <v>44635</v>
          </cell>
          <cell r="B3734">
            <v>33.369999999999997</v>
          </cell>
          <cell r="C3734">
            <v>36.340000000000003</v>
          </cell>
          <cell r="D3734">
            <v>43.17</v>
          </cell>
          <cell r="E3734">
            <v>23.59</v>
          </cell>
          <cell r="F3734">
            <v>25.81</v>
          </cell>
          <cell r="G3734">
            <v>22.22</v>
          </cell>
        </row>
        <row r="3735">
          <cell r="A3735">
            <v>44636</v>
          </cell>
          <cell r="B3735">
            <v>33.32</v>
          </cell>
          <cell r="C3735">
            <v>36.33</v>
          </cell>
          <cell r="D3735">
            <v>43.23</v>
          </cell>
          <cell r="E3735">
            <v>23.58</v>
          </cell>
          <cell r="F3735">
            <v>25.89</v>
          </cell>
          <cell r="G3735">
            <v>22.21</v>
          </cell>
        </row>
        <row r="3736">
          <cell r="A3736">
            <v>44637</v>
          </cell>
          <cell r="B3736">
            <v>33.159999999999997</v>
          </cell>
          <cell r="C3736">
            <v>36.4</v>
          </cell>
          <cell r="D3736">
            <v>43.34</v>
          </cell>
          <cell r="E3736">
            <v>23.78</v>
          </cell>
          <cell r="F3736">
            <v>25.92</v>
          </cell>
          <cell r="G3736">
            <v>22.37</v>
          </cell>
        </row>
        <row r="3737">
          <cell r="A3737">
            <v>44638</v>
          </cell>
          <cell r="B3737">
            <v>33.18</v>
          </cell>
          <cell r="C3737">
            <v>36.6</v>
          </cell>
          <cell r="D3737">
            <v>43.43</v>
          </cell>
          <cell r="E3737">
            <v>24.11</v>
          </cell>
          <cell r="F3737">
            <v>26.09</v>
          </cell>
          <cell r="G3737">
            <v>22.58</v>
          </cell>
        </row>
        <row r="3738">
          <cell r="A3738">
            <v>44639</v>
          </cell>
          <cell r="B3738">
            <v>33.200000000000003</v>
          </cell>
          <cell r="C3738">
            <v>36.520000000000003</v>
          </cell>
          <cell r="D3738">
            <v>43.41</v>
          </cell>
          <cell r="E3738">
            <v>24.12</v>
          </cell>
          <cell r="F3738">
            <v>26.13</v>
          </cell>
          <cell r="G3738">
            <v>22.58</v>
          </cell>
        </row>
        <row r="3739">
          <cell r="A3739">
            <v>44640</v>
          </cell>
          <cell r="B3739">
            <v>33.200000000000003</v>
          </cell>
          <cell r="C3739">
            <v>36.520000000000003</v>
          </cell>
          <cell r="D3739">
            <v>43.41</v>
          </cell>
          <cell r="E3739">
            <v>24.12</v>
          </cell>
          <cell r="F3739">
            <v>26.13</v>
          </cell>
          <cell r="G3739">
            <v>22.58</v>
          </cell>
        </row>
        <row r="3740">
          <cell r="A3740">
            <v>44641</v>
          </cell>
          <cell r="B3740">
            <v>33.229999999999997</v>
          </cell>
          <cell r="C3740">
            <v>36.53</v>
          </cell>
          <cell r="D3740">
            <v>43.53</v>
          </cell>
          <cell r="E3740">
            <v>24.28</v>
          </cell>
          <cell r="F3740">
            <v>26.19</v>
          </cell>
          <cell r="G3740">
            <v>22.73</v>
          </cell>
        </row>
        <row r="3741">
          <cell r="A3741">
            <v>44642</v>
          </cell>
          <cell r="B3741">
            <v>33.549999999999997</v>
          </cell>
          <cell r="C3741">
            <v>36.69</v>
          </cell>
          <cell r="D3741">
            <v>43.86</v>
          </cell>
          <cell r="E3741">
            <v>24.39</v>
          </cell>
          <cell r="F3741">
            <v>26.44</v>
          </cell>
          <cell r="G3741">
            <v>22.78</v>
          </cell>
        </row>
        <row r="3742">
          <cell r="A3742">
            <v>44643</v>
          </cell>
          <cell r="B3742">
            <v>33.35</v>
          </cell>
          <cell r="C3742">
            <v>36.57</v>
          </cell>
          <cell r="D3742">
            <v>44.05</v>
          </cell>
          <cell r="E3742">
            <v>24.48</v>
          </cell>
          <cell r="F3742">
            <v>26.32</v>
          </cell>
          <cell r="G3742">
            <v>22.93</v>
          </cell>
        </row>
        <row r="3743">
          <cell r="A3743">
            <v>44644</v>
          </cell>
          <cell r="B3743">
            <v>33.56</v>
          </cell>
          <cell r="C3743">
            <v>36.68</v>
          </cell>
          <cell r="D3743">
            <v>44.03</v>
          </cell>
          <cell r="E3743">
            <v>24.74</v>
          </cell>
          <cell r="F3743">
            <v>26.5</v>
          </cell>
          <cell r="G3743">
            <v>23.09</v>
          </cell>
        </row>
        <row r="3744">
          <cell r="A3744">
            <v>44645</v>
          </cell>
          <cell r="B3744">
            <v>33.32</v>
          </cell>
          <cell r="C3744">
            <v>36.54</v>
          </cell>
          <cell r="D3744">
            <v>43.76</v>
          </cell>
          <cell r="E3744">
            <v>24.65</v>
          </cell>
          <cell r="F3744">
            <v>26.4</v>
          </cell>
          <cell r="G3744">
            <v>22.95</v>
          </cell>
        </row>
        <row r="3745">
          <cell r="A3745">
            <v>44646</v>
          </cell>
          <cell r="B3745">
            <v>33.4</v>
          </cell>
          <cell r="C3745">
            <v>36.58</v>
          </cell>
          <cell r="D3745">
            <v>43.77</v>
          </cell>
          <cell r="E3745">
            <v>24.7</v>
          </cell>
          <cell r="F3745">
            <v>26.42</v>
          </cell>
          <cell r="G3745">
            <v>22.99</v>
          </cell>
        </row>
        <row r="3746">
          <cell r="A3746">
            <v>44647</v>
          </cell>
          <cell r="B3746">
            <v>33.4</v>
          </cell>
          <cell r="C3746">
            <v>36.58</v>
          </cell>
          <cell r="D3746">
            <v>43.77</v>
          </cell>
          <cell r="E3746">
            <v>24.7</v>
          </cell>
          <cell r="F3746">
            <v>26.42</v>
          </cell>
          <cell r="G3746">
            <v>22.99</v>
          </cell>
        </row>
        <row r="3747">
          <cell r="A3747">
            <v>44648</v>
          </cell>
          <cell r="B3747">
            <v>33.549999999999997</v>
          </cell>
          <cell r="C3747">
            <v>36.58</v>
          </cell>
          <cell r="D3747">
            <v>43.9</v>
          </cell>
          <cell r="E3747">
            <v>24.8</v>
          </cell>
          <cell r="F3747">
            <v>26.65</v>
          </cell>
          <cell r="G3747">
            <v>23.03</v>
          </cell>
        </row>
        <row r="3748">
          <cell r="A3748">
            <v>44649</v>
          </cell>
          <cell r="B3748">
            <v>33.58</v>
          </cell>
          <cell r="C3748">
            <v>36.700000000000003</v>
          </cell>
          <cell r="D3748">
            <v>43.76</v>
          </cell>
          <cell r="E3748">
            <v>24.77</v>
          </cell>
          <cell r="F3748">
            <v>26.63</v>
          </cell>
          <cell r="G3748">
            <v>22.91</v>
          </cell>
        </row>
        <row r="3749">
          <cell r="A3749">
            <v>44650</v>
          </cell>
          <cell r="B3749">
            <v>33.39</v>
          </cell>
          <cell r="C3749">
            <v>36.9</v>
          </cell>
          <cell r="D3749">
            <v>43.52</v>
          </cell>
          <cell r="E3749">
            <v>24.71</v>
          </cell>
          <cell r="F3749">
            <v>26.54</v>
          </cell>
          <cell r="G3749">
            <v>22.94</v>
          </cell>
        </row>
        <row r="3750">
          <cell r="A3750">
            <v>44651</v>
          </cell>
          <cell r="B3750">
            <v>33.200000000000003</v>
          </cell>
          <cell r="C3750">
            <v>36.89</v>
          </cell>
          <cell r="D3750">
            <v>43.34</v>
          </cell>
          <cell r="E3750">
            <v>24.53</v>
          </cell>
          <cell r="F3750">
            <v>26.34</v>
          </cell>
          <cell r="G3750">
            <v>22.87</v>
          </cell>
        </row>
        <row r="3751">
          <cell r="A3751">
            <v>44652</v>
          </cell>
          <cell r="B3751">
            <v>33.21</v>
          </cell>
          <cell r="C3751">
            <v>36.57</v>
          </cell>
          <cell r="D3751">
            <v>43.39</v>
          </cell>
          <cell r="E3751">
            <v>24.48</v>
          </cell>
          <cell r="F3751">
            <v>26.38</v>
          </cell>
          <cell r="G3751">
            <v>22.76</v>
          </cell>
        </row>
        <row r="3752">
          <cell r="A3752">
            <v>44653</v>
          </cell>
          <cell r="B3752">
            <v>33.32</v>
          </cell>
          <cell r="C3752">
            <v>36.630000000000003</v>
          </cell>
          <cell r="D3752">
            <v>43.48</v>
          </cell>
          <cell r="E3752">
            <v>24.59</v>
          </cell>
          <cell r="F3752">
            <v>26.43</v>
          </cell>
          <cell r="G3752">
            <v>22.8</v>
          </cell>
        </row>
        <row r="3753">
          <cell r="A3753">
            <v>44654</v>
          </cell>
          <cell r="B3753">
            <v>33.32</v>
          </cell>
          <cell r="C3753">
            <v>36.630000000000003</v>
          </cell>
          <cell r="D3753">
            <v>43.48</v>
          </cell>
          <cell r="E3753">
            <v>24.59</v>
          </cell>
          <cell r="F3753">
            <v>26.43</v>
          </cell>
          <cell r="G3753">
            <v>22.8</v>
          </cell>
        </row>
        <row r="3754">
          <cell r="A3754">
            <v>44655</v>
          </cell>
          <cell r="B3754">
            <v>33.31</v>
          </cell>
          <cell r="C3754">
            <v>36.619999999999997</v>
          </cell>
          <cell r="D3754">
            <v>43.45</v>
          </cell>
          <cell r="E3754">
            <v>24.59</v>
          </cell>
          <cell r="F3754">
            <v>26.42</v>
          </cell>
          <cell r="G3754">
            <v>22.79</v>
          </cell>
        </row>
        <row r="3755">
          <cell r="A3755">
            <v>44656</v>
          </cell>
          <cell r="B3755">
            <v>33.32</v>
          </cell>
          <cell r="C3755">
            <v>36.369999999999997</v>
          </cell>
          <cell r="D3755">
            <v>43.47</v>
          </cell>
          <cell r="E3755">
            <v>24.73</v>
          </cell>
          <cell r="F3755">
            <v>26.48</v>
          </cell>
          <cell r="G3755">
            <v>22.87</v>
          </cell>
        </row>
        <row r="3756">
          <cell r="A3756">
            <v>44657</v>
          </cell>
          <cell r="B3756">
            <v>33.270000000000003</v>
          </cell>
          <cell r="C3756">
            <v>36.29</v>
          </cell>
          <cell r="D3756">
            <v>43.44</v>
          </cell>
          <cell r="E3756">
            <v>24.91</v>
          </cell>
          <cell r="F3756">
            <v>26.46</v>
          </cell>
          <cell r="G3756">
            <v>22.94</v>
          </cell>
        </row>
        <row r="3757">
          <cell r="A3757">
            <v>44658</v>
          </cell>
          <cell r="B3757">
            <v>33.369999999999997</v>
          </cell>
          <cell r="C3757">
            <v>36.22</v>
          </cell>
          <cell r="D3757">
            <v>43.42</v>
          </cell>
          <cell r="E3757">
            <v>24.63</v>
          </cell>
          <cell r="F3757">
            <v>26.38</v>
          </cell>
          <cell r="G3757">
            <v>22.78</v>
          </cell>
        </row>
        <row r="3758">
          <cell r="A3758">
            <v>44659</v>
          </cell>
          <cell r="B3758">
            <v>33.36</v>
          </cell>
          <cell r="C3758">
            <v>36.04</v>
          </cell>
          <cell r="D3758">
            <v>43.37</v>
          </cell>
          <cell r="E3758">
            <v>24.56</v>
          </cell>
          <cell r="F3758">
            <v>26.3</v>
          </cell>
          <cell r="G3758">
            <v>22.69</v>
          </cell>
        </row>
        <row r="3759">
          <cell r="A3759">
            <v>44660</v>
          </cell>
          <cell r="B3759">
            <v>33.46</v>
          </cell>
          <cell r="C3759">
            <v>36.24</v>
          </cell>
          <cell r="D3759">
            <v>43.42</v>
          </cell>
          <cell r="E3759">
            <v>24.6</v>
          </cell>
          <cell r="F3759">
            <v>26.39</v>
          </cell>
          <cell r="G3759">
            <v>22.7</v>
          </cell>
        </row>
        <row r="3760">
          <cell r="A3760">
            <v>44661</v>
          </cell>
          <cell r="B3760">
            <v>33.46</v>
          </cell>
          <cell r="C3760">
            <v>36.24</v>
          </cell>
          <cell r="D3760">
            <v>43.42</v>
          </cell>
          <cell r="E3760">
            <v>24.6</v>
          </cell>
          <cell r="F3760">
            <v>26.39</v>
          </cell>
          <cell r="G3760">
            <v>22.7</v>
          </cell>
        </row>
        <row r="3761">
          <cell r="A3761">
            <v>44662</v>
          </cell>
          <cell r="B3761">
            <v>33.4</v>
          </cell>
          <cell r="C3761">
            <v>36.200000000000003</v>
          </cell>
          <cell r="D3761">
            <v>43.29</v>
          </cell>
          <cell r="E3761">
            <v>24.49</v>
          </cell>
          <cell r="F3761">
            <v>26.34</v>
          </cell>
          <cell r="G3761">
            <v>22.56</v>
          </cell>
        </row>
        <row r="3762">
          <cell r="A3762">
            <v>44663</v>
          </cell>
          <cell r="B3762">
            <v>33.53</v>
          </cell>
          <cell r="C3762">
            <v>36.25</v>
          </cell>
          <cell r="D3762">
            <v>43.39</v>
          </cell>
          <cell r="E3762">
            <v>24.44</v>
          </cell>
          <cell r="F3762">
            <v>26.3</v>
          </cell>
          <cell r="G3762">
            <v>22.57</v>
          </cell>
        </row>
        <row r="3763">
          <cell r="A3763">
            <v>44664</v>
          </cell>
          <cell r="B3763">
            <v>33.49</v>
          </cell>
          <cell r="C3763">
            <v>36.22</v>
          </cell>
          <cell r="D3763">
            <v>43.36</v>
          </cell>
          <cell r="E3763">
            <v>24.52</v>
          </cell>
          <cell r="F3763">
            <v>26.29</v>
          </cell>
          <cell r="G3763">
            <v>22.6</v>
          </cell>
        </row>
        <row r="3764">
          <cell r="A3764">
            <v>44665</v>
          </cell>
          <cell r="B3764">
            <v>33.49</v>
          </cell>
          <cell r="C3764">
            <v>36.22</v>
          </cell>
          <cell r="D3764">
            <v>43.36</v>
          </cell>
          <cell r="E3764">
            <v>24.52</v>
          </cell>
          <cell r="F3764">
            <v>26.29</v>
          </cell>
          <cell r="G3764">
            <v>22.6</v>
          </cell>
        </row>
        <row r="3765">
          <cell r="A3765">
            <v>44666</v>
          </cell>
          <cell r="B3765">
            <v>33.49</v>
          </cell>
          <cell r="C3765">
            <v>36.22</v>
          </cell>
          <cell r="D3765">
            <v>43.36</v>
          </cell>
          <cell r="E3765">
            <v>24.52</v>
          </cell>
          <cell r="F3765">
            <v>26.29</v>
          </cell>
          <cell r="G3765">
            <v>22.6</v>
          </cell>
        </row>
        <row r="3766">
          <cell r="A3766">
            <v>44667</v>
          </cell>
          <cell r="B3766">
            <v>33.49</v>
          </cell>
          <cell r="C3766">
            <v>36.22</v>
          </cell>
          <cell r="D3766">
            <v>43.36</v>
          </cell>
          <cell r="E3766">
            <v>24.52</v>
          </cell>
          <cell r="F3766">
            <v>26.29</v>
          </cell>
          <cell r="G3766">
            <v>22.6</v>
          </cell>
        </row>
        <row r="3767">
          <cell r="A3767">
            <v>44668</v>
          </cell>
          <cell r="B3767">
            <v>33.49</v>
          </cell>
          <cell r="C3767">
            <v>36.22</v>
          </cell>
          <cell r="D3767">
            <v>43.36</v>
          </cell>
          <cell r="E3767">
            <v>24.52</v>
          </cell>
          <cell r="F3767">
            <v>26.29</v>
          </cell>
          <cell r="G3767">
            <v>22.6</v>
          </cell>
        </row>
        <row r="3768">
          <cell r="A3768">
            <v>44669</v>
          </cell>
          <cell r="B3768">
            <v>33.53</v>
          </cell>
          <cell r="C3768">
            <v>36.03</v>
          </cell>
          <cell r="D3768">
            <v>43.5</v>
          </cell>
          <cell r="E3768">
            <v>24.38</v>
          </cell>
          <cell r="F3768">
            <v>26.35</v>
          </cell>
          <cell r="G3768">
            <v>22.36</v>
          </cell>
        </row>
        <row r="3769">
          <cell r="A3769">
            <v>44670</v>
          </cell>
          <cell r="B3769">
            <v>33.6</v>
          </cell>
          <cell r="C3769">
            <v>36.04</v>
          </cell>
          <cell r="D3769">
            <v>43.48</v>
          </cell>
          <cell r="E3769">
            <v>24.34</v>
          </cell>
          <cell r="F3769">
            <v>26.47</v>
          </cell>
          <cell r="G3769">
            <v>22.35</v>
          </cell>
        </row>
        <row r="3770">
          <cell r="A3770">
            <v>44671</v>
          </cell>
          <cell r="B3770">
            <v>33.729999999999997</v>
          </cell>
          <cell r="C3770">
            <v>36.21</v>
          </cell>
          <cell r="D3770">
            <v>43.68</v>
          </cell>
          <cell r="E3770">
            <v>24.52</v>
          </cell>
          <cell r="F3770">
            <v>26.54</v>
          </cell>
          <cell r="G3770">
            <v>22.47</v>
          </cell>
        </row>
        <row r="3771">
          <cell r="A3771">
            <v>44672</v>
          </cell>
          <cell r="B3771">
            <v>33.659999999999997</v>
          </cell>
          <cell r="C3771">
            <v>36.299999999999997</v>
          </cell>
          <cell r="D3771">
            <v>43.73</v>
          </cell>
          <cell r="E3771">
            <v>24.65</v>
          </cell>
          <cell r="F3771">
            <v>26.76</v>
          </cell>
          <cell r="G3771">
            <v>22.54</v>
          </cell>
        </row>
        <row r="3772">
          <cell r="A3772">
            <v>44673</v>
          </cell>
          <cell r="B3772">
            <v>33.78</v>
          </cell>
          <cell r="C3772">
            <v>36.43</v>
          </cell>
          <cell r="D3772">
            <v>43.77</v>
          </cell>
          <cell r="E3772">
            <v>24.47</v>
          </cell>
          <cell r="F3772">
            <v>26.62</v>
          </cell>
          <cell r="G3772">
            <v>22.42</v>
          </cell>
        </row>
        <row r="3773">
          <cell r="A3773">
            <v>44674</v>
          </cell>
          <cell r="B3773">
            <v>33.79</v>
          </cell>
          <cell r="C3773">
            <v>36.31</v>
          </cell>
          <cell r="D3773">
            <v>43.41</v>
          </cell>
          <cell r="E3773">
            <v>24.32</v>
          </cell>
          <cell r="F3773">
            <v>26.55</v>
          </cell>
          <cell r="G3773">
            <v>22.31</v>
          </cell>
        </row>
        <row r="3774">
          <cell r="A3774">
            <v>44675</v>
          </cell>
          <cell r="B3774">
            <v>33.79</v>
          </cell>
          <cell r="C3774">
            <v>36.31</v>
          </cell>
          <cell r="D3774">
            <v>43.41</v>
          </cell>
          <cell r="E3774">
            <v>24.32</v>
          </cell>
          <cell r="F3774">
            <v>26.55</v>
          </cell>
          <cell r="G3774">
            <v>22.31</v>
          </cell>
        </row>
        <row r="3775">
          <cell r="A3775">
            <v>44676</v>
          </cell>
          <cell r="B3775">
            <v>33.869999999999997</v>
          </cell>
          <cell r="C3775">
            <v>36.33</v>
          </cell>
          <cell r="D3775">
            <v>43.12</v>
          </cell>
          <cell r="E3775">
            <v>23.94</v>
          </cell>
          <cell r="F3775">
            <v>26.4</v>
          </cell>
          <cell r="G3775">
            <v>22.09</v>
          </cell>
        </row>
        <row r="3776">
          <cell r="A3776">
            <v>44677</v>
          </cell>
          <cell r="B3776">
            <v>33.96</v>
          </cell>
          <cell r="C3776">
            <v>36.22</v>
          </cell>
          <cell r="D3776">
            <v>43.03</v>
          </cell>
          <cell r="E3776">
            <v>24.01</v>
          </cell>
          <cell r="F3776">
            <v>26.46</v>
          </cell>
          <cell r="G3776">
            <v>22.21</v>
          </cell>
        </row>
        <row r="3777">
          <cell r="A3777">
            <v>44678</v>
          </cell>
          <cell r="B3777">
            <v>34.15</v>
          </cell>
          <cell r="C3777">
            <v>36.15</v>
          </cell>
          <cell r="D3777">
            <v>42.74</v>
          </cell>
          <cell r="E3777">
            <v>24.03</v>
          </cell>
          <cell r="F3777">
            <v>26.48</v>
          </cell>
          <cell r="G3777">
            <v>22.19</v>
          </cell>
        </row>
        <row r="3778">
          <cell r="A3778">
            <v>44679</v>
          </cell>
          <cell r="B3778">
            <v>34.22</v>
          </cell>
          <cell r="C3778">
            <v>35.89</v>
          </cell>
          <cell r="D3778">
            <v>42.67</v>
          </cell>
          <cell r="E3778">
            <v>23.97</v>
          </cell>
          <cell r="F3778">
            <v>26.49</v>
          </cell>
          <cell r="G3778">
            <v>22.07</v>
          </cell>
        </row>
        <row r="3779">
          <cell r="A3779">
            <v>44680</v>
          </cell>
          <cell r="B3779">
            <v>34.22</v>
          </cell>
          <cell r="C3779">
            <v>35.83</v>
          </cell>
          <cell r="D3779">
            <v>42.53</v>
          </cell>
          <cell r="E3779">
            <v>24.04</v>
          </cell>
          <cell r="F3779">
            <v>26.6</v>
          </cell>
          <cell r="G3779">
            <v>22.02</v>
          </cell>
        </row>
        <row r="3780">
          <cell r="A3780">
            <v>44681</v>
          </cell>
          <cell r="B3780">
            <v>34.07</v>
          </cell>
          <cell r="C3780">
            <v>35.81</v>
          </cell>
          <cell r="D3780">
            <v>42.6</v>
          </cell>
          <cell r="E3780">
            <v>24.04</v>
          </cell>
          <cell r="F3780">
            <v>26.55</v>
          </cell>
          <cell r="G3780">
            <v>22</v>
          </cell>
        </row>
        <row r="3781">
          <cell r="A3781">
            <v>44682</v>
          </cell>
          <cell r="B3781">
            <v>34.07</v>
          </cell>
          <cell r="C3781">
            <v>35.81</v>
          </cell>
          <cell r="D3781">
            <v>42.6</v>
          </cell>
          <cell r="E3781">
            <v>24.04</v>
          </cell>
          <cell r="F3781">
            <v>26.55</v>
          </cell>
          <cell r="G3781">
            <v>22</v>
          </cell>
        </row>
        <row r="3782">
          <cell r="A3782">
            <v>44683</v>
          </cell>
          <cell r="B3782">
            <v>34.07</v>
          </cell>
          <cell r="C3782">
            <v>35.81</v>
          </cell>
          <cell r="D3782">
            <v>42.6</v>
          </cell>
          <cell r="E3782">
            <v>24.04</v>
          </cell>
          <cell r="F3782">
            <v>26.55</v>
          </cell>
          <cell r="G3782">
            <v>22</v>
          </cell>
        </row>
        <row r="3783">
          <cell r="A3783">
            <v>44684</v>
          </cell>
          <cell r="B3783">
            <v>34.29</v>
          </cell>
          <cell r="C3783">
            <v>35.869999999999997</v>
          </cell>
          <cell r="D3783">
            <v>42.67</v>
          </cell>
          <cell r="E3783">
            <v>23.9</v>
          </cell>
          <cell r="F3783">
            <v>26.47</v>
          </cell>
          <cell r="G3783">
            <v>21.87</v>
          </cell>
        </row>
        <row r="3784">
          <cell r="A3784">
            <v>44685</v>
          </cell>
          <cell r="B3784">
            <v>34.369999999999997</v>
          </cell>
          <cell r="C3784">
            <v>35.93</v>
          </cell>
          <cell r="D3784">
            <v>42.77</v>
          </cell>
          <cell r="E3784">
            <v>23.95</v>
          </cell>
          <cell r="F3784">
            <v>26.47</v>
          </cell>
          <cell r="G3784">
            <v>21.76</v>
          </cell>
        </row>
        <row r="3785">
          <cell r="A3785">
            <v>44686</v>
          </cell>
          <cell r="B3785">
            <v>33.869999999999997</v>
          </cell>
          <cell r="C3785">
            <v>35.82</v>
          </cell>
          <cell r="D3785">
            <v>42.54</v>
          </cell>
          <cell r="E3785">
            <v>24.21</v>
          </cell>
          <cell r="F3785">
            <v>26.42</v>
          </cell>
          <cell r="G3785">
            <v>21.94</v>
          </cell>
        </row>
        <row r="3786">
          <cell r="A3786">
            <v>44687</v>
          </cell>
          <cell r="B3786">
            <v>34.22</v>
          </cell>
          <cell r="C3786">
            <v>35.85</v>
          </cell>
          <cell r="D3786">
            <v>42.03</v>
          </cell>
          <cell r="E3786">
            <v>23.94</v>
          </cell>
          <cell r="F3786">
            <v>26.45</v>
          </cell>
          <cell r="G3786">
            <v>21.7</v>
          </cell>
        </row>
        <row r="3787">
          <cell r="A3787">
            <v>44688</v>
          </cell>
          <cell r="B3787">
            <v>34.200000000000003</v>
          </cell>
          <cell r="C3787">
            <v>36</v>
          </cell>
          <cell r="D3787">
            <v>41.98</v>
          </cell>
          <cell r="E3787">
            <v>23.88</v>
          </cell>
          <cell r="F3787">
            <v>26.47</v>
          </cell>
          <cell r="G3787">
            <v>21.68</v>
          </cell>
        </row>
        <row r="3788">
          <cell r="A3788">
            <v>44689</v>
          </cell>
          <cell r="B3788">
            <v>34.200000000000003</v>
          </cell>
          <cell r="C3788">
            <v>36</v>
          </cell>
          <cell r="D3788">
            <v>41.98</v>
          </cell>
          <cell r="E3788">
            <v>23.88</v>
          </cell>
          <cell r="F3788">
            <v>26.47</v>
          </cell>
          <cell r="G3788">
            <v>21.68</v>
          </cell>
        </row>
        <row r="3789">
          <cell r="A3789">
            <v>44690</v>
          </cell>
          <cell r="B3789">
            <v>34.29</v>
          </cell>
          <cell r="C3789">
            <v>35.880000000000003</v>
          </cell>
          <cell r="D3789">
            <v>41.96</v>
          </cell>
          <cell r="E3789">
            <v>23.67</v>
          </cell>
          <cell r="F3789">
            <v>26.3</v>
          </cell>
          <cell r="G3789">
            <v>21.56</v>
          </cell>
        </row>
        <row r="3790">
          <cell r="A3790">
            <v>44691</v>
          </cell>
          <cell r="B3790">
            <v>34.42</v>
          </cell>
          <cell r="C3790">
            <v>36.17</v>
          </cell>
          <cell r="D3790">
            <v>42.27</v>
          </cell>
          <cell r="E3790">
            <v>23.45</v>
          </cell>
          <cell r="F3790">
            <v>26.23</v>
          </cell>
          <cell r="G3790">
            <v>21.39</v>
          </cell>
        </row>
        <row r="3791">
          <cell r="A3791">
            <v>44692</v>
          </cell>
          <cell r="B3791">
            <v>34.549999999999997</v>
          </cell>
          <cell r="C3791">
            <v>36.18</v>
          </cell>
          <cell r="D3791">
            <v>42.32</v>
          </cell>
          <cell r="E3791">
            <v>23.62</v>
          </cell>
          <cell r="F3791">
            <v>26.35</v>
          </cell>
          <cell r="G3791">
            <v>21.49</v>
          </cell>
        </row>
        <row r="3792">
          <cell r="A3792">
            <v>44693</v>
          </cell>
          <cell r="B3792">
            <v>34.53</v>
          </cell>
          <cell r="C3792">
            <v>36.14</v>
          </cell>
          <cell r="D3792">
            <v>42.03</v>
          </cell>
          <cell r="E3792">
            <v>23.57</v>
          </cell>
          <cell r="F3792">
            <v>26.4</v>
          </cell>
          <cell r="G3792">
            <v>21.45</v>
          </cell>
        </row>
        <row r="3793">
          <cell r="A3793">
            <v>44694</v>
          </cell>
          <cell r="B3793">
            <v>34.549999999999997</v>
          </cell>
          <cell r="C3793">
            <v>35.68</v>
          </cell>
          <cell r="D3793">
            <v>41.96</v>
          </cell>
          <cell r="E3793">
            <v>23.41</v>
          </cell>
          <cell r="F3793">
            <v>26.38</v>
          </cell>
          <cell r="G3793">
            <v>21.32</v>
          </cell>
        </row>
        <row r="3794">
          <cell r="A3794">
            <v>44695</v>
          </cell>
          <cell r="B3794">
            <v>34.590000000000003</v>
          </cell>
          <cell r="C3794">
            <v>35.82</v>
          </cell>
          <cell r="D3794">
            <v>42.04</v>
          </cell>
          <cell r="E3794">
            <v>23.49</v>
          </cell>
          <cell r="F3794">
            <v>26.41</v>
          </cell>
          <cell r="G3794">
            <v>21.36</v>
          </cell>
        </row>
        <row r="3795">
          <cell r="A3795">
            <v>44696</v>
          </cell>
          <cell r="B3795">
            <v>34.590000000000003</v>
          </cell>
          <cell r="C3795">
            <v>35.82</v>
          </cell>
          <cell r="D3795">
            <v>42.04</v>
          </cell>
          <cell r="E3795">
            <v>23.49</v>
          </cell>
          <cell r="F3795">
            <v>26.41</v>
          </cell>
          <cell r="G3795">
            <v>21.36</v>
          </cell>
        </row>
        <row r="3796">
          <cell r="A3796">
            <v>44697</v>
          </cell>
          <cell r="B3796">
            <v>34.590000000000003</v>
          </cell>
          <cell r="C3796">
            <v>35.82</v>
          </cell>
          <cell r="D3796">
            <v>42.04</v>
          </cell>
          <cell r="E3796">
            <v>23.49</v>
          </cell>
          <cell r="F3796">
            <v>26.41</v>
          </cell>
          <cell r="G3796">
            <v>21.36</v>
          </cell>
        </row>
        <row r="3797">
          <cell r="A3797">
            <v>44698</v>
          </cell>
          <cell r="B3797">
            <v>34.53</v>
          </cell>
          <cell r="C3797">
            <v>35.85</v>
          </cell>
          <cell r="D3797">
            <v>42.32</v>
          </cell>
          <cell r="E3797">
            <v>23.74</v>
          </cell>
          <cell r="F3797">
            <v>26.71</v>
          </cell>
          <cell r="G3797">
            <v>21.53</v>
          </cell>
        </row>
        <row r="3798">
          <cell r="A3798">
            <v>44699</v>
          </cell>
          <cell r="B3798">
            <v>34.4</v>
          </cell>
          <cell r="C3798">
            <v>36.090000000000003</v>
          </cell>
          <cell r="D3798">
            <v>42.71</v>
          </cell>
          <cell r="E3798">
            <v>23.78</v>
          </cell>
          <cell r="F3798">
            <v>26.64</v>
          </cell>
          <cell r="G3798">
            <v>21.6</v>
          </cell>
        </row>
        <row r="3799">
          <cell r="A3799">
            <v>44700</v>
          </cell>
          <cell r="B3799">
            <v>34.5</v>
          </cell>
          <cell r="C3799">
            <v>35.979999999999997</v>
          </cell>
          <cell r="D3799">
            <v>42.37</v>
          </cell>
          <cell r="E3799">
            <v>23.63</v>
          </cell>
          <cell r="F3799">
            <v>26.62</v>
          </cell>
          <cell r="G3799">
            <v>21.45</v>
          </cell>
        </row>
        <row r="3800">
          <cell r="A3800">
            <v>44701</v>
          </cell>
          <cell r="B3800">
            <v>34.32</v>
          </cell>
          <cell r="C3800">
            <v>36.1</v>
          </cell>
          <cell r="D3800">
            <v>42.54</v>
          </cell>
          <cell r="E3800">
            <v>23.75</v>
          </cell>
          <cell r="F3800">
            <v>26.59</v>
          </cell>
          <cell r="G3800">
            <v>21.64</v>
          </cell>
        </row>
        <row r="3801">
          <cell r="A3801">
            <v>44702</v>
          </cell>
          <cell r="B3801">
            <v>34.119999999999997</v>
          </cell>
          <cell r="C3801">
            <v>35.93</v>
          </cell>
          <cell r="D3801">
            <v>42.36</v>
          </cell>
          <cell r="E3801">
            <v>23.74</v>
          </cell>
          <cell r="F3801">
            <v>26.51</v>
          </cell>
          <cell r="G3801">
            <v>21.59</v>
          </cell>
        </row>
        <row r="3802">
          <cell r="A3802">
            <v>44703</v>
          </cell>
          <cell r="B3802">
            <v>34.119999999999997</v>
          </cell>
          <cell r="C3802">
            <v>35.93</v>
          </cell>
          <cell r="D3802">
            <v>42.36</v>
          </cell>
          <cell r="E3802">
            <v>23.74</v>
          </cell>
          <cell r="F3802">
            <v>26.51</v>
          </cell>
          <cell r="G3802">
            <v>21.59</v>
          </cell>
        </row>
        <row r="3803">
          <cell r="A3803">
            <v>44704</v>
          </cell>
          <cell r="B3803">
            <v>34.17</v>
          </cell>
          <cell r="C3803">
            <v>36</v>
          </cell>
          <cell r="D3803">
            <v>42.61</v>
          </cell>
          <cell r="E3803">
            <v>23.85</v>
          </cell>
          <cell r="F3803">
            <v>26.52</v>
          </cell>
          <cell r="G3803">
            <v>21.78</v>
          </cell>
        </row>
        <row r="3804">
          <cell r="A3804">
            <v>44705</v>
          </cell>
          <cell r="B3804">
            <v>34.01</v>
          </cell>
          <cell r="C3804">
            <v>36.11</v>
          </cell>
          <cell r="D3804">
            <v>42.51</v>
          </cell>
          <cell r="E3804">
            <v>23.71</v>
          </cell>
          <cell r="F3804">
            <v>26.39</v>
          </cell>
          <cell r="G3804">
            <v>21.64</v>
          </cell>
        </row>
        <row r="3805">
          <cell r="A3805">
            <v>44706</v>
          </cell>
          <cell r="B3805">
            <v>34.01</v>
          </cell>
          <cell r="C3805">
            <v>36.229999999999997</v>
          </cell>
          <cell r="D3805">
            <v>42.36</v>
          </cell>
          <cell r="E3805">
            <v>23.72</v>
          </cell>
          <cell r="F3805">
            <v>26.32</v>
          </cell>
          <cell r="G3805">
            <v>21.61</v>
          </cell>
        </row>
        <row r="3806">
          <cell r="A3806">
            <v>44707</v>
          </cell>
          <cell r="B3806">
            <v>34.090000000000003</v>
          </cell>
          <cell r="C3806">
            <v>36.29</v>
          </cell>
          <cell r="D3806">
            <v>42.71</v>
          </cell>
          <cell r="E3806">
            <v>23.8</v>
          </cell>
          <cell r="F3806">
            <v>26.4</v>
          </cell>
          <cell r="G3806">
            <v>21.84</v>
          </cell>
        </row>
        <row r="3807">
          <cell r="A3807">
            <v>44708</v>
          </cell>
          <cell r="B3807">
            <v>34.04</v>
          </cell>
          <cell r="C3807">
            <v>36.39</v>
          </cell>
          <cell r="D3807">
            <v>42.76</v>
          </cell>
          <cell r="E3807">
            <v>23.84</v>
          </cell>
          <cell r="F3807">
            <v>26.47</v>
          </cell>
          <cell r="G3807">
            <v>21.83</v>
          </cell>
        </row>
        <row r="3808">
          <cell r="A3808">
            <v>44709</v>
          </cell>
          <cell r="B3808">
            <v>34</v>
          </cell>
          <cell r="C3808">
            <v>36.31</v>
          </cell>
          <cell r="D3808">
            <v>42.67</v>
          </cell>
          <cell r="E3808">
            <v>23.89</v>
          </cell>
          <cell r="F3808">
            <v>26.47</v>
          </cell>
          <cell r="G3808">
            <v>21.89</v>
          </cell>
        </row>
        <row r="3809">
          <cell r="A3809">
            <v>44710</v>
          </cell>
          <cell r="B3809">
            <v>34</v>
          </cell>
          <cell r="C3809">
            <v>36.31</v>
          </cell>
          <cell r="D3809">
            <v>42.67</v>
          </cell>
          <cell r="E3809">
            <v>23.89</v>
          </cell>
          <cell r="F3809">
            <v>26.47</v>
          </cell>
          <cell r="G3809">
            <v>21.89</v>
          </cell>
        </row>
        <row r="3810">
          <cell r="A3810">
            <v>44711</v>
          </cell>
          <cell r="B3810">
            <v>33.950000000000003</v>
          </cell>
          <cell r="C3810">
            <v>36.25</v>
          </cell>
          <cell r="D3810">
            <v>42.67</v>
          </cell>
          <cell r="E3810">
            <v>23.94</v>
          </cell>
          <cell r="F3810">
            <v>26.5</v>
          </cell>
          <cell r="G3810">
            <v>21.94</v>
          </cell>
        </row>
        <row r="3811">
          <cell r="A3811">
            <v>44712</v>
          </cell>
          <cell r="B3811">
            <v>34.03</v>
          </cell>
          <cell r="C3811">
            <v>36.369999999999997</v>
          </cell>
          <cell r="D3811">
            <v>42.7</v>
          </cell>
          <cell r="E3811">
            <v>4.0199999999999996</v>
          </cell>
          <cell r="F3811">
            <v>26.66</v>
          </cell>
          <cell r="G3811">
            <v>21.94</v>
          </cell>
        </row>
        <row r="3812">
          <cell r="A3812">
            <v>44713</v>
          </cell>
          <cell r="B3812">
            <v>34.159999999999997</v>
          </cell>
          <cell r="C3812">
            <v>36.44</v>
          </cell>
          <cell r="D3812">
            <v>42.83</v>
          </cell>
          <cell r="E3812">
            <v>24.17</v>
          </cell>
          <cell r="F3812">
            <v>26.83</v>
          </cell>
          <cell r="G3812">
            <v>22.01</v>
          </cell>
        </row>
        <row r="3813">
          <cell r="A3813">
            <v>44714</v>
          </cell>
          <cell r="B3813">
            <v>34.229999999999997</v>
          </cell>
          <cell r="C3813">
            <v>36.270000000000003</v>
          </cell>
          <cell r="D3813">
            <v>42.49</v>
          </cell>
          <cell r="E3813">
            <v>24.16</v>
          </cell>
          <cell r="F3813">
            <v>26.83</v>
          </cell>
          <cell r="G3813">
            <v>21.89</v>
          </cell>
        </row>
        <row r="3814">
          <cell r="A3814">
            <v>44715</v>
          </cell>
          <cell r="B3814">
            <v>34.21</v>
          </cell>
          <cell r="C3814">
            <v>36.36</v>
          </cell>
          <cell r="D3814">
            <v>42.66</v>
          </cell>
          <cell r="E3814">
            <v>24.22</v>
          </cell>
          <cell r="F3814">
            <v>26.84</v>
          </cell>
          <cell r="G3814">
            <v>21.97</v>
          </cell>
        </row>
        <row r="3815">
          <cell r="A3815">
            <v>44716</v>
          </cell>
          <cell r="B3815">
            <v>34.21</v>
          </cell>
          <cell r="C3815">
            <v>36.36</v>
          </cell>
          <cell r="D3815">
            <v>42.66</v>
          </cell>
          <cell r="E3815">
            <v>24.22</v>
          </cell>
          <cell r="F3815">
            <v>26.84</v>
          </cell>
          <cell r="G3815">
            <v>21.97</v>
          </cell>
        </row>
        <row r="3816">
          <cell r="A3816">
            <v>44717</v>
          </cell>
          <cell r="B3816">
            <v>34.21</v>
          </cell>
          <cell r="C3816">
            <v>36.36</v>
          </cell>
          <cell r="D3816">
            <v>42.66</v>
          </cell>
          <cell r="E3816">
            <v>24.22</v>
          </cell>
          <cell r="F3816">
            <v>26.84</v>
          </cell>
          <cell r="G3816">
            <v>21.97</v>
          </cell>
        </row>
        <row r="3817">
          <cell r="A3817">
            <v>44718</v>
          </cell>
          <cell r="B3817">
            <v>34.29</v>
          </cell>
          <cell r="C3817">
            <v>36.57</v>
          </cell>
          <cell r="D3817">
            <v>42.6</v>
          </cell>
          <cell r="E3817">
            <v>24.32</v>
          </cell>
          <cell r="F3817">
            <v>27.05</v>
          </cell>
          <cell r="G3817">
            <v>22.05</v>
          </cell>
        </row>
        <row r="3818">
          <cell r="A3818">
            <v>44719</v>
          </cell>
          <cell r="B3818">
            <v>34.299999999999997</v>
          </cell>
          <cell r="C3818">
            <v>36.43</v>
          </cell>
          <cell r="D3818">
            <v>42.66</v>
          </cell>
          <cell r="E3818">
            <v>24.2</v>
          </cell>
          <cell r="F3818">
            <v>27.02</v>
          </cell>
          <cell r="G3818">
            <v>21.89</v>
          </cell>
        </row>
        <row r="3819">
          <cell r="A3819">
            <v>44720</v>
          </cell>
          <cell r="B3819">
            <v>34.31</v>
          </cell>
          <cell r="C3819">
            <v>36.49</v>
          </cell>
          <cell r="D3819">
            <v>42.93</v>
          </cell>
          <cell r="E3819">
            <v>24.41</v>
          </cell>
          <cell r="F3819">
            <v>27.18</v>
          </cell>
          <cell r="G3819">
            <v>21.95</v>
          </cell>
        </row>
        <row r="3820">
          <cell r="A3820">
            <v>44721</v>
          </cell>
          <cell r="B3820">
            <v>34.4</v>
          </cell>
          <cell r="C3820">
            <v>36.659999999999997</v>
          </cell>
          <cell r="D3820">
            <v>42.88</v>
          </cell>
          <cell r="E3820">
            <v>24.3</v>
          </cell>
          <cell r="F3820">
            <v>27.19</v>
          </cell>
          <cell r="G3820">
            <v>21.88</v>
          </cell>
        </row>
        <row r="3821">
          <cell r="A3821">
            <v>44722</v>
          </cell>
          <cell r="B3821">
            <v>34.479999999999997</v>
          </cell>
          <cell r="C3821">
            <v>36.43</v>
          </cell>
          <cell r="D3821">
            <v>42.81</v>
          </cell>
          <cell r="E3821">
            <v>24.08</v>
          </cell>
          <cell r="F3821">
            <v>26.95</v>
          </cell>
          <cell r="G3821">
            <v>21.77</v>
          </cell>
        </row>
        <row r="3822">
          <cell r="A3822">
            <v>44723</v>
          </cell>
          <cell r="B3822">
            <v>34.619999999999997</v>
          </cell>
          <cell r="C3822">
            <v>36.5</v>
          </cell>
          <cell r="D3822">
            <v>42.96</v>
          </cell>
          <cell r="E3822">
            <v>24.28</v>
          </cell>
          <cell r="F3822">
            <v>27.01</v>
          </cell>
          <cell r="G3822">
            <v>21.96</v>
          </cell>
        </row>
        <row r="3823">
          <cell r="A3823">
            <v>44724</v>
          </cell>
          <cell r="B3823">
            <v>34.619999999999997</v>
          </cell>
          <cell r="C3823">
            <v>36.5</v>
          </cell>
          <cell r="D3823">
            <v>42.96</v>
          </cell>
          <cell r="E3823">
            <v>24.28</v>
          </cell>
          <cell r="F3823">
            <v>27.01</v>
          </cell>
          <cell r="G3823">
            <v>21.96</v>
          </cell>
        </row>
        <row r="3824">
          <cell r="A3824">
            <v>44725</v>
          </cell>
          <cell r="B3824">
            <v>34.68</v>
          </cell>
          <cell r="C3824">
            <v>36.15</v>
          </cell>
          <cell r="D3824">
            <v>42.33</v>
          </cell>
          <cell r="E3824">
            <v>23.9</v>
          </cell>
          <cell r="F3824">
            <v>26.88</v>
          </cell>
          <cell r="G3824">
            <v>21.68</v>
          </cell>
        </row>
        <row r="3825">
          <cell r="A3825">
            <v>44726</v>
          </cell>
          <cell r="B3825">
            <v>34.799999999999997</v>
          </cell>
          <cell r="C3825">
            <v>36.03</v>
          </cell>
          <cell r="D3825">
            <v>42.03</v>
          </cell>
          <cell r="E3825">
            <v>23.76</v>
          </cell>
          <cell r="F3825">
            <v>26.8</v>
          </cell>
          <cell r="G3825">
            <v>21.53</v>
          </cell>
        </row>
        <row r="3826">
          <cell r="A3826">
            <v>44727</v>
          </cell>
          <cell r="B3826">
            <v>34.89</v>
          </cell>
          <cell r="C3826">
            <v>36.25</v>
          </cell>
          <cell r="D3826">
            <v>41.76</v>
          </cell>
          <cell r="E3826">
            <v>23.76</v>
          </cell>
          <cell r="F3826">
            <v>26.78</v>
          </cell>
          <cell r="G3826">
            <v>21.48</v>
          </cell>
        </row>
        <row r="3827">
          <cell r="A3827">
            <v>44728</v>
          </cell>
          <cell r="B3827">
            <v>34.83</v>
          </cell>
          <cell r="C3827">
            <v>36.15</v>
          </cell>
          <cell r="D3827">
            <v>42.07</v>
          </cell>
          <cell r="E3827">
            <v>24.02</v>
          </cell>
          <cell r="F3827">
            <v>26.83</v>
          </cell>
          <cell r="G3827">
            <v>21.61</v>
          </cell>
        </row>
        <row r="3828">
          <cell r="A3828">
            <v>44729</v>
          </cell>
          <cell r="B3828">
            <v>34.97</v>
          </cell>
          <cell r="C3828">
            <v>36.659999999999997</v>
          </cell>
          <cell r="D3828">
            <v>42.88</v>
          </cell>
          <cell r="E3828">
            <v>24.19</v>
          </cell>
          <cell r="F3828">
            <v>26.79</v>
          </cell>
          <cell r="G3828">
            <v>21.93</v>
          </cell>
        </row>
        <row r="3829">
          <cell r="A3829">
            <v>44730</v>
          </cell>
          <cell r="B3829">
            <v>35.06</v>
          </cell>
          <cell r="C3829">
            <v>36.700000000000003</v>
          </cell>
          <cell r="D3829">
            <v>42.96</v>
          </cell>
          <cell r="E3829">
            <v>24.15</v>
          </cell>
          <cell r="F3829">
            <v>26.85</v>
          </cell>
          <cell r="G3829">
            <v>21.96</v>
          </cell>
        </row>
        <row r="3830">
          <cell r="A3830">
            <v>44731</v>
          </cell>
          <cell r="B3830">
            <v>35.06</v>
          </cell>
          <cell r="C3830">
            <v>36.700000000000003</v>
          </cell>
          <cell r="D3830">
            <v>42.96</v>
          </cell>
          <cell r="E3830">
            <v>24.15</v>
          </cell>
          <cell r="F3830">
            <v>26.85</v>
          </cell>
          <cell r="G3830">
            <v>21.96</v>
          </cell>
        </row>
        <row r="3831">
          <cell r="A3831">
            <v>44732</v>
          </cell>
          <cell r="B3831">
            <v>35.159999999999997</v>
          </cell>
          <cell r="C3831">
            <v>36.72</v>
          </cell>
          <cell r="D3831">
            <v>42.74</v>
          </cell>
          <cell r="E3831">
            <v>24.01</v>
          </cell>
          <cell r="F3831">
            <v>26.82</v>
          </cell>
          <cell r="G3831">
            <v>21.93</v>
          </cell>
        </row>
        <row r="3832">
          <cell r="A3832">
            <v>44733</v>
          </cell>
          <cell r="B3832">
            <v>35.159999999999997</v>
          </cell>
          <cell r="C3832">
            <v>36.85</v>
          </cell>
          <cell r="D3832">
            <v>42.93</v>
          </cell>
          <cell r="E3832">
            <v>24.13</v>
          </cell>
          <cell r="F3832">
            <v>26.94</v>
          </cell>
          <cell r="G3832">
            <v>22.02</v>
          </cell>
        </row>
        <row r="3833">
          <cell r="A3833">
            <v>44734</v>
          </cell>
          <cell r="B3833">
            <v>35.299999999999997</v>
          </cell>
          <cell r="C3833">
            <v>36.92</v>
          </cell>
          <cell r="D3833">
            <v>43.04</v>
          </cell>
          <cell r="E3833">
            <v>24.14</v>
          </cell>
          <cell r="F3833">
            <v>27.08</v>
          </cell>
          <cell r="G3833">
            <v>21.97</v>
          </cell>
        </row>
        <row r="3834">
          <cell r="A3834">
            <v>44735</v>
          </cell>
          <cell r="B3834">
            <v>35.22</v>
          </cell>
          <cell r="C3834">
            <v>37.03</v>
          </cell>
          <cell r="D3834">
            <v>42.91</v>
          </cell>
          <cell r="E3834">
            <v>23.94</v>
          </cell>
          <cell r="F3834">
            <v>26.99</v>
          </cell>
          <cell r="G3834">
            <v>21.79</v>
          </cell>
        </row>
        <row r="3835">
          <cell r="A3835">
            <v>44736</v>
          </cell>
          <cell r="B3835">
            <v>35.380000000000003</v>
          </cell>
          <cell r="C3835">
            <v>37.049999999999997</v>
          </cell>
          <cell r="D3835">
            <v>43.15</v>
          </cell>
          <cell r="E3835">
            <v>24.05</v>
          </cell>
          <cell r="F3835">
            <v>27.05</v>
          </cell>
          <cell r="G3835">
            <v>21.99</v>
          </cell>
        </row>
        <row r="3836">
          <cell r="A3836">
            <v>44737</v>
          </cell>
          <cell r="B3836">
            <v>35.340000000000003</v>
          </cell>
          <cell r="C3836">
            <v>37.049999999999997</v>
          </cell>
          <cell r="D3836">
            <v>43.1</v>
          </cell>
          <cell r="E3836">
            <v>23.99</v>
          </cell>
          <cell r="F3836">
            <v>27.04</v>
          </cell>
          <cell r="G3836">
            <v>21.96</v>
          </cell>
        </row>
        <row r="3837">
          <cell r="A3837">
            <v>44738</v>
          </cell>
          <cell r="B3837">
            <v>35.340000000000003</v>
          </cell>
          <cell r="C3837">
            <v>37.049999999999997</v>
          </cell>
          <cell r="D3837">
            <v>43.1</v>
          </cell>
          <cell r="E3837">
            <v>23.99</v>
          </cell>
          <cell r="F3837">
            <v>27.04</v>
          </cell>
          <cell r="G3837">
            <v>21.96</v>
          </cell>
        </row>
        <row r="3838">
          <cell r="A3838">
            <v>44739</v>
          </cell>
          <cell r="B3838">
            <v>35.29</v>
          </cell>
          <cell r="C3838">
            <v>37.08</v>
          </cell>
          <cell r="D3838">
            <v>42.86</v>
          </cell>
          <cell r="E3838">
            <v>23.93</v>
          </cell>
          <cell r="F3838">
            <v>27.05</v>
          </cell>
          <cell r="G3838">
            <v>21.88</v>
          </cell>
        </row>
        <row r="3839">
          <cell r="A3839">
            <v>44740</v>
          </cell>
          <cell r="B3839">
            <v>35.15</v>
          </cell>
          <cell r="C3839">
            <v>37</v>
          </cell>
          <cell r="D3839">
            <v>42.93</v>
          </cell>
          <cell r="E3839">
            <v>23.97</v>
          </cell>
          <cell r="F3839">
            <v>27.12</v>
          </cell>
          <cell r="G3839">
            <v>21.87</v>
          </cell>
        </row>
        <row r="3840">
          <cell r="A3840">
            <v>44741</v>
          </cell>
          <cell r="B3840">
            <v>34.93</v>
          </cell>
          <cell r="C3840">
            <v>36.58</v>
          </cell>
          <cell r="D3840">
            <v>42.4</v>
          </cell>
          <cell r="E3840">
            <v>23.73</v>
          </cell>
          <cell r="F3840">
            <v>26.94</v>
          </cell>
          <cell r="G3840">
            <v>21.54</v>
          </cell>
        </row>
        <row r="3841">
          <cell r="A3841">
            <v>44742</v>
          </cell>
          <cell r="B3841">
            <v>35.17</v>
          </cell>
          <cell r="C3841">
            <v>36.53</v>
          </cell>
          <cell r="D3841">
            <v>42.38</v>
          </cell>
          <cell r="E3841">
            <v>23.76</v>
          </cell>
          <cell r="F3841">
            <v>27.08</v>
          </cell>
          <cell r="G3841">
            <v>21.56</v>
          </cell>
        </row>
        <row r="3842">
          <cell r="A3842">
            <v>44743</v>
          </cell>
          <cell r="B3842">
            <v>35.28</v>
          </cell>
          <cell r="C3842">
            <v>36.74</v>
          </cell>
          <cell r="D3842">
            <v>42.63</v>
          </cell>
          <cell r="E3842">
            <v>23.9</v>
          </cell>
          <cell r="F3842">
            <v>27.19</v>
          </cell>
          <cell r="G3842">
            <v>21.7</v>
          </cell>
        </row>
        <row r="3843">
          <cell r="A3843">
            <v>44744</v>
          </cell>
          <cell r="B3843">
            <v>35.479999999999997</v>
          </cell>
          <cell r="C3843">
            <v>36.9</v>
          </cell>
          <cell r="D3843">
            <v>42.67</v>
          </cell>
          <cell r="E3843">
            <v>23.78</v>
          </cell>
          <cell r="F3843">
            <v>27.28</v>
          </cell>
          <cell r="G3843">
            <v>21.65</v>
          </cell>
        </row>
        <row r="3844">
          <cell r="A3844">
            <v>44745</v>
          </cell>
          <cell r="B3844">
            <v>35.479999999999997</v>
          </cell>
          <cell r="C3844">
            <v>36.9</v>
          </cell>
          <cell r="D3844">
            <v>42.67</v>
          </cell>
          <cell r="E3844">
            <v>23.78</v>
          </cell>
          <cell r="F3844">
            <v>27.28</v>
          </cell>
          <cell r="G3844">
            <v>21.65</v>
          </cell>
        </row>
        <row r="3845">
          <cell r="A3845">
            <v>44746</v>
          </cell>
          <cell r="B3845">
            <v>35.549999999999997</v>
          </cell>
          <cell r="C3845">
            <v>36.89</v>
          </cell>
          <cell r="D3845">
            <v>42.77</v>
          </cell>
          <cell r="E3845">
            <v>23.79</v>
          </cell>
          <cell r="F3845">
            <v>27.37</v>
          </cell>
          <cell r="G3845">
            <v>21.78</v>
          </cell>
        </row>
        <row r="3846">
          <cell r="A3846">
            <v>44747</v>
          </cell>
          <cell r="B3846">
            <v>35.549999999999997</v>
          </cell>
          <cell r="C3846">
            <v>36.89</v>
          </cell>
          <cell r="D3846">
            <v>42.77</v>
          </cell>
          <cell r="E3846">
            <v>23.79</v>
          </cell>
          <cell r="F3846">
            <v>27.37</v>
          </cell>
          <cell r="G3846">
            <v>21.78</v>
          </cell>
        </row>
        <row r="3847">
          <cell r="A3847">
            <v>44748</v>
          </cell>
          <cell r="B3847">
            <v>35.79</v>
          </cell>
          <cell r="C3847">
            <v>36.53</v>
          </cell>
          <cell r="D3847">
            <v>42.58</v>
          </cell>
          <cell r="E3847">
            <v>23.98</v>
          </cell>
          <cell r="F3847">
            <v>27.28</v>
          </cell>
          <cell r="G3847">
            <v>21.82</v>
          </cell>
        </row>
        <row r="3848">
          <cell r="A3848">
            <v>44749</v>
          </cell>
          <cell r="B3848">
            <v>36.15</v>
          </cell>
          <cell r="C3848">
            <v>36.619999999999997</v>
          </cell>
          <cell r="D3848">
            <v>42.87</v>
          </cell>
          <cell r="E3848">
            <v>24.13</v>
          </cell>
          <cell r="F3848">
            <v>27.51</v>
          </cell>
          <cell r="G3848">
            <v>21.97</v>
          </cell>
        </row>
        <row r="3849">
          <cell r="A3849">
            <v>44750</v>
          </cell>
          <cell r="B3849">
            <v>35.79</v>
          </cell>
          <cell r="C3849">
            <v>36.270000000000003</v>
          </cell>
          <cell r="D3849">
            <v>42.88</v>
          </cell>
          <cell r="E3849">
            <v>24.15</v>
          </cell>
          <cell r="F3849">
            <v>27.43</v>
          </cell>
          <cell r="G3849">
            <v>21.88</v>
          </cell>
        </row>
        <row r="3850">
          <cell r="A3850">
            <v>44751</v>
          </cell>
          <cell r="B3850">
            <v>35.869999999999997</v>
          </cell>
          <cell r="C3850">
            <v>36.090000000000003</v>
          </cell>
          <cell r="D3850">
            <v>42.61</v>
          </cell>
          <cell r="E3850">
            <v>24.05</v>
          </cell>
          <cell r="F3850">
            <v>27.38</v>
          </cell>
          <cell r="G3850">
            <v>21.81</v>
          </cell>
        </row>
        <row r="3851">
          <cell r="A3851">
            <v>44752</v>
          </cell>
          <cell r="B3851">
            <v>35.869999999999997</v>
          </cell>
          <cell r="C3851">
            <v>36.090000000000003</v>
          </cell>
          <cell r="D3851">
            <v>42.61</v>
          </cell>
          <cell r="E3851">
            <v>24.05</v>
          </cell>
          <cell r="F3851">
            <v>27.38</v>
          </cell>
          <cell r="G3851">
            <v>21.81</v>
          </cell>
        </row>
        <row r="3852">
          <cell r="A3852">
            <v>44753</v>
          </cell>
          <cell r="B3852">
            <v>35.79</v>
          </cell>
          <cell r="C3852">
            <v>36.119999999999997</v>
          </cell>
          <cell r="D3852">
            <v>42.71</v>
          </cell>
          <cell r="E3852">
            <v>24.05</v>
          </cell>
          <cell r="F3852">
            <v>27.4</v>
          </cell>
          <cell r="G3852">
            <v>21.82</v>
          </cell>
        </row>
        <row r="3853">
          <cell r="A3853">
            <v>44754</v>
          </cell>
          <cell r="B3853">
            <v>36.19</v>
          </cell>
          <cell r="C3853">
            <v>36.020000000000003</v>
          </cell>
          <cell r="D3853">
            <v>42.7</v>
          </cell>
          <cell r="E3853">
            <v>23.92</v>
          </cell>
          <cell r="F3853">
            <v>27.58</v>
          </cell>
          <cell r="G3853">
            <v>21.82</v>
          </cell>
        </row>
        <row r="3854">
          <cell r="A3854">
            <v>44755</v>
          </cell>
          <cell r="B3854">
            <v>36.130000000000003</v>
          </cell>
          <cell r="C3854">
            <v>36.01</v>
          </cell>
          <cell r="D3854">
            <v>42.56</v>
          </cell>
          <cell r="E3854">
            <v>23.94</v>
          </cell>
          <cell r="F3854">
            <v>27.55</v>
          </cell>
          <cell r="G3854">
            <v>21.83</v>
          </cell>
        </row>
        <row r="3855">
          <cell r="A3855">
            <v>44756</v>
          </cell>
          <cell r="B3855">
            <v>36.17</v>
          </cell>
          <cell r="C3855">
            <v>36.04</v>
          </cell>
          <cell r="D3855">
            <v>42.65</v>
          </cell>
          <cell r="E3855">
            <v>24.05</v>
          </cell>
          <cell r="F3855">
            <v>27.65</v>
          </cell>
          <cell r="G3855">
            <v>21.84</v>
          </cell>
        </row>
        <row r="3856">
          <cell r="A3856">
            <v>44757</v>
          </cell>
          <cell r="B3856">
            <v>36.450000000000003</v>
          </cell>
          <cell r="C3856">
            <v>36.32</v>
          </cell>
          <cell r="D3856">
            <v>42.91</v>
          </cell>
          <cell r="E3856">
            <v>24.2</v>
          </cell>
          <cell r="F3856">
            <v>27.58</v>
          </cell>
          <cell r="G3856">
            <v>22.06</v>
          </cell>
        </row>
        <row r="3857">
          <cell r="A3857">
            <v>44758</v>
          </cell>
          <cell r="B3857">
            <v>36.5</v>
          </cell>
          <cell r="C3857">
            <v>36.479999999999997</v>
          </cell>
          <cell r="D3857">
            <v>42.9</v>
          </cell>
          <cell r="E3857">
            <v>24.29</v>
          </cell>
          <cell r="F3857">
            <v>27.76</v>
          </cell>
          <cell r="G3857">
            <v>22.14</v>
          </cell>
        </row>
        <row r="3858">
          <cell r="A3858">
            <v>44759</v>
          </cell>
          <cell r="B3858">
            <v>36.5</v>
          </cell>
          <cell r="C3858">
            <v>36.479999999999997</v>
          </cell>
          <cell r="D3858">
            <v>42.9</v>
          </cell>
          <cell r="E3858">
            <v>24.29</v>
          </cell>
          <cell r="F3858">
            <v>27.76</v>
          </cell>
          <cell r="G3858">
            <v>22.14</v>
          </cell>
        </row>
        <row r="3859">
          <cell r="A3859">
            <v>44760</v>
          </cell>
          <cell r="B3859">
            <v>36.47</v>
          </cell>
          <cell r="C3859">
            <v>36.659999999999997</v>
          </cell>
          <cell r="D3859">
            <v>43.15</v>
          </cell>
          <cell r="E3859">
            <v>24.44</v>
          </cell>
          <cell r="F3859">
            <v>27.85</v>
          </cell>
          <cell r="G3859">
            <v>22.29</v>
          </cell>
        </row>
        <row r="3860">
          <cell r="A3860">
            <v>44761</v>
          </cell>
          <cell r="B3860">
            <v>36.549999999999997</v>
          </cell>
          <cell r="C3860">
            <v>36.840000000000003</v>
          </cell>
          <cell r="D3860">
            <v>43.39</v>
          </cell>
          <cell r="E3860">
            <v>24.49</v>
          </cell>
          <cell r="F3860">
            <v>27.96</v>
          </cell>
          <cell r="G3860">
            <v>22.18</v>
          </cell>
        </row>
        <row r="3861">
          <cell r="A3861">
            <v>44762</v>
          </cell>
          <cell r="B3861">
            <v>36.450000000000003</v>
          </cell>
          <cell r="C3861">
            <v>37.130000000000003</v>
          </cell>
          <cell r="D3861">
            <v>43.55</v>
          </cell>
          <cell r="E3861">
            <v>24.75</v>
          </cell>
          <cell r="F3861">
            <v>28.13</v>
          </cell>
          <cell r="G3861">
            <v>22.47</v>
          </cell>
        </row>
        <row r="3862">
          <cell r="A3862">
            <v>44763</v>
          </cell>
          <cell r="B3862">
            <v>36.64</v>
          </cell>
          <cell r="C3862">
            <v>37.130000000000003</v>
          </cell>
          <cell r="D3862">
            <v>43.63</v>
          </cell>
          <cell r="E3862">
            <v>24.85</v>
          </cell>
          <cell r="F3862">
            <v>28.26</v>
          </cell>
          <cell r="G3862">
            <v>22.51</v>
          </cell>
        </row>
        <row r="3863">
          <cell r="A3863">
            <v>44764</v>
          </cell>
          <cell r="B3863">
            <v>36.67</v>
          </cell>
          <cell r="C3863">
            <v>37.18</v>
          </cell>
          <cell r="D3863">
            <v>43.69</v>
          </cell>
          <cell r="E3863">
            <v>24.97</v>
          </cell>
          <cell r="F3863">
            <v>28.25</v>
          </cell>
          <cell r="G3863">
            <v>22.58</v>
          </cell>
        </row>
        <row r="3864">
          <cell r="A3864">
            <v>44765</v>
          </cell>
          <cell r="B3864">
            <v>36.56</v>
          </cell>
          <cell r="C3864">
            <v>36.950000000000003</v>
          </cell>
          <cell r="D3864">
            <v>43.42</v>
          </cell>
          <cell r="E3864">
            <v>24.92</v>
          </cell>
          <cell r="F3864">
            <v>28.22</v>
          </cell>
          <cell r="G3864">
            <v>22.53</v>
          </cell>
        </row>
        <row r="3865">
          <cell r="A3865">
            <v>44766</v>
          </cell>
          <cell r="B3865">
            <v>36.56</v>
          </cell>
          <cell r="C3865">
            <v>36.950000000000003</v>
          </cell>
          <cell r="D3865">
            <v>43.42</v>
          </cell>
          <cell r="E3865">
            <v>24.92</v>
          </cell>
          <cell r="F3865">
            <v>28.22</v>
          </cell>
          <cell r="G3865">
            <v>22.53</v>
          </cell>
        </row>
        <row r="3866">
          <cell r="A3866">
            <v>44767</v>
          </cell>
          <cell r="B3866">
            <v>36.53</v>
          </cell>
          <cell r="C3866">
            <v>37.020000000000003</v>
          </cell>
          <cell r="D3866">
            <v>43.49</v>
          </cell>
          <cell r="E3866">
            <v>24.78</v>
          </cell>
          <cell r="F3866">
            <v>28.03</v>
          </cell>
          <cell r="G3866">
            <v>22.44</v>
          </cell>
        </row>
        <row r="3867">
          <cell r="A3867">
            <v>44768</v>
          </cell>
          <cell r="B3867">
            <v>36.54</v>
          </cell>
          <cell r="C3867">
            <v>37.22</v>
          </cell>
          <cell r="D3867">
            <v>43.88</v>
          </cell>
          <cell r="E3867">
            <v>25.07</v>
          </cell>
          <cell r="F3867">
            <v>28.27</v>
          </cell>
          <cell r="G3867">
            <v>22.62</v>
          </cell>
        </row>
        <row r="3868">
          <cell r="A3868">
            <v>44769</v>
          </cell>
          <cell r="B3868">
            <v>36.61</v>
          </cell>
          <cell r="C3868">
            <v>36.94</v>
          </cell>
          <cell r="D3868">
            <v>43.86</v>
          </cell>
          <cell r="E3868">
            <v>25.06</v>
          </cell>
          <cell r="F3868">
            <v>28.26</v>
          </cell>
          <cell r="G3868">
            <v>22.57</v>
          </cell>
        </row>
        <row r="3869">
          <cell r="A3869">
            <v>44770</v>
          </cell>
          <cell r="B3869">
            <v>36.65</v>
          </cell>
          <cell r="C3869">
            <v>36.979999999999997</v>
          </cell>
          <cell r="D3869">
            <v>44</v>
          </cell>
          <cell r="E3869">
            <v>25.09</v>
          </cell>
          <cell r="F3869">
            <v>28.32</v>
          </cell>
          <cell r="G3869">
            <v>22.59</v>
          </cell>
        </row>
        <row r="3870">
          <cell r="A3870">
            <v>44771</v>
          </cell>
          <cell r="B3870">
            <v>36.65</v>
          </cell>
          <cell r="C3870">
            <v>36.979999999999997</v>
          </cell>
          <cell r="D3870">
            <v>44</v>
          </cell>
          <cell r="E3870">
            <v>25.09</v>
          </cell>
          <cell r="F3870">
            <v>28.32</v>
          </cell>
          <cell r="G3870">
            <v>22.59</v>
          </cell>
        </row>
        <row r="3871">
          <cell r="A3871">
            <v>44772</v>
          </cell>
          <cell r="B3871">
            <v>36.65</v>
          </cell>
          <cell r="C3871">
            <v>36.979999999999997</v>
          </cell>
          <cell r="D3871">
            <v>44</v>
          </cell>
          <cell r="E3871">
            <v>25.09</v>
          </cell>
          <cell r="F3871">
            <v>28.32</v>
          </cell>
          <cell r="G3871">
            <v>22.59</v>
          </cell>
        </row>
        <row r="3872">
          <cell r="A3872">
            <v>44773</v>
          </cell>
          <cell r="B3872">
            <v>36.65</v>
          </cell>
          <cell r="C3872">
            <v>36.979999999999997</v>
          </cell>
          <cell r="D3872">
            <v>44</v>
          </cell>
          <cell r="E3872">
            <v>25.09</v>
          </cell>
          <cell r="F3872">
            <v>28.32</v>
          </cell>
          <cell r="G3872">
            <v>22.59</v>
          </cell>
        </row>
        <row r="3873">
          <cell r="A3873">
            <v>44774</v>
          </cell>
          <cell r="B3873">
            <v>36.04</v>
          </cell>
          <cell r="C3873">
            <v>36.67</v>
          </cell>
          <cell r="D3873">
            <v>43.7</v>
          </cell>
          <cell r="E3873">
            <v>24.8</v>
          </cell>
          <cell r="F3873">
            <v>27.95</v>
          </cell>
          <cell r="G3873">
            <v>22.41</v>
          </cell>
        </row>
        <row r="3874">
          <cell r="A3874">
            <v>44775</v>
          </cell>
          <cell r="B3874">
            <v>35.94</v>
          </cell>
          <cell r="C3874">
            <v>36.72</v>
          </cell>
          <cell r="D3874">
            <v>43.84</v>
          </cell>
          <cell r="E3874">
            <v>24.83</v>
          </cell>
          <cell r="F3874">
            <v>27.78</v>
          </cell>
          <cell r="G3874">
            <v>22.48</v>
          </cell>
        </row>
        <row r="3875">
          <cell r="A3875">
            <v>44776</v>
          </cell>
          <cell r="B3875">
            <v>36.04</v>
          </cell>
          <cell r="C3875">
            <v>36.43</v>
          </cell>
          <cell r="D3875">
            <v>43.56</v>
          </cell>
          <cell r="E3875">
            <v>24.49</v>
          </cell>
          <cell r="F3875">
            <v>27.81</v>
          </cell>
          <cell r="G3875">
            <v>22.17</v>
          </cell>
        </row>
        <row r="3876">
          <cell r="A3876">
            <v>44777</v>
          </cell>
          <cell r="B3876">
            <v>36.01</v>
          </cell>
          <cell r="C3876">
            <v>36.42</v>
          </cell>
          <cell r="D3876">
            <v>43.56</v>
          </cell>
          <cell r="E3876">
            <v>24.66</v>
          </cell>
          <cell r="F3876">
            <v>27.85</v>
          </cell>
          <cell r="G3876">
            <v>22.37</v>
          </cell>
        </row>
        <row r="3877">
          <cell r="A3877">
            <v>44778</v>
          </cell>
          <cell r="B3877">
            <v>35.619999999999997</v>
          </cell>
          <cell r="C3877">
            <v>36.25</v>
          </cell>
          <cell r="D3877">
            <v>42.97</v>
          </cell>
          <cell r="E3877">
            <v>24.42</v>
          </cell>
          <cell r="F3877">
            <v>27.46</v>
          </cell>
          <cell r="G3877">
            <v>22.13</v>
          </cell>
        </row>
        <row r="3878">
          <cell r="A3878">
            <v>44779</v>
          </cell>
          <cell r="B3878">
            <v>35.43</v>
          </cell>
          <cell r="C3878">
            <v>36.04</v>
          </cell>
          <cell r="D3878">
            <v>42.79</v>
          </cell>
          <cell r="E3878">
            <v>24.25</v>
          </cell>
          <cell r="F3878">
            <v>27.3</v>
          </cell>
          <cell r="G3878">
            <v>22.03</v>
          </cell>
        </row>
        <row r="3879">
          <cell r="A3879">
            <v>44780</v>
          </cell>
          <cell r="B3879">
            <v>35.43</v>
          </cell>
          <cell r="C3879">
            <v>36.04</v>
          </cell>
          <cell r="D3879">
            <v>42.79</v>
          </cell>
          <cell r="E3879">
            <v>24.25</v>
          </cell>
          <cell r="F3879">
            <v>27.3</v>
          </cell>
          <cell r="G3879">
            <v>22.03</v>
          </cell>
        </row>
        <row r="3880">
          <cell r="A3880">
            <v>44781</v>
          </cell>
          <cell r="B3880">
            <v>35.64</v>
          </cell>
          <cell r="C3880">
            <v>36.049999999999997</v>
          </cell>
          <cell r="D3880">
            <v>42.77</v>
          </cell>
          <cell r="E3880">
            <v>24.24</v>
          </cell>
          <cell r="F3880">
            <v>27.34</v>
          </cell>
          <cell r="G3880">
            <v>21.96</v>
          </cell>
        </row>
        <row r="3881">
          <cell r="A3881">
            <v>44782</v>
          </cell>
          <cell r="B3881">
            <v>35.299999999999997</v>
          </cell>
          <cell r="C3881">
            <v>35.78</v>
          </cell>
          <cell r="D3881">
            <v>42.4</v>
          </cell>
          <cell r="E3881">
            <v>24.23</v>
          </cell>
          <cell r="F3881">
            <v>27.23</v>
          </cell>
          <cell r="G3881">
            <v>21.88</v>
          </cell>
        </row>
        <row r="3882">
          <cell r="A3882">
            <v>44783</v>
          </cell>
          <cell r="B3882">
            <v>35.19</v>
          </cell>
          <cell r="C3882">
            <v>35.72</v>
          </cell>
          <cell r="D3882">
            <v>42.23</v>
          </cell>
          <cell r="E3882">
            <v>24.08</v>
          </cell>
          <cell r="F3882">
            <v>27.1</v>
          </cell>
          <cell r="G3882">
            <v>21.85</v>
          </cell>
        </row>
        <row r="3883">
          <cell r="A3883">
            <v>44784</v>
          </cell>
          <cell r="B3883">
            <v>35.19</v>
          </cell>
          <cell r="C3883">
            <v>36.01</v>
          </cell>
          <cell r="D3883">
            <v>42.7</v>
          </cell>
          <cell r="E3883">
            <v>24.51</v>
          </cell>
          <cell r="F3883">
            <v>27.34</v>
          </cell>
          <cell r="G3883">
            <v>22.24</v>
          </cell>
        </row>
        <row r="3884">
          <cell r="A3884">
            <v>44785</v>
          </cell>
          <cell r="B3884">
            <v>35.049999999999997</v>
          </cell>
          <cell r="C3884">
            <v>36.08</v>
          </cell>
          <cell r="D3884">
            <v>42.58</v>
          </cell>
          <cell r="E3884">
            <v>24.5</v>
          </cell>
          <cell r="F3884">
            <v>27.26</v>
          </cell>
          <cell r="G3884">
            <v>22.22</v>
          </cell>
        </row>
        <row r="3885">
          <cell r="A3885">
            <v>44786</v>
          </cell>
          <cell r="B3885">
            <v>35.049999999999997</v>
          </cell>
          <cell r="C3885">
            <v>36.08</v>
          </cell>
          <cell r="D3885">
            <v>42.58</v>
          </cell>
          <cell r="E3885">
            <v>24.5</v>
          </cell>
          <cell r="F3885">
            <v>27.26</v>
          </cell>
          <cell r="G3885">
            <v>22.22</v>
          </cell>
        </row>
        <row r="3886">
          <cell r="A3886">
            <v>44787</v>
          </cell>
          <cell r="B3886">
            <v>35.049999999999997</v>
          </cell>
          <cell r="C3886">
            <v>36.08</v>
          </cell>
          <cell r="D3886">
            <v>42.58</v>
          </cell>
          <cell r="E3886">
            <v>24.5</v>
          </cell>
          <cell r="F3886">
            <v>27.26</v>
          </cell>
          <cell r="G3886">
            <v>22.22</v>
          </cell>
        </row>
        <row r="3887">
          <cell r="A3887">
            <v>44788</v>
          </cell>
          <cell r="B3887">
            <v>35.15</v>
          </cell>
          <cell r="C3887">
            <v>35.85</v>
          </cell>
          <cell r="D3887">
            <v>42.39</v>
          </cell>
          <cell r="E3887">
            <v>24.63</v>
          </cell>
          <cell r="F3887">
            <v>27.3</v>
          </cell>
          <cell r="G3887">
            <v>22.39</v>
          </cell>
        </row>
        <row r="3888">
          <cell r="A3888">
            <v>44789</v>
          </cell>
          <cell r="B3888">
            <v>35.409999999999997</v>
          </cell>
          <cell r="C3888">
            <v>35.74</v>
          </cell>
          <cell r="D3888">
            <v>42.39</v>
          </cell>
          <cell r="E3888">
            <v>24.43</v>
          </cell>
          <cell r="F3888">
            <v>27.22</v>
          </cell>
          <cell r="G3888">
            <v>22.21</v>
          </cell>
        </row>
        <row r="3889">
          <cell r="A3889">
            <v>44790</v>
          </cell>
          <cell r="B3889">
            <v>35.200000000000003</v>
          </cell>
          <cell r="C3889">
            <v>35.619999999999997</v>
          </cell>
          <cell r="D3889">
            <v>42.4</v>
          </cell>
          <cell r="E3889">
            <v>24.32</v>
          </cell>
          <cell r="F3889">
            <v>27.21</v>
          </cell>
          <cell r="G3889">
            <v>22.06</v>
          </cell>
        </row>
        <row r="3890">
          <cell r="A3890">
            <v>44791</v>
          </cell>
          <cell r="B3890">
            <v>35.31</v>
          </cell>
          <cell r="C3890">
            <v>35.770000000000003</v>
          </cell>
          <cell r="D3890">
            <v>42.34</v>
          </cell>
          <cell r="E3890">
            <v>24.14</v>
          </cell>
          <cell r="F3890">
            <v>27.14</v>
          </cell>
          <cell r="G3890">
            <v>21.91</v>
          </cell>
        </row>
        <row r="3891">
          <cell r="A3891">
            <v>44792</v>
          </cell>
          <cell r="B3891">
            <v>35.549999999999997</v>
          </cell>
          <cell r="C3891">
            <v>35.64</v>
          </cell>
          <cell r="D3891">
            <v>42.14</v>
          </cell>
          <cell r="E3891">
            <v>24.15</v>
          </cell>
          <cell r="F3891">
            <v>27.24</v>
          </cell>
          <cell r="G3891">
            <v>21.89</v>
          </cell>
        </row>
        <row r="3892">
          <cell r="A3892">
            <v>44793</v>
          </cell>
          <cell r="B3892">
            <v>35.54</v>
          </cell>
          <cell r="C3892">
            <v>35.619999999999997</v>
          </cell>
          <cell r="D3892">
            <v>42.08</v>
          </cell>
          <cell r="E3892">
            <v>24.17</v>
          </cell>
          <cell r="F3892">
            <v>27.22</v>
          </cell>
          <cell r="G3892">
            <v>21.89</v>
          </cell>
        </row>
        <row r="3893">
          <cell r="A3893">
            <v>44794</v>
          </cell>
          <cell r="B3893">
            <v>35.54</v>
          </cell>
          <cell r="C3893">
            <v>35.619999999999997</v>
          </cell>
          <cell r="D3893">
            <v>42.08</v>
          </cell>
          <cell r="E3893">
            <v>24.17</v>
          </cell>
          <cell r="F3893">
            <v>27.22</v>
          </cell>
          <cell r="G3893">
            <v>21.89</v>
          </cell>
        </row>
        <row r="3894">
          <cell r="A3894">
            <v>44795</v>
          </cell>
          <cell r="B3894">
            <v>35.729999999999997</v>
          </cell>
          <cell r="C3894">
            <v>35.64</v>
          </cell>
          <cell r="D3894">
            <v>41.99</v>
          </cell>
          <cell r="E3894">
            <v>24.21</v>
          </cell>
          <cell r="F3894">
            <v>27.3</v>
          </cell>
          <cell r="G3894">
            <v>21.82</v>
          </cell>
        </row>
        <row r="3895">
          <cell r="A3895">
            <v>44796</v>
          </cell>
          <cell r="B3895">
            <v>35.97</v>
          </cell>
          <cell r="C3895">
            <v>35.57</v>
          </cell>
          <cell r="D3895">
            <v>42.13</v>
          </cell>
          <cell r="E3895">
            <v>24.41</v>
          </cell>
          <cell r="F3895">
            <v>27.4</v>
          </cell>
          <cell r="G3895">
            <v>21.98</v>
          </cell>
        </row>
        <row r="3896">
          <cell r="A3896">
            <v>44797</v>
          </cell>
          <cell r="B3896">
            <v>35.97</v>
          </cell>
          <cell r="C3896">
            <v>35.6</v>
          </cell>
          <cell r="D3896">
            <v>42.28</v>
          </cell>
          <cell r="E3896">
            <v>24.49</v>
          </cell>
          <cell r="F3896">
            <v>27.55</v>
          </cell>
          <cell r="G3896">
            <v>22.02</v>
          </cell>
        </row>
        <row r="3897">
          <cell r="A3897">
            <v>44798</v>
          </cell>
          <cell r="B3897">
            <v>35.71</v>
          </cell>
          <cell r="C3897">
            <v>35.46</v>
          </cell>
          <cell r="D3897">
            <v>41.96</v>
          </cell>
          <cell r="E3897">
            <v>24.34</v>
          </cell>
          <cell r="F3897">
            <v>27.37</v>
          </cell>
          <cell r="G3897">
            <v>21.85</v>
          </cell>
        </row>
        <row r="3898">
          <cell r="A3898">
            <v>44799</v>
          </cell>
          <cell r="B3898">
            <v>35.75</v>
          </cell>
          <cell r="C3898">
            <v>35.43</v>
          </cell>
          <cell r="D3898">
            <v>42.02</v>
          </cell>
          <cell r="E3898">
            <v>24.49</v>
          </cell>
          <cell r="F3898">
            <v>27.41</v>
          </cell>
          <cell r="G3898">
            <v>21.9</v>
          </cell>
        </row>
        <row r="3899">
          <cell r="A3899">
            <v>44800</v>
          </cell>
          <cell r="B3899">
            <v>35.86</v>
          </cell>
          <cell r="C3899">
            <v>35.64</v>
          </cell>
          <cell r="D3899">
            <v>42.15</v>
          </cell>
          <cell r="E3899">
            <v>24.6</v>
          </cell>
          <cell r="F3899">
            <v>27.5</v>
          </cell>
          <cell r="G3899">
            <v>21.96</v>
          </cell>
        </row>
        <row r="3900">
          <cell r="A3900">
            <v>44801</v>
          </cell>
          <cell r="B3900">
            <v>35.86</v>
          </cell>
          <cell r="C3900">
            <v>35.64</v>
          </cell>
          <cell r="D3900">
            <v>42.15</v>
          </cell>
          <cell r="E3900">
            <v>24.6</v>
          </cell>
          <cell r="F3900">
            <v>27.5</v>
          </cell>
          <cell r="G3900">
            <v>21.96</v>
          </cell>
        </row>
        <row r="3901">
          <cell r="A3901">
            <v>44802</v>
          </cell>
          <cell r="B3901">
            <v>36.270000000000003</v>
          </cell>
          <cell r="C3901">
            <v>35.79</v>
          </cell>
          <cell r="D3901">
            <v>42.06</v>
          </cell>
          <cell r="E3901">
            <v>24.47</v>
          </cell>
          <cell r="F3901">
            <v>27.56</v>
          </cell>
          <cell r="G3901">
            <v>21.88</v>
          </cell>
        </row>
        <row r="3902">
          <cell r="A3902">
            <v>44803</v>
          </cell>
          <cell r="B3902">
            <v>36.270000000000003</v>
          </cell>
          <cell r="C3902">
            <v>36.049999999999997</v>
          </cell>
          <cell r="D3902">
            <v>42.21</v>
          </cell>
          <cell r="E3902">
            <v>24.6</v>
          </cell>
          <cell r="F3902">
            <v>27.67</v>
          </cell>
          <cell r="G3902">
            <v>22.01</v>
          </cell>
        </row>
        <row r="3903">
          <cell r="A3903">
            <v>44804</v>
          </cell>
          <cell r="B3903">
            <v>36.42</v>
          </cell>
          <cell r="C3903">
            <v>36.29</v>
          </cell>
          <cell r="D3903">
            <v>42.24</v>
          </cell>
          <cell r="E3903">
            <v>24.6</v>
          </cell>
          <cell r="F3903">
            <v>27.62</v>
          </cell>
          <cell r="G3903">
            <v>22.06</v>
          </cell>
        </row>
        <row r="3904">
          <cell r="A3904">
            <v>44805</v>
          </cell>
          <cell r="B3904">
            <v>36.53</v>
          </cell>
          <cell r="C3904">
            <v>36.44</v>
          </cell>
          <cell r="D3904">
            <v>42.08</v>
          </cell>
          <cell r="E3904">
            <v>24.51</v>
          </cell>
          <cell r="F3904">
            <v>27.57</v>
          </cell>
          <cell r="G3904">
            <v>22</v>
          </cell>
        </row>
        <row r="3905">
          <cell r="A3905">
            <v>44806</v>
          </cell>
          <cell r="B3905">
            <v>36.61</v>
          </cell>
          <cell r="C3905">
            <v>36.25</v>
          </cell>
          <cell r="D3905">
            <v>42.05</v>
          </cell>
          <cell r="E3905">
            <v>24.49</v>
          </cell>
          <cell r="F3905">
            <v>27.65</v>
          </cell>
          <cell r="G3905">
            <v>21.96</v>
          </cell>
        </row>
        <row r="3906">
          <cell r="A3906">
            <v>44807</v>
          </cell>
          <cell r="B3906">
            <v>36.56</v>
          </cell>
          <cell r="C3906">
            <v>36.340000000000003</v>
          </cell>
          <cell r="D3906">
            <v>42.04</v>
          </cell>
          <cell r="E3906">
            <v>24.5</v>
          </cell>
          <cell r="F3906">
            <v>27.61</v>
          </cell>
          <cell r="G3906">
            <v>21.99</v>
          </cell>
        </row>
        <row r="3907">
          <cell r="A3907">
            <v>44808</v>
          </cell>
          <cell r="B3907">
            <v>36.56</v>
          </cell>
          <cell r="C3907">
            <v>36.340000000000003</v>
          </cell>
          <cell r="D3907">
            <v>42.04</v>
          </cell>
          <cell r="E3907">
            <v>24.5</v>
          </cell>
          <cell r="F3907">
            <v>27.61</v>
          </cell>
          <cell r="G3907">
            <v>21.99</v>
          </cell>
        </row>
        <row r="3908">
          <cell r="A3908">
            <v>44809</v>
          </cell>
          <cell r="B3908">
            <v>36.630000000000003</v>
          </cell>
          <cell r="C3908">
            <v>36.14</v>
          </cell>
          <cell r="D3908">
            <v>41.84</v>
          </cell>
          <cell r="E3908">
            <v>24.5</v>
          </cell>
          <cell r="F3908">
            <v>27.68</v>
          </cell>
          <cell r="G3908">
            <v>22.05</v>
          </cell>
        </row>
        <row r="3909">
          <cell r="A3909">
            <v>44810</v>
          </cell>
          <cell r="B3909">
            <v>36.28</v>
          </cell>
          <cell r="C3909">
            <v>35.96</v>
          </cell>
          <cell r="D3909">
            <v>41.83</v>
          </cell>
          <cell r="E3909">
            <v>24.38</v>
          </cell>
          <cell r="F3909">
            <v>27.49</v>
          </cell>
          <cell r="G3909">
            <v>21.94</v>
          </cell>
        </row>
        <row r="3910">
          <cell r="A3910">
            <v>44811</v>
          </cell>
          <cell r="B3910">
            <v>36.6</v>
          </cell>
          <cell r="C3910">
            <v>36.01</v>
          </cell>
          <cell r="D3910">
            <v>41.81</v>
          </cell>
          <cell r="E3910">
            <v>24.19</v>
          </cell>
          <cell r="F3910">
            <v>27.58</v>
          </cell>
          <cell r="G3910">
            <v>21.74</v>
          </cell>
        </row>
        <row r="3911">
          <cell r="A3911">
            <v>44812</v>
          </cell>
          <cell r="B3911">
            <v>36.299999999999997</v>
          </cell>
          <cell r="C3911">
            <v>36.06</v>
          </cell>
          <cell r="D3911">
            <v>41.56</v>
          </cell>
          <cell r="E3911">
            <v>24.1</v>
          </cell>
          <cell r="F3911">
            <v>27.46</v>
          </cell>
          <cell r="G3911">
            <v>21.71</v>
          </cell>
        </row>
        <row r="3912">
          <cell r="A3912">
            <v>44813</v>
          </cell>
          <cell r="B3912">
            <v>36.299999999999997</v>
          </cell>
          <cell r="C3912">
            <v>36.06</v>
          </cell>
          <cell r="D3912">
            <v>41.56</v>
          </cell>
          <cell r="E3912">
            <v>24.1</v>
          </cell>
          <cell r="F3912">
            <v>27.46</v>
          </cell>
          <cell r="G3912">
            <v>21.71</v>
          </cell>
        </row>
        <row r="3913">
          <cell r="A3913">
            <v>44814</v>
          </cell>
          <cell r="B3913">
            <v>36.299999999999997</v>
          </cell>
          <cell r="C3913">
            <v>36.06</v>
          </cell>
          <cell r="D3913">
            <v>41.56</v>
          </cell>
          <cell r="E3913">
            <v>24.1</v>
          </cell>
          <cell r="F3913">
            <v>27.46</v>
          </cell>
          <cell r="G3913">
            <v>21.71</v>
          </cell>
        </row>
        <row r="3914">
          <cell r="A3914">
            <v>44815</v>
          </cell>
          <cell r="B3914">
            <v>36.299999999999997</v>
          </cell>
          <cell r="C3914">
            <v>36.06</v>
          </cell>
          <cell r="D3914">
            <v>41.56</v>
          </cell>
          <cell r="E3914">
            <v>24.1</v>
          </cell>
          <cell r="F3914">
            <v>27.46</v>
          </cell>
          <cell r="G3914">
            <v>21.71</v>
          </cell>
        </row>
        <row r="3915">
          <cell r="A3915">
            <v>44816</v>
          </cell>
          <cell r="B3915">
            <v>36.25</v>
          </cell>
          <cell r="C3915">
            <v>36.33</v>
          </cell>
          <cell r="D3915">
            <v>41.88</v>
          </cell>
          <cell r="E3915">
            <v>24.42</v>
          </cell>
          <cell r="F3915">
            <v>27.65</v>
          </cell>
          <cell r="G3915">
            <v>21.89</v>
          </cell>
        </row>
        <row r="3916">
          <cell r="A3916">
            <v>44817</v>
          </cell>
          <cell r="B3916">
            <v>36.15</v>
          </cell>
          <cell r="C3916">
            <v>36.409999999999997</v>
          </cell>
          <cell r="D3916">
            <v>42.01</v>
          </cell>
          <cell r="E3916">
            <v>24.49</v>
          </cell>
          <cell r="F3916">
            <v>27.64</v>
          </cell>
          <cell r="G3916">
            <v>21.91</v>
          </cell>
        </row>
        <row r="3917">
          <cell r="A3917">
            <v>44818</v>
          </cell>
          <cell r="B3917">
            <v>36.53</v>
          </cell>
          <cell r="C3917">
            <v>36.25</v>
          </cell>
          <cell r="D3917">
            <v>41.76</v>
          </cell>
          <cell r="E3917">
            <v>24.21</v>
          </cell>
          <cell r="F3917">
            <v>27.54</v>
          </cell>
          <cell r="G3917">
            <v>21.64</v>
          </cell>
        </row>
        <row r="3918">
          <cell r="A3918">
            <v>44819</v>
          </cell>
          <cell r="B3918">
            <v>36.49</v>
          </cell>
          <cell r="C3918">
            <v>36.200000000000003</v>
          </cell>
          <cell r="D3918">
            <v>41.84</v>
          </cell>
          <cell r="E3918">
            <v>24.24</v>
          </cell>
          <cell r="F3918">
            <v>27.51</v>
          </cell>
          <cell r="G3918">
            <v>21.64</v>
          </cell>
        </row>
        <row r="3919">
          <cell r="A3919">
            <v>44820</v>
          </cell>
          <cell r="B3919">
            <v>36.840000000000003</v>
          </cell>
          <cell r="C3919">
            <v>36.67</v>
          </cell>
          <cell r="D3919">
            <v>42.02</v>
          </cell>
          <cell r="E3919">
            <v>24.31</v>
          </cell>
          <cell r="F3919">
            <v>27.64</v>
          </cell>
          <cell r="G3919">
            <v>21.71</v>
          </cell>
        </row>
        <row r="3920">
          <cell r="A3920">
            <v>44821</v>
          </cell>
          <cell r="B3920">
            <v>36.840000000000003</v>
          </cell>
          <cell r="C3920">
            <v>36.54</v>
          </cell>
          <cell r="D3920">
            <v>41.72</v>
          </cell>
          <cell r="E3920">
            <v>24.22</v>
          </cell>
          <cell r="F3920">
            <v>27.55</v>
          </cell>
          <cell r="G3920">
            <v>21.67</v>
          </cell>
        </row>
        <row r="3921">
          <cell r="A3921">
            <v>44822</v>
          </cell>
          <cell r="B3921">
            <v>36.840000000000003</v>
          </cell>
          <cell r="C3921">
            <v>36.54</v>
          </cell>
          <cell r="D3921">
            <v>41.72</v>
          </cell>
          <cell r="E3921">
            <v>24.22</v>
          </cell>
          <cell r="F3921">
            <v>27.55</v>
          </cell>
          <cell r="G3921">
            <v>21.67</v>
          </cell>
        </row>
        <row r="3922">
          <cell r="A3922">
            <v>44823</v>
          </cell>
          <cell r="B3922">
            <v>36.68</v>
          </cell>
          <cell r="C3922">
            <v>36.51</v>
          </cell>
          <cell r="D3922">
            <v>41.67</v>
          </cell>
          <cell r="E3922">
            <v>24.27</v>
          </cell>
          <cell r="F3922">
            <v>27.47</v>
          </cell>
          <cell r="G3922">
            <v>21.68</v>
          </cell>
        </row>
        <row r="3923">
          <cell r="A3923">
            <v>44824</v>
          </cell>
          <cell r="B3923">
            <v>36.74</v>
          </cell>
          <cell r="C3923">
            <v>36.659999999999997</v>
          </cell>
          <cell r="D3923">
            <v>41.76</v>
          </cell>
          <cell r="E3923">
            <v>24.3</v>
          </cell>
          <cell r="F3923">
            <v>27.53</v>
          </cell>
          <cell r="G3923">
            <v>21.58</v>
          </cell>
        </row>
        <row r="3924">
          <cell r="A3924">
            <v>44825</v>
          </cell>
          <cell r="B3924">
            <v>36.93</v>
          </cell>
          <cell r="C3924">
            <v>36.590000000000003</v>
          </cell>
          <cell r="D3924">
            <v>41.76</v>
          </cell>
          <cell r="E3924">
            <v>24.29</v>
          </cell>
          <cell r="F3924">
            <v>27.43</v>
          </cell>
          <cell r="G3924">
            <v>21.49</v>
          </cell>
        </row>
        <row r="3925">
          <cell r="A3925">
            <v>44826</v>
          </cell>
          <cell r="B3925">
            <v>37.18</v>
          </cell>
          <cell r="C3925">
            <v>36.64</v>
          </cell>
          <cell r="D3925">
            <v>41.92</v>
          </cell>
          <cell r="E3925">
            <v>24.42</v>
          </cell>
          <cell r="F3925">
            <v>27.61</v>
          </cell>
          <cell r="G3925">
            <v>21.63</v>
          </cell>
        </row>
        <row r="3926">
          <cell r="A3926">
            <v>44827</v>
          </cell>
          <cell r="B3926">
            <v>37.15</v>
          </cell>
          <cell r="C3926">
            <v>36.340000000000003</v>
          </cell>
          <cell r="D3926">
            <v>41.57</v>
          </cell>
          <cell r="E3926">
            <v>24.26</v>
          </cell>
          <cell r="F3926">
            <v>27.36</v>
          </cell>
          <cell r="G3926">
            <v>21.43</v>
          </cell>
        </row>
        <row r="3927">
          <cell r="A3927">
            <v>44828</v>
          </cell>
          <cell r="B3927">
            <v>37.15</v>
          </cell>
          <cell r="C3927">
            <v>36.340000000000003</v>
          </cell>
          <cell r="D3927">
            <v>41.57</v>
          </cell>
          <cell r="E3927">
            <v>24.26</v>
          </cell>
          <cell r="F3927">
            <v>27.36</v>
          </cell>
          <cell r="G3927">
            <v>21.43</v>
          </cell>
        </row>
        <row r="3928">
          <cell r="A3928">
            <v>44829</v>
          </cell>
          <cell r="B3928">
            <v>37.15</v>
          </cell>
          <cell r="C3928">
            <v>36.340000000000003</v>
          </cell>
          <cell r="D3928">
            <v>41.57</v>
          </cell>
          <cell r="E3928">
            <v>24.26</v>
          </cell>
          <cell r="F3928">
            <v>27.36</v>
          </cell>
          <cell r="G3928">
            <v>21.43</v>
          </cell>
        </row>
        <row r="3929">
          <cell r="A3929">
            <v>44830</v>
          </cell>
          <cell r="B3929">
            <v>37.6</v>
          </cell>
          <cell r="C3929">
            <v>36.08</v>
          </cell>
          <cell r="D3929">
            <v>39.520000000000003</v>
          </cell>
          <cell r="E3929">
            <v>24.16</v>
          </cell>
          <cell r="F3929">
            <v>27.46</v>
          </cell>
          <cell r="G3929">
            <v>21.27</v>
          </cell>
        </row>
        <row r="3930">
          <cell r="A3930">
            <v>44831</v>
          </cell>
          <cell r="B3930">
            <v>37.75</v>
          </cell>
          <cell r="C3930">
            <v>36.15</v>
          </cell>
          <cell r="D3930">
            <v>40.36</v>
          </cell>
          <cell r="E3930">
            <v>24.07</v>
          </cell>
          <cell r="F3930">
            <v>27.37</v>
          </cell>
          <cell r="G3930">
            <v>21.13</v>
          </cell>
        </row>
        <row r="3931">
          <cell r="A3931">
            <v>44832</v>
          </cell>
          <cell r="B3931">
            <v>37.92</v>
          </cell>
          <cell r="C3931">
            <v>36.07</v>
          </cell>
          <cell r="D3931">
            <v>40.26</v>
          </cell>
          <cell r="E3931">
            <v>23.94</v>
          </cell>
          <cell r="F3931">
            <v>27.39</v>
          </cell>
          <cell r="G3931">
            <v>21</v>
          </cell>
        </row>
        <row r="3932">
          <cell r="A3932">
            <v>44833</v>
          </cell>
          <cell r="B3932">
            <v>37.82</v>
          </cell>
          <cell r="C3932">
            <v>36.450000000000003</v>
          </cell>
          <cell r="D3932">
            <v>40.65</v>
          </cell>
          <cell r="E3932">
            <v>24.17</v>
          </cell>
          <cell r="F3932">
            <v>27.52</v>
          </cell>
          <cell r="G3932">
            <v>21.29</v>
          </cell>
        </row>
        <row r="3933">
          <cell r="A3933">
            <v>44834</v>
          </cell>
          <cell r="B3933">
            <v>37.86</v>
          </cell>
          <cell r="C3933">
            <v>36.979999999999997</v>
          </cell>
          <cell r="D3933">
            <v>42.03</v>
          </cell>
          <cell r="E3933">
            <v>24.21</v>
          </cell>
          <cell r="F3933">
            <v>27.47</v>
          </cell>
          <cell r="G3933">
            <v>21.4</v>
          </cell>
        </row>
        <row r="3934">
          <cell r="A3934">
            <v>44835</v>
          </cell>
          <cell r="B3934">
            <v>37.659999999999997</v>
          </cell>
          <cell r="C3934">
            <v>36.6</v>
          </cell>
          <cell r="D3934">
            <v>41.62</v>
          </cell>
          <cell r="E3934">
            <v>24.04</v>
          </cell>
          <cell r="F3934">
            <v>27.28</v>
          </cell>
          <cell r="G3934">
            <v>21.18</v>
          </cell>
        </row>
        <row r="3935">
          <cell r="A3935">
            <v>44836</v>
          </cell>
          <cell r="B3935">
            <v>37.659999999999997</v>
          </cell>
          <cell r="C3935">
            <v>36.6</v>
          </cell>
          <cell r="D3935">
            <v>41.62</v>
          </cell>
          <cell r="E3935">
            <v>24.04</v>
          </cell>
          <cell r="F3935">
            <v>27.28</v>
          </cell>
          <cell r="G3935">
            <v>21.18</v>
          </cell>
        </row>
        <row r="3936">
          <cell r="A3936">
            <v>44837</v>
          </cell>
          <cell r="B3936">
            <v>37.700000000000003</v>
          </cell>
          <cell r="C3936">
            <v>36.78</v>
          </cell>
          <cell r="D3936">
            <v>41.75</v>
          </cell>
          <cell r="E3936">
            <v>23.85</v>
          </cell>
          <cell r="F3936">
            <v>27.17</v>
          </cell>
          <cell r="G3936">
            <v>20.95</v>
          </cell>
        </row>
        <row r="3937">
          <cell r="A3937">
            <v>44838</v>
          </cell>
          <cell r="B3937">
            <v>37.81</v>
          </cell>
          <cell r="C3937">
            <v>36.909999999999997</v>
          </cell>
          <cell r="D3937">
            <v>42.52</v>
          </cell>
          <cell r="E3937">
            <v>24.16</v>
          </cell>
          <cell r="F3937">
            <v>27.51</v>
          </cell>
          <cell r="G3937">
            <v>21.29</v>
          </cell>
        </row>
        <row r="3938">
          <cell r="A3938">
            <v>44839</v>
          </cell>
          <cell r="B3938">
            <v>37.369999999999997</v>
          </cell>
          <cell r="C3938">
            <v>37.07</v>
          </cell>
          <cell r="D3938">
            <v>42.54</v>
          </cell>
          <cell r="E3938">
            <v>23.87</v>
          </cell>
          <cell r="F3938">
            <v>27.43</v>
          </cell>
          <cell r="G3938">
            <v>21.26</v>
          </cell>
        </row>
        <row r="3939">
          <cell r="A3939">
            <v>44840</v>
          </cell>
          <cell r="B3939">
            <v>37.28</v>
          </cell>
          <cell r="C3939">
            <v>36.75</v>
          </cell>
          <cell r="D3939">
            <v>42.08</v>
          </cell>
          <cell r="E3939">
            <v>23.87</v>
          </cell>
          <cell r="F3939">
            <v>27.22</v>
          </cell>
          <cell r="G3939">
            <v>21.23</v>
          </cell>
        </row>
        <row r="3940">
          <cell r="A3940">
            <v>44841</v>
          </cell>
          <cell r="B3940">
            <v>37.32</v>
          </cell>
          <cell r="C3940">
            <v>36.35</v>
          </cell>
          <cell r="D3940">
            <v>41.38</v>
          </cell>
          <cell r="E3940">
            <v>23.55</v>
          </cell>
          <cell r="F3940">
            <v>26.97</v>
          </cell>
          <cell r="G3940">
            <v>20.85</v>
          </cell>
        </row>
        <row r="3941">
          <cell r="A3941">
            <v>44842</v>
          </cell>
          <cell r="B3941">
            <v>37.25</v>
          </cell>
          <cell r="C3941">
            <v>36.299999999999997</v>
          </cell>
          <cell r="D3941">
            <v>41.43</v>
          </cell>
          <cell r="E3941">
            <v>23.51</v>
          </cell>
          <cell r="F3941">
            <v>26.95</v>
          </cell>
          <cell r="G3941">
            <v>20.78</v>
          </cell>
        </row>
        <row r="3942">
          <cell r="A3942">
            <v>44843</v>
          </cell>
          <cell r="B3942">
            <v>37.25</v>
          </cell>
          <cell r="C3942">
            <v>36.299999999999997</v>
          </cell>
          <cell r="D3942">
            <v>41.43</v>
          </cell>
          <cell r="E3942">
            <v>23.51</v>
          </cell>
          <cell r="F3942">
            <v>26.95</v>
          </cell>
          <cell r="G3942">
            <v>20.78</v>
          </cell>
        </row>
        <row r="3943">
          <cell r="A3943">
            <v>44844</v>
          </cell>
          <cell r="B3943">
            <v>37.6</v>
          </cell>
          <cell r="C3943">
            <v>36.43</v>
          </cell>
          <cell r="D3943">
            <v>41.49</v>
          </cell>
          <cell r="E3943">
            <v>23.56</v>
          </cell>
          <cell r="F3943">
            <v>27.18</v>
          </cell>
          <cell r="G3943">
            <v>20.85</v>
          </cell>
        </row>
        <row r="3944">
          <cell r="A3944">
            <v>44845</v>
          </cell>
          <cell r="B3944">
            <v>37.950000000000003</v>
          </cell>
          <cell r="C3944">
            <v>36.590000000000003</v>
          </cell>
          <cell r="D3944">
            <v>41.71</v>
          </cell>
          <cell r="E3944">
            <v>23.42</v>
          </cell>
          <cell r="F3944">
            <v>27.31</v>
          </cell>
          <cell r="G3944">
            <v>20.81</v>
          </cell>
        </row>
        <row r="3945">
          <cell r="A3945">
            <v>44846</v>
          </cell>
          <cell r="B3945">
            <v>38.03</v>
          </cell>
          <cell r="C3945">
            <v>36.64</v>
          </cell>
          <cell r="D3945">
            <v>41.38</v>
          </cell>
          <cell r="E3945">
            <v>23.35</v>
          </cell>
          <cell r="F3945">
            <v>27.32</v>
          </cell>
          <cell r="G3945">
            <v>20.9</v>
          </cell>
        </row>
        <row r="3946">
          <cell r="A3946">
            <v>44847</v>
          </cell>
          <cell r="B3946">
            <v>37.86</v>
          </cell>
          <cell r="C3946">
            <v>36.549999999999997</v>
          </cell>
          <cell r="D3946">
            <v>41.66</v>
          </cell>
          <cell r="E3946">
            <v>23.3</v>
          </cell>
          <cell r="F3946">
            <v>27.26</v>
          </cell>
          <cell r="G3946">
            <v>20.9</v>
          </cell>
        </row>
        <row r="3947">
          <cell r="A3947">
            <v>44848</v>
          </cell>
          <cell r="B3947">
            <v>37.86</v>
          </cell>
          <cell r="C3947">
            <v>36.549999999999997</v>
          </cell>
          <cell r="D3947">
            <v>41.66</v>
          </cell>
          <cell r="E3947">
            <v>23.3</v>
          </cell>
          <cell r="F3947">
            <v>27.26</v>
          </cell>
          <cell r="G3947">
            <v>20.9</v>
          </cell>
        </row>
        <row r="3948">
          <cell r="A3948">
            <v>44849</v>
          </cell>
          <cell r="B3948">
            <v>37.86</v>
          </cell>
          <cell r="C3948">
            <v>36.549999999999997</v>
          </cell>
          <cell r="D3948">
            <v>41.66</v>
          </cell>
          <cell r="E3948">
            <v>23.3</v>
          </cell>
          <cell r="F3948">
            <v>27.26</v>
          </cell>
          <cell r="G3948">
            <v>20.9</v>
          </cell>
        </row>
        <row r="3949">
          <cell r="A3949">
            <v>44850</v>
          </cell>
          <cell r="B3949">
            <v>37.86</v>
          </cell>
          <cell r="C3949">
            <v>36.549999999999997</v>
          </cell>
          <cell r="D3949">
            <v>41.66</v>
          </cell>
          <cell r="E3949">
            <v>23.3</v>
          </cell>
          <cell r="F3949">
            <v>27.26</v>
          </cell>
          <cell r="G3949">
            <v>20.9</v>
          </cell>
        </row>
        <row r="3950">
          <cell r="A3950">
            <v>44851</v>
          </cell>
          <cell r="B3950">
            <v>38.01</v>
          </cell>
          <cell r="C3950">
            <v>36.83</v>
          </cell>
          <cell r="D3950">
            <v>42.44</v>
          </cell>
          <cell r="E3950">
            <v>23.25</v>
          </cell>
          <cell r="F3950">
            <v>27.25</v>
          </cell>
          <cell r="G3950">
            <v>20.89</v>
          </cell>
        </row>
        <row r="3951">
          <cell r="A3951">
            <v>44852</v>
          </cell>
          <cell r="B3951">
            <v>37.909999999999997</v>
          </cell>
          <cell r="C3951">
            <v>37.090000000000003</v>
          </cell>
          <cell r="D3951">
            <v>42.77</v>
          </cell>
          <cell r="E3951">
            <v>23.48</v>
          </cell>
          <cell r="F3951">
            <v>27.43</v>
          </cell>
          <cell r="G3951">
            <v>21.18</v>
          </cell>
        </row>
        <row r="3952">
          <cell r="A3952">
            <v>44853</v>
          </cell>
          <cell r="B3952">
            <v>37.92</v>
          </cell>
          <cell r="C3952">
            <v>37.17</v>
          </cell>
          <cell r="D3952">
            <v>42.76</v>
          </cell>
          <cell r="E3952">
            <v>23.53</v>
          </cell>
          <cell r="F3952">
            <v>27.41</v>
          </cell>
          <cell r="G3952">
            <v>21.3</v>
          </cell>
        </row>
        <row r="3953">
          <cell r="A3953">
            <v>44854</v>
          </cell>
          <cell r="B3953">
            <v>38.29</v>
          </cell>
          <cell r="C3953">
            <v>37.15</v>
          </cell>
          <cell r="D3953">
            <v>42.65</v>
          </cell>
          <cell r="E3953">
            <v>23.53</v>
          </cell>
          <cell r="F3953">
            <v>27.58</v>
          </cell>
          <cell r="G3953">
            <v>21.34</v>
          </cell>
        </row>
        <row r="3954">
          <cell r="A3954">
            <v>44855</v>
          </cell>
          <cell r="B3954">
            <v>38.229999999999997</v>
          </cell>
          <cell r="C3954">
            <v>37.15</v>
          </cell>
          <cell r="D3954">
            <v>42.62</v>
          </cell>
          <cell r="E3954">
            <v>23.57</v>
          </cell>
          <cell r="F3954">
            <v>27.53</v>
          </cell>
          <cell r="G3954">
            <v>21.37</v>
          </cell>
        </row>
        <row r="3955">
          <cell r="A3955">
            <v>44856</v>
          </cell>
          <cell r="B3955">
            <v>38.22</v>
          </cell>
          <cell r="C3955">
            <v>37.1</v>
          </cell>
          <cell r="D3955">
            <v>42.34</v>
          </cell>
          <cell r="E3955">
            <v>23.46</v>
          </cell>
          <cell r="F3955">
            <v>27.45</v>
          </cell>
          <cell r="G3955">
            <v>21.26</v>
          </cell>
        </row>
        <row r="3956">
          <cell r="A3956">
            <v>44857</v>
          </cell>
          <cell r="B3956">
            <v>38.22</v>
          </cell>
          <cell r="C3956">
            <v>37.1</v>
          </cell>
          <cell r="D3956">
            <v>42.34</v>
          </cell>
          <cell r="E3956">
            <v>23.46</v>
          </cell>
          <cell r="F3956">
            <v>27.45</v>
          </cell>
          <cell r="G3956">
            <v>21.26</v>
          </cell>
        </row>
        <row r="3957">
          <cell r="A3957">
            <v>44858</v>
          </cell>
          <cell r="B3957">
            <v>38.22</v>
          </cell>
          <cell r="C3957">
            <v>37.1</v>
          </cell>
          <cell r="D3957">
            <v>42.34</v>
          </cell>
          <cell r="E3957">
            <v>23.46</v>
          </cell>
          <cell r="F3957">
            <v>27.45</v>
          </cell>
          <cell r="G3957">
            <v>21.26</v>
          </cell>
        </row>
        <row r="3958">
          <cell r="A3958">
            <v>44859</v>
          </cell>
          <cell r="B3958">
            <v>37.96</v>
          </cell>
          <cell r="C3958">
            <v>37.33</v>
          </cell>
          <cell r="D3958">
            <v>42.69</v>
          </cell>
          <cell r="E3958">
            <v>23.57</v>
          </cell>
          <cell r="F3958">
            <v>27.51</v>
          </cell>
          <cell r="G3958">
            <v>21.35</v>
          </cell>
        </row>
        <row r="3959">
          <cell r="A3959">
            <v>44860</v>
          </cell>
          <cell r="B3959">
            <v>37.94</v>
          </cell>
          <cell r="C3959">
            <v>37.54</v>
          </cell>
          <cell r="D3959">
            <v>43.18</v>
          </cell>
          <cell r="E3959">
            <v>23.83</v>
          </cell>
          <cell r="F3959">
            <v>27.67</v>
          </cell>
          <cell r="G3959">
            <v>21.51</v>
          </cell>
        </row>
        <row r="3960">
          <cell r="A3960">
            <v>44861</v>
          </cell>
          <cell r="B3960">
            <v>37.6</v>
          </cell>
          <cell r="C3960">
            <v>37.69</v>
          </cell>
          <cell r="D3960">
            <v>43.49</v>
          </cell>
          <cell r="E3960">
            <v>24</v>
          </cell>
          <cell r="F3960">
            <v>27.54</v>
          </cell>
          <cell r="G3960">
            <v>21.67</v>
          </cell>
        </row>
        <row r="3961">
          <cell r="A3961">
            <v>44862</v>
          </cell>
          <cell r="B3961">
            <v>37.590000000000003</v>
          </cell>
          <cell r="C3961">
            <v>37.340000000000003</v>
          </cell>
          <cell r="D3961">
            <v>43.31</v>
          </cell>
          <cell r="E3961">
            <v>23.9</v>
          </cell>
          <cell r="F3961">
            <v>27.56</v>
          </cell>
          <cell r="G3961">
            <v>21.67</v>
          </cell>
        </row>
        <row r="3962">
          <cell r="A3962">
            <v>44863</v>
          </cell>
          <cell r="B3962">
            <v>37.79</v>
          </cell>
          <cell r="C3962">
            <v>37.42</v>
          </cell>
          <cell r="D3962">
            <v>43.35</v>
          </cell>
          <cell r="E3962">
            <v>23.85</v>
          </cell>
          <cell r="F3962">
            <v>27.56</v>
          </cell>
          <cell r="G3962">
            <v>21.63</v>
          </cell>
        </row>
        <row r="3963">
          <cell r="A3963">
            <v>44864</v>
          </cell>
          <cell r="B3963">
            <v>37.79</v>
          </cell>
          <cell r="C3963">
            <v>37.42</v>
          </cell>
          <cell r="D3963">
            <v>43.35</v>
          </cell>
          <cell r="E3963">
            <v>23.85</v>
          </cell>
          <cell r="F3963">
            <v>27.56</v>
          </cell>
          <cell r="G3963">
            <v>21.63</v>
          </cell>
        </row>
        <row r="3964">
          <cell r="A3964">
            <v>44865</v>
          </cell>
          <cell r="B3964">
            <v>37.92</v>
          </cell>
          <cell r="C3964">
            <v>37.54</v>
          </cell>
          <cell r="D3964">
            <v>43.74</v>
          </cell>
          <cell r="E3964">
            <v>23.92</v>
          </cell>
          <cell r="F3964">
            <v>27.65</v>
          </cell>
          <cell r="G3964">
            <v>21.73</v>
          </cell>
        </row>
        <row r="3965">
          <cell r="A3965">
            <v>44866</v>
          </cell>
          <cell r="B3965">
            <v>37.86</v>
          </cell>
          <cell r="C3965">
            <v>37.24</v>
          </cell>
          <cell r="D3965">
            <v>43.24</v>
          </cell>
          <cell r="E3965">
            <v>23.85</v>
          </cell>
          <cell r="F3965">
            <v>27.62</v>
          </cell>
          <cell r="G3965">
            <v>21.78</v>
          </cell>
        </row>
        <row r="3966">
          <cell r="A3966">
            <v>44867</v>
          </cell>
          <cell r="B3966">
            <v>37.450000000000003</v>
          </cell>
          <cell r="C3966">
            <v>36.83</v>
          </cell>
          <cell r="D3966">
            <v>42.87</v>
          </cell>
          <cell r="E3966">
            <v>23.58</v>
          </cell>
          <cell r="F3966">
            <v>27.33</v>
          </cell>
          <cell r="G3966">
            <v>21.64</v>
          </cell>
        </row>
        <row r="3967">
          <cell r="A3967">
            <v>44868</v>
          </cell>
          <cell r="B3967">
            <v>37.619999999999997</v>
          </cell>
          <cell r="C3967">
            <v>36.78</v>
          </cell>
          <cell r="D3967">
            <v>42.67</v>
          </cell>
          <cell r="E3967">
            <v>23.5</v>
          </cell>
          <cell r="F3967">
            <v>27.27</v>
          </cell>
          <cell r="G3967">
            <v>21.64</v>
          </cell>
        </row>
        <row r="3968">
          <cell r="A3968">
            <v>44869</v>
          </cell>
          <cell r="B3968">
            <v>37.799999999999997</v>
          </cell>
          <cell r="C3968">
            <v>36.65</v>
          </cell>
          <cell r="D3968">
            <v>42.03</v>
          </cell>
          <cell r="E3968">
            <v>23.38</v>
          </cell>
          <cell r="F3968">
            <v>27.31</v>
          </cell>
          <cell r="G3968">
            <v>21.53</v>
          </cell>
        </row>
        <row r="3969">
          <cell r="A3969">
            <v>44870</v>
          </cell>
          <cell r="B3969">
            <v>37.42</v>
          </cell>
          <cell r="C3969">
            <v>36.39</v>
          </cell>
          <cell r="D3969">
            <v>41.76</v>
          </cell>
          <cell r="E3969">
            <v>23.39</v>
          </cell>
          <cell r="F3969">
            <v>27.23</v>
          </cell>
          <cell r="G3969">
            <v>21.5</v>
          </cell>
        </row>
        <row r="3970">
          <cell r="A3970">
            <v>44871</v>
          </cell>
          <cell r="B3970">
            <v>37.42</v>
          </cell>
          <cell r="C3970">
            <v>36.39</v>
          </cell>
          <cell r="D3970">
            <v>41.76</v>
          </cell>
          <cell r="E3970">
            <v>23.39</v>
          </cell>
          <cell r="F3970">
            <v>27.23</v>
          </cell>
          <cell r="G3970">
            <v>21.5</v>
          </cell>
        </row>
        <row r="3971">
          <cell r="A3971">
            <v>44872</v>
          </cell>
          <cell r="B3971">
            <v>37.33</v>
          </cell>
          <cell r="C3971">
            <v>36.82</v>
          </cell>
          <cell r="D3971">
            <v>41.98</v>
          </cell>
          <cell r="E3971">
            <v>23.53</v>
          </cell>
          <cell r="F3971">
            <v>27.38</v>
          </cell>
          <cell r="G3971">
            <v>21.66</v>
          </cell>
        </row>
        <row r="3972">
          <cell r="A3972">
            <v>44873</v>
          </cell>
          <cell r="B3972">
            <v>37.200000000000003</v>
          </cell>
          <cell r="C3972">
            <v>37.049999999999997</v>
          </cell>
          <cell r="D3972">
            <v>42.58</v>
          </cell>
          <cell r="E3972">
            <v>23.67</v>
          </cell>
          <cell r="F3972">
            <v>27.36</v>
          </cell>
          <cell r="G3972">
            <v>21.79</v>
          </cell>
        </row>
        <row r="3973">
          <cell r="A3973">
            <v>44874</v>
          </cell>
          <cell r="B3973">
            <v>36.74</v>
          </cell>
          <cell r="C3973">
            <v>36.79</v>
          </cell>
          <cell r="D3973">
            <v>42.15</v>
          </cell>
          <cell r="E3973">
            <v>23.46</v>
          </cell>
          <cell r="F3973">
            <v>27.14</v>
          </cell>
          <cell r="G3973">
            <v>21.56</v>
          </cell>
        </row>
        <row r="3974">
          <cell r="A3974">
            <v>44875</v>
          </cell>
          <cell r="B3974">
            <v>36.74</v>
          </cell>
          <cell r="C3974">
            <v>36.619999999999997</v>
          </cell>
          <cell r="D3974">
            <v>41.58</v>
          </cell>
          <cell r="E3974">
            <v>23.23</v>
          </cell>
          <cell r="F3974">
            <v>26.97</v>
          </cell>
          <cell r="G3974">
            <v>21.33</v>
          </cell>
        </row>
        <row r="3975">
          <cell r="A3975">
            <v>44876</v>
          </cell>
          <cell r="B3975">
            <v>35.99</v>
          </cell>
          <cell r="C3975">
            <v>36.450000000000003</v>
          </cell>
          <cell r="D3975">
            <v>41.75</v>
          </cell>
          <cell r="E3975">
            <v>23.37</v>
          </cell>
          <cell r="F3975">
            <v>26.79</v>
          </cell>
          <cell r="G3975">
            <v>21.32</v>
          </cell>
        </row>
        <row r="3976">
          <cell r="A3976">
            <v>44877</v>
          </cell>
          <cell r="B3976">
            <v>35.770000000000003</v>
          </cell>
          <cell r="C3976">
            <v>36.5</v>
          </cell>
          <cell r="D3976">
            <v>41.78</v>
          </cell>
          <cell r="E3976">
            <v>23.45</v>
          </cell>
          <cell r="F3976">
            <v>26.68</v>
          </cell>
          <cell r="G3976">
            <v>21.32</v>
          </cell>
        </row>
        <row r="3977">
          <cell r="A3977">
            <v>44878</v>
          </cell>
          <cell r="B3977">
            <v>35.770000000000003</v>
          </cell>
          <cell r="C3977">
            <v>36.5</v>
          </cell>
          <cell r="D3977">
            <v>41.78</v>
          </cell>
          <cell r="E3977">
            <v>23.45</v>
          </cell>
          <cell r="F3977">
            <v>26.68</v>
          </cell>
          <cell r="G3977">
            <v>21.32</v>
          </cell>
        </row>
        <row r="3978">
          <cell r="A3978">
            <v>44879</v>
          </cell>
          <cell r="B3978">
            <v>35.78</v>
          </cell>
          <cell r="C3978">
            <v>36.78</v>
          </cell>
          <cell r="D3978">
            <v>41.99</v>
          </cell>
          <cell r="E3978">
            <v>23.58</v>
          </cell>
          <cell r="F3978">
            <v>26.81</v>
          </cell>
          <cell r="G3978">
            <v>21.59</v>
          </cell>
        </row>
        <row r="3979">
          <cell r="A3979">
            <v>44880</v>
          </cell>
          <cell r="B3979">
            <v>35.54</v>
          </cell>
          <cell r="C3979">
            <v>36.5</v>
          </cell>
          <cell r="D3979">
            <v>41.56</v>
          </cell>
          <cell r="E3979">
            <v>23.42</v>
          </cell>
          <cell r="F3979">
            <v>26.5</v>
          </cell>
          <cell r="G3979">
            <v>21.4</v>
          </cell>
        </row>
        <row r="3980">
          <cell r="A3980">
            <v>44881</v>
          </cell>
          <cell r="B3980">
            <v>35.53</v>
          </cell>
          <cell r="C3980">
            <v>36.57</v>
          </cell>
          <cell r="D3980">
            <v>41.87</v>
          </cell>
          <cell r="E3980">
            <v>23.58</v>
          </cell>
          <cell r="F3980">
            <v>26.54</v>
          </cell>
          <cell r="G3980">
            <v>21.57</v>
          </cell>
        </row>
        <row r="3981">
          <cell r="A3981">
            <v>44882</v>
          </cell>
          <cell r="B3981">
            <v>35.729999999999997</v>
          </cell>
          <cell r="C3981">
            <v>36.869999999999997</v>
          </cell>
          <cell r="D3981">
            <v>42.23</v>
          </cell>
          <cell r="E3981">
            <v>23.64</v>
          </cell>
          <cell r="F3981">
            <v>26.57</v>
          </cell>
          <cell r="G3981">
            <v>21.64</v>
          </cell>
        </row>
        <row r="3982">
          <cell r="A3982">
            <v>44883</v>
          </cell>
          <cell r="B3982">
            <v>35.67</v>
          </cell>
          <cell r="C3982">
            <v>36.81</v>
          </cell>
          <cell r="D3982">
            <v>42.21</v>
          </cell>
          <cell r="E3982">
            <v>23.52</v>
          </cell>
          <cell r="F3982">
            <v>26.61</v>
          </cell>
          <cell r="G3982">
            <v>21.66</v>
          </cell>
        </row>
        <row r="3983">
          <cell r="A3983">
            <v>44884</v>
          </cell>
          <cell r="B3983">
            <v>35.61</v>
          </cell>
          <cell r="C3983">
            <v>36.770000000000003</v>
          </cell>
          <cell r="D3983">
            <v>42.27</v>
          </cell>
          <cell r="E3983">
            <v>23.53</v>
          </cell>
          <cell r="F3983">
            <v>26.53</v>
          </cell>
          <cell r="G3983">
            <v>21.72</v>
          </cell>
        </row>
        <row r="3984">
          <cell r="A3984">
            <v>44885</v>
          </cell>
          <cell r="B3984">
            <v>35.61</v>
          </cell>
          <cell r="C3984">
            <v>36.770000000000003</v>
          </cell>
          <cell r="D3984">
            <v>42.27</v>
          </cell>
          <cell r="E3984">
            <v>23.53</v>
          </cell>
          <cell r="F3984">
            <v>26.53</v>
          </cell>
          <cell r="G3984">
            <v>21.72</v>
          </cell>
        </row>
        <row r="3985">
          <cell r="A3985">
            <v>44886</v>
          </cell>
          <cell r="B3985">
            <v>35.86</v>
          </cell>
          <cell r="C3985">
            <v>36.75</v>
          </cell>
          <cell r="D3985">
            <v>42.27</v>
          </cell>
          <cell r="E3985">
            <v>23.48</v>
          </cell>
          <cell r="F3985">
            <v>26.55</v>
          </cell>
          <cell r="G3985">
            <v>21.75</v>
          </cell>
        </row>
        <row r="3986">
          <cell r="A3986">
            <v>44887</v>
          </cell>
          <cell r="B3986">
            <v>36.049999999999997</v>
          </cell>
          <cell r="C3986">
            <v>36.79</v>
          </cell>
          <cell r="D3986">
            <v>42.49</v>
          </cell>
          <cell r="E3986">
            <v>23.46</v>
          </cell>
          <cell r="F3986">
            <v>26.65</v>
          </cell>
          <cell r="G3986">
            <v>21.77</v>
          </cell>
        </row>
        <row r="3987">
          <cell r="A3987">
            <v>44888</v>
          </cell>
          <cell r="B3987">
            <v>36</v>
          </cell>
          <cell r="C3987">
            <v>36.89</v>
          </cell>
          <cell r="D3987">
            <v>42.53</v>
          </cell>
          <cell r="E3987">
            <v>23.51</v>
          </cell>
          <cell r="F3987">
            <v>26.72</v>
          </cell>
          <cell r="G3987">
            <v>21.88</v>
          </cell>
        </row>
        <row r="3988">
          <cell r="A3988">
            <v>44889</v>
          </cell>
          <cell r="B3988">
            <v>35.880000000000003</v>
          </cell>
          <cell r="C3988">
            <v>37.19</v>
          </cell>
          <cell r="D3988">
            <v>43.12</v>
          </cell>
          <cell r="E3988">
            <v>23.83</v>
          </cell>
          <cell r="F3988">
            <v>26.7</v>
          </cell>
          <cell r="G3988">
            <v>22.18</v>
          </cell>
        </row>
        <row r="3989">
          <cell r="A3989">
            <v>44890</v>
          </cell>
          <cell r="B3989">
            <v>35.590000000000003</v>
          </cell>
          <cell r="C3989">
            <v>36.869999999999997</v>
          </cell>
          <cell r="D3989">
            <v>42.87</v>
          </cell>
          <cell r="E3989">
            <v>23.67</v>
          </cell>
          <cell r="F3989">
            <v>26.49</v>
          </cell>
          <cell r="G3989">
            <v>21.99</v>
          </cell>
        </row>
        <row r="3990">
          <cell r="A3990">
            <v>44891</v>
          </cell>
          <cell r="B3990">
            <v>35.65</v>
          </cell>
          <cell r="C3990">
            <v>36.950000000000003</v>
          </cell>
          <cell r="D3990">
            <v>42.95</v>
          </cell>
          <cell r="E3990">
            <v>23.68</v>
          </cell>
          <cell r="F3990">
            <v>26.52</v>
          </cell>
          <cell r="G3990">
            <v>21.99</v>
          </cell>
        </row>
        <row r="3991">
          <cell r="A3991">
            <v>44892</v>
          </cell>
          <cell r="B3991">
            <v>35.65</v>
          </cell>
          <cell r="C3991">
            <v>36.950000000000003</v>
          </cell>
          <cell r="D3991">
            <v>42.95</v>
          </cell>
          <cell r="E3991">
            <v>23.68</v>
          </cell>
          <cell r="F3991">
            <v>26.52</v>
          </cell>
          <cell r="G3991">
            <v>21.99</v>
          </cell>
        </row>
        <row r="3992">
          <cell r="A3992">
            <v>44893</v>
          </cell>
          <cell r="B3992">
            <v>35.93</v>
          </cell>
          <cell r="C3992">
            <v>36.97</v>
          </cell>
          <cell r="D3992">
            <v>43</v>
          </cell>
          <cell r="E3992">
            <v>23.59</v>
          </cell>
          <cell r="F3992">
            <v>26.49</v>
          </cell>
          <cell r="G3992">
            <v>21.99</v>
          </cell>
        </row>
        <row r="3993">
          <cell r="A3993">
            <v>44894</v>
          </cell>
          <cell r="B3993">
            <v>35.619999999999997</v>
          </cell>
          <cell r="C3993">
            <v>36.67</v>
          </cell>
          <cell r="D3993">
            <v>42.42</v>
          </cell>
          <cell r="E3993">
            <v>23.32</v>
          </cell>
          <cell r="F3993">
            <v>26.24</v>
          </cell>
          <cell r="G3993">
            <v>21.71</v>
          </cell>
        </row>
        <row r="3994">
          <cell r="A3994">
            <v>44895</v>
          </cell>
          <cell r="B3994">
            <v>35.24</v>
          </cell>
          <cell r="C3994">
            <v>36.270000000000003</v>
          </cell>
          <cell r="D3994">
            <v>41.99</v>
          </cell>
          <cell r="E3994">
            <v>23.21</v>
          </cell>
          <cell r="F3994">
            <v>25.77</v>
          </cell>
          <cell r="G3994">
            <v>21.62</v>
          </cell>
        </row>
        <row r="3995">
          <cell r="A3995">
            <v>44896</v>
          </cell>
          <cell r="B3995">
            <v>34.93</v>
          </cell>
          <cell r="C3995">
            <v>36.25</v>
          </cell>
          <cell r="D3995">
            <v>42.02</v>
          </cell>
          <cell r="E3995">
            <v>23.4</v>
          </cell>
          <cell r="F3995">
            <v>25.85</v>
          </cell>
          <cell r="G3995">
            <v>21.81</v>
          </cell>
        </row>
        <row r="3996">
          <cell r="A3996">
            <v>44897</v>
          </cell>
          <cell r="B3996">
            <v>34.630000000000003</v>
          </cell>
          <cell r="C3996">
            <v>36.22</v>
          </cell>
          <cell r="D3996">
            <v>42.18</v>
          </cell>
          <cell r="E3996">
            <v>23.19</v>
          </cell>
          <cell r="F3996">
            <v>25.58</v>
          </cell>
          <cell r="G3996">
            <v>21.79</v>
          </cell>
        </row>
        <row r="3997">
          <cell r="A3997">
            <v>44898</v>
          </cell>
          <cell r="B3997">
            <v>34.58</v>
          </cell>
          <cell r="C3997">
            <v>36.26</v>
          </cell>
          <cell r="D3997">
            <v>42.27</v>
          </cell>
          <cell r="E3997">
            <v>23.24</v>
          </cell>
          <cell r="F3997">
            <v>25.56</v>
          </cell>
          <cell r="G3997">
            <v>21.89</v>
          </cell>
        </row>
        <row r="3998">
          <cell r="A3998">
            <v>44899</v>
          </cell>
          <cell r="B3998">
            <v>34.58</v>
          </cell>
          <cell r="C3998">
            <v>36.26</v>
          </cell>
          <cell r="D3998">
            <v>42.27</v>
          </cell>
          <cell r="E3998">
            <v>23.24</v>
          </cell>
          <cell r="F3998">
            <v>25.56</v>
          </cell>
          <cell r="G3998">
            <v>21.89</v>
          </cell>
        </row>
        <row r="3999">
          <cell r="A3999">
            <v>44900</v>
          </cell>
          <cell r="B3999">
            <v>34.58</v>
          </cell>
          <cell r="C3999">
            <v>36.26</v>
          </cell>
          <cell r="D3999">
            <v>42.27</v>
          </cell>
          <cell r="E3999">
            <v>23.24</v>
          </cell>
          <cell r="F3999">
            <v>25.56</v>
          </cell>
          <cell r="G3999">
            <v>21.89</v>
          </cell>
        </row>
        <row r="4000">
          <cell r="A4000">
            <v>44901</v>
          </cell>
          <cell r="B4000">
            <v>34.83</v>
          </cell>
          <cell r="C4000">
            <v>36.43</v>
          </cell>
          <cell r="D4000">
            <v>42.31</v>
          </cell>
          <cell r="E4000">
            <v>23.03</v>
          </cell>
          <cell r="F4000">
            <v>25.47</v>
          </cell>
          <cell r="G4000">
            <v>21.82</v>
          </cell>
        </row>
        <row r="4001">
          <cell r="A4001">
            <v>44902</v>
          </cell>
          <cell r="B4001">
            <v>35.01</v>
          </cell>
          <cell r="C4001">
            <v>36.42</v>
          </cell>
          <cell r="D4001">
            <v>42.22</v>
          </cell>
          <cell r="E4001">
            <v>23.04</v>
          </cell>
          <cell r="F4001">
            <v>25.45</v>
          </cell>
          <cell r="G4001">
            <v>21.84</v>
          </cell>
        </row>
        <row r="4002">
          <cell r="A4002">
            <v>44903</v>
          </cell>
          <cell r="B4002">
            <v>34.71</v>
          </cell>
          <cell r="C4002">
            <v>36.26</v>
          </cell>
          <cell r="D4002">
            <v>42.07</v>
          </cell>
          <cell r="E4002">
            <v>22.88</v>
          </cell>
          <cell r="F4002">
            <v>25.18</v>
          </cell>
          <cell r="G4002">
            <v>21.71</v>
          </cell>
        </row>
        <row r="4003">
          <cell r="A4003">
            <v>44904</v>
          </cell>
          <cell r="B4003">
            <v>34.54</v>
          </cell>
          <cell r="C4003">
            <v>36.35</v>
          </cell>
          <cell r="D4003">
            <v>42.17</v>
          </cell>
          <cell r="E4003">
            <v>23.08</v>
          </cell>
          <cell r="F4003">
            <v>25.25</v>
          </cell>
          <cell r="G4003">
            <v>21.84</v>
          </cell>
        </row>
        <row r="4004">
          <cell r="A4004">
            <v>44905</v>
          </cell>
          <cell r="B4004">
            <v>34.64</v>
          </cell>
          <cell r="C4004">
            <v>36.42</v>
          </cell>
          <cell r="D4004">
            <v>42.17</v>
          </cell>
          <cell r="E4004">
            <v>23.03</v>
          </cell>
          <cell r="F4004">
            <v>25.21</v>
          </cell>
          <cell r="G4004">
            <v>21.82</v>
          </cell>
        </row>
        <row r="4005">
          <cell r="A4005">
            <v>44906</v>
          </cell>
          <cell r="B4005">
            <v>34.64</v>
          </cell>
          <cell r="C4005">
            <v>36.42</v>
          </cell>
          <cell r="D4005">
            <v>42.17</v>
          </cell>
          <cell r="E4005">
            <v>23.03</v>
          </cell>
          <cell r="F4005">
            <v>25.21</v>
          </cell>
          <cell r="G4005">
            <v>21.82</v>
          </cell>
        </row>
        <row r="4006">
          <cell r="A4006">
            <v>44907</v>
          </cell>
          <cell r="B4006">
            <v>34.64</v>
          </cell>
          <cell r="C4006">
            <v>36.42</v>
          </cell>
          <cell r="D4006">
            <v>42.17</v>
          </cell>
          <cell r="E4006">
            <v>23.03</v>
          </cell>
          <cell r="F4006">
            <v>25.21</v>
          </cell>
          <cell r="G4006">
            <v>21.82</v>
          </cell>
        </row>
        <row r="4007">
          <cell r="A4007">
            <v>44908</v>
          </cell>
          <cell r="B4007">
            <v>34.619999999999997</v>
          </cell>
          <cell r="C4007">
            <v>36.32</v>
          </cell>
          <cell r="D4007">
            <v>42.27</v>
          </cell>
          <cell r="E4007">
            <v>23.02</v>
          </cell>
          <cell r="F4007">
            <v>25.21</v>
          </cell>
          <cell r="G4007">
            <v>21.87</v>
          </cell>
        </row>
        <row r="4008">
          <cell r="A4008">
            <v>44909</v>
          </cell>
          <cell r="B4008">
            <v>34.47</v>
          </cell>
          <cell r="C4008">
            <v>36.46</v>
          </cell>
          <cell r="D4008">
            <v>42.33</v>
          </cell>
          <cell r="E4008">
            <v>23.16</v>
          </cell>
          <cell r="F4008">
            <v>25.27</v>
          </cell>
          <cell r="G4008">
            <v>21.95</v>
          </cell>
        </row>
        <row r="4009">
          <cell r="A4009">
            <v>44910</v>
          </cell>
          <cell r="B4009">
            <v>34.5</v>
          </cell>
          <cell r="C4009">
            <v>36.61</v>
          </cell>
          <cell r="D4009">
            <v>42.56</v>
          </cell>
          <cell r="E4009">
            <v>23.28</v>
          </cell>
          <cell r="F4009">
            <v>25.26</v>
          </cell>
          <cell r="G4009">
            <v>21.98</v>
          </cell>
        </row>
        <row r="4010">
          <cell r="A4010">
            <v>44911</v>
          </cell>
          <cell r="B4010">
            <v>34.950000000000003</v>
          </cell>
          <cell r="C4010">
            <v>37.020000000000003</v>
          </cell>
          <cell r="D4010">
            <v>42.43</v>
          </cell>
          <cell r="E4010">
            <v>23.07</v>
          </cell>
          <cell r="F4010">
            <v>25.44</v>
          </cell>
          <cell r="G4010">
            <v>21.93</v>
          </cell>
        </row>
        <row r="4011">
          <cell r="A4011">
            <v>44912</v>
          </cell>
          <cell r="B4011">
            <v>34.83</v>
          </cell>
          <cell r="C4011">
            <v>36.78</v>
          </cell>
          <cell r="D4011">
            <v>42.01</v>
          </cell>
          <cell r="E4011">
            <v>22.88</v>
          </cell>
          <cell r="F4011">
            <v>25.29</v>
          </cell>
          <cell r="G4011">
            <v>21.83</v>
          </cell>
        </row>
        <row r="4012">
          <cell r="A4012">
            <v>44913</v>
          </cell>
          <cell r="B4012">
            <v>34.83</v>
          </cell>
          <cell r="C4012">
            <v>36.78</v>
          </cell>
          <cell r="D4012">
            <v>42.01</v>
          </cell>
          <cell r="E4012">
            <v>22.88</v>
          </cell>
          <cell r="F4012">
            <v>25.29</v>
          </cell>
          <cell r="G4012">
            <v>21.83</v>
          </cell>
        </row>
        <row r="4013">
          <cell r="A4013">
            <v>44914</v>
          </cell>
          <cell r="B4013">
            <v>34.630000000000003</v>
          </cell>
          <cell r="C4013">
            <v>36.51</v>
          </cell>
          <cell r="D4013">
            <v>41.95</v>
          </cell>
          <cell r="E4013">
            <v>22.86</v>
          </cell>
          <cell r="F4013">
            <v>25.18</v>
          </cell>
          <cell r="G4013">
            <v>21.86</v>
          </cell>
        </row>
        <row r="4014">
          <cell r="A4014">
            <v>44915</v>
          </cell>
          <cell r="B4014">
            <v>34.770000000000003</v>
          </cell>
          <cell r="C4014">
            <v>36.67</v>
          </cell>
          <cell r="D4014">
            <v>42.01</v>
          </cell>
          <cell r="E4014">
            <v>22.88</v>
          </cell>
          <cell r="F4014">
            <v>25.3</v>
          </cell>
          <cell r="G4014">
            <v>21.77</v>
          </cell>
        </row>
        <row r="4015">
          <cell r="A4015">
            <v>44916</v>
          </cell>
          <cell r="B4015">
            <v>34.56</v>
          </cell>
          <cell r="C4015">
            <v>36.520000000000003</v>
          </cell>
          <cell r="D4015">
            <v>41.89</v>
          </cell>
          <cell r="E4015">
            <v>22.74</v>
          </cell>
          <cell r="F4015">
            <v>25.22</v>
          </cell>
          <cell r="G4015">
            <v>21.64</v>
          </cell>
        </row>
        <row r="4016">
          <cell r="A4016">
            <v>44917</v>
          </cell>
          <cell r="B4016">
            <v>34.51</v>
          </cell>
          <cell r="C4016">
            <v>36.479999999999997</v>
          </cell>
          <cell r="D4016">
            <v>41.57</v>
          </cell>
          <cell r="E4016">
            <v>22.85</v>
          </cell>
          <cell r="F4016">
            <v>25.19</v>
          </cell>
          <cell r="G4016">
            <v>21.5</v>
          </cell>
        </row>
        <row r="4017">
          <cell r="A4017">
            <v>44918</v>
          </cell>
          <cell r="B4017">
            <v>34.729999999999997</v>
          </cell>
          <cell r="C4017">
            <v>36.619999999999997</v>
          </cell>
          <cell r="D4017">
            <v>41.57</v>
          </cell>
          <cell r="E4017">
            <v>22.77</v>
          </cell>
          <cell r="F4017">
            <v>25.26</v>
          </cell>
          <cell r="G4017">
            <v>21.43</v>
          </cell>
        </row>
        <row r="4018">
          <cell r="A4018">
            <v>44919</v>
          </cell>
          <cell r="B4018">
            <v>34.630000000000003</v>
          </cell>
          <cell r="C4018">
            <v>36.51</v>
          </cell>
          <cell r="D4018">
            <v>41.53</v>
          </cell>
          <cell r="E4018">
            <v>22.79</v>
          </cell>
          <cell r="F4018">
            <v>25.25</v>
          </cell>
          <cell r="G4018">
            <v>21.47</v>
          </cell>
        </row>
        <row r="4019">
          <cell r="A4019">
            <v>44920</v>
          </cell>
          <cell r="B4019">
            <v>34.630000000000003</v>
          </cell>
          <cell r="C4019">
            <v>36.51</v>
          </cell>
          <cell r="D4019">
            <v>41.53</v>
          </cell>
          <cell r="E4019">
            <v>22.79</v>
          </cell>
          <cell r="F4019">
            <v>25.25</v>
          </cell>
          <cell r="G4019">
            <v>21.47</v>
          </cell>
        </row>
        <row r="4020">
          <cell r="A4020">
            <v>44921</v>
          </cell>
          <cell r="B4020">
            <v>34.549999999999997</v>
          </cell>
          <cell r="C4020">
            <v>36.479999999999997</v>
          </cell>
          <cell r="D4020">
            <v>41.46</v>
          </cell>
          <cell r="E4020">
            <v>22.74</v>
          </cell>
          <cell r="F4020">
            <v>25.18</v>
          </cell>
          <cell r="G4020">
            <v>21.36</v>
          </cell>
        </row>
        <row r="4021">
          <cell r="A4021">
            <v>44922</v>
          </cell>
          <cell r="B4021">
            <v>34.47</v>
          </cell>
          <cell r="C4021">
            <v>36.49</v>
          </cell>
          <cell r="D4021">
            <v>41.41</v>
          </cell>
          <cell r="E4021">
            <v>22.86</v>
          </cell>
          <cell r="F4021">
            <v>25.23</v>
          </cell>
          <cell r="G4021">
            <v>21.43</v>
          </cell>
        </row>
        <row r="4022">
          <cell r="A4022">
            <v>44923</v>
          </cell>
          <cell r="B4022">
            <v>34.47</v>
          </cell>
          <cell r="C4022">
            <v>36.479999999999997</v>
          </cell>
          <cell r="D4022">
            <v>41.21</v>
          </cell>
          <cell r="E4022">
            <v>22.82</v>
          </cell>
          <cell r="F4022">
            <v>25.28</v>
          </cell>
          <cell r="G4022">
            <v>21.35</v>
          </cell>
        </row>
        <row r="4023">
          <cell r="A4023">
            <v>44924</v>
          </cell>
          <cell r="B4023">
            <v>34.25</v>
          </cell>
          <cell r="C4023">
            <v>36.31</v>
          </cell>
          <cell r="D4023">
            <v>41.01</v>
          </cell>
          <cell r="E4023">
            <v>22.83</v>
          </cell>
          <cell r="F4023">
            <v>25</v>
          </cell>
          <cell r="G4023">
            <v>21.32</v>
          </cell>
        </row>
        <row r="4024">
          <cell r="A4024">
            <v>44925</v>
          </cell>
          <cell r="B4024">
            <v>34.25</v>
          </cell>
          <cell r="C4024">
            <v>36.31</v>
          </cell>
          <cell r="D4024">
            <v>41.01</v>
          </cell>
          <cell r="E4024">
            <v>22.83</v>
          </cell>
          <cell r="F4024">
            <v>25</v>
          </cell>
          <cell r="G4024">
            <v>21.32</v>
          </cell>
        </row>
        <row r="4025">
          <cell r="A4025">
            <v>44926</v>
          </cell>
          <cell r="B4025">
            <v>34.25</v>
          </cell>
          <cell r="C4025">
            <v>36.31</v>
          </cell>
          <cell r="D4025">
            <v>41.01</v>
          </cell>
          <cell r="E4025">
            <v>22.83</v>
          </cell>
          <cell r="F4025">
            <v>25</v>
          </cell>
          <cell r="G4025">
            <v>21.32</v>
          </cell>
        </row>
        <row r="4026">
          <cell r="A4026">
            <v>44927</v>
          </cell>
          <cell r="B4026">
            <v>34.25</v>
          </cell>
          <cell r="C4026">
            <v>36.31</v>
          </cell>
          <cell r="D4026">
            <v>41.01</v>
          </cell>
          <cell r="E4026">
            <v>22.83</v>
          </cell>
          <cell r="F4026">
            <v>25</v>
          </cell>
          <cell r="G4026">
            <v>21.32</v>
          </cell>
        </row>
        <row r="4027">
          <cell r="A4027">
            <v>44928</v>
          </cell>
          <cell r="B4027">
            <v>34.25</v>
          </cell>
          <cell r="C4027">
            <v>36.31</v>
          </cell>
          <cell r="D4027">
            <v>41.01</v>
          </cell>
          <cell r="E4027">
            <v>22.83</v>
          </cell>
          <cell r="F4027">
            <v>25</v>
          </cell>
          <cell r="G4027">
            <v>21.32</v>
          </cell>
        </row>
        <row r="4028">
          <cell r="A4028">
            <v>44929</v>
          </cell>
          <cell r="B4028">
            <v>34.25</v>
          </cell>
          <cell r="C4028">
            <v>36.31</v>
          </cell>
          <cell r="D4028">
            <v>41.01</v>
          </cell>
          <cell r="E4028">
            <v>22.83</v>
          </cell>
          <cell r="F4028">
            <v>25</v>
          </cell>
          <cell r="G4028">
            <v>21.32</v>
          </cell>
        </row>
        <row r="4029">
          <cell r="A4029">
            <v>44930</v>
          </cell>
          <cell r="B4029">
            <v>34.200000000000003</v>
          </cell>
          <cell r="C4029">
            <v>35.93</v>
          </cell>
          <cell r="D4029">
            <v>40.770000000000003</v>
          </cell>
          <cell r="E4029">
            <v>22.71</v>
          </cell>
          <cell r="F4029">
            <v>24.86</v>
          </cell>
          <cell r="G4029">
            <v>21.15</v>
          </cell>
        </row>
        <row r="4030">
          <cell r="A4030">
            <v>44931</v>
          </cell>
          <cell r="B4030">
            <v>33.71</v>
          </cell>
          <cell r="C4030">
            <v>35.619999999999997</v>
          </cell>
          <cell r="D4030">
            <v>40.450000000000003</v>
          </cell>
          <cell r="E4030">
            <v>22.66</v>
          </cell>
          <cell r="F4030">
            <v>24.8</v>
          </cell>
          <cell r="G4030">
            <v>20.97</v>
          </cell>
        </row>
        <row r="4031">
          <cell r="A4031">
            <v>44932</v>
          </cell>
          <cell r="B4031">
            <v>33.94</v>
          </cell>
          <cell r="C4031">
            <v>35.53</v>
          </cell>
          <cell r="D4031">
            <v>40.229999999999997</v>
          </cell>
          <cell r="E4031">
            <v>22.56</v>
          </cell>
          <cell r="F4031">
            <v>24.85</v>
          </cell>
          <cell r="G4031">
            <v>20.89</v>
          </cell>
        </row>
        <row r="4032">
          <cell r="A4032">
            <v>44933</v>
          </cell>
          <cell r="B4032">
            <v>33.89</v>
          </cell>
          <cell r="C4032">
            <v>35.450000000000003</v>
          </cell>
          <cell r="D4032">
            <v>40.14</v>
          </cell>
          <cell r="E4032">
            <v>22.52</v>
          </cell>
          <cell r="F4032">
            <v>24.77</v>
          </cell>
          <cell r="G4032">
            <v>20.85</v>
          </cell>
        </row>
        <row r="4033">
          <cell r="A4033">
            <v>44934</v>
          </cell>
          <cell r="B4033">
            <v>33.89</v>
          </cell>
          <cell r="C4033">
            <v>35.450000000000003</v>
          </cell>
          <cell r="D4033">
            <v>40.14</v>
          </cell>
          <cell r="E4033">
            <v>22.52</v>
          </cell>
          <cell r="F4033">
            <v>24.77</v>
          </cell>
          <cell r="G4033">
            <v>20.85</v>
          </cell>
        </row>
        <row r="4034">
          <cell r="A4034">
            <v>44935</v>
          </cell>
          <cell r="B4034">
            <v>33.46</v>
          </cell>
          <cell r="C4034">
            <v>35.49</v>
          </cell>
          <cell r="D4034">
            <v>40.270000000000003</v>
          </cell>
          <cell r="E4034">
            <v>22.68</v>
          </cell>
          <cell r="F4034">
            <v>24.72</v>
          </cell>
          <cell r="G4034">
            <v>20.99</v>
          </cell>
        </row>
        <row r="4035">
          <cell r="A4035">
            <v>44936</v>
          </cell>
          <cell r="B4035">
            <v>33.24</v>
          </cell>
          <cell r="C4035">
            <v>35.49</v>
          </cell>
          <cell r="D4035">
            <v>40.26</v>
          </cell>
          <cell r="E4035">
            <v>22.63</v>
          </cell>
          <cell r="F4035">
            <v>24.65</v>
          </cell>
          <cell r="G4035">
            <v>20.94</v>
          </cell>
        </row>
        <row r="4036">
          <cell r="A4036">
            <v>44937</v>
          </cell>
          <cell r="B4036">
            <v>33.450000000000003</v>
          </cell>
          <cell r="C4036">
            <v>35.700000000000003</v>
          </cell>
          <cell r="D4036">
            <v>40.4</v>
          </cell>
          <cell r="E4036">
            <v>22.66</v>
          </cell>
          <cell r="F4036">
            <v>24.7</v>
          </cell>
          <cell r="G4036">
            <v>21.03</v>
          </cell>
        </row>
        <row r="4037">
          <cell r="A4037">
            <v>44938</v>
          </cell>
          <cell r="B4037">
            <v>33.19</v>
          </cell>
          <cell r="C4037">
            <v>35.54</v>
          </cell>
          <cell r="D4037">
            <v>40.15</v>
          </cell>
          <cell r="E4037">
            <v>22.58</v>
          </cell>
          <cell r="F4037">
            <v>24.53</v>
          </cell>
          <cell r="G4037">
            <v>20.89</v>
          </cell>
        </row>
        <row r="4038">
          <cell r="A4038">
            <v>44939</v>
          </cell>
          <cell r="B4038">
            <v>32.99</v>
          </cell>
          <cell r="C4038">
            <v>35.61</v>
          </cell>
          <cell r="D4038">
            <v>40.049999999999997</v>
          </cell>
          <cell r="E4038">
            <v>22.6</v>
          </cell>
          <cell r="F4038">
            <v>24.45</v>
          </cell>
          <cell r="G4038">
            <v>20.77</v>
          </cell>
        </row>
        <row r="4039">
          <cell r="A4039">
            <v>44940</v>
          </cell>
          <cell r="B4039">
            <v>32.82</v>
          </cell>
          <cell r="C4039">
            <v>35.450000000000003</v>
          </cell>
          <cell r="D4039">
            <v>39.909999999999997</v>
          </cell>
          <cell r="E4039">
            <v>22.55</v>
          </cell>
          <cell r="F4039">
            <v>24.43</v>
          </cell>
          <cell r="G4039">
            <v>20.73</v>
          </cell>
        </row>
        <row r="4040">
          <cell r="A4040">
            <v>44941</v>
          </cell>
          <cell r="B4040">
            <v>32.82</v>
          </cell>
          <cell r="C4040">
            <v>35.450000000000003</v>
          </cell>
          <cell r="D4040">
            <v>39.909999999999997</v>
          </cell>
          <cell r="E4040">
            <v>22.55</v>
          </cell>
          <cell r="F4040">
            <v>24.43</v>
          </cell>
          <cell r="G4040">
            <v>20.73</v>
          </cell>
        </row>
        <row r="4041">
          <cell r="A4041">
            <v>44942</v>
          </cell>
          <cell r="B4041">
            <v>32.69</v>
          </cell>
          <cell r="C4041">
            <v>35.270000000000003</v>
          </cell>
          <cell r="D4041">
            <v>39.82</v>
          </cell>
          <cell r="E4041">
            <v>22.47</v>
          </cell>
          <cell r="F4041">
            <v>24.25</v>
          </cell>
          <cell r="G4041">
            <v>20.67</v>
          </cell>
        </row>
        <row r="4042">
          <cell r="A4042">
            <v>44943</v>
          </cell>
          <cell r="B4042">
            <v>32.99</v>
          </cell>
          <cell r="C4042">
            <v>35.51</v>
          </cell>
          <cell r="D4042">
            <v>39.99</v>
          </cell>
          <cell r="E4042">
            <v>22.62</v>
          </cell>
          <cell r="F4042">
            <v>24.42</v>
          </cell>
          <cell r="G4042">
            <v>20.81</v>
          </cell>
        </row>
        <row r="4043">
          <cell r="A4043">
            <v>44944</v>
          </cell>
          <cell r="B4043">
            <v>32.96</v>
          </cell>
          <cell r="C4043">
            <v>35.369999999999997</v>
          </cell>
          <cell r="D4043">
            <v>40.229999999999997</v>
          </cell>
          <cell r="E4043">
            <v>22.64</v>
          </cell>
          <cell r="F4043">
            <v>24.42</v>
          </cell>
          <cell r="G4043">
            <v>20.95</v>
          </cell>
        </row>
        <row r="4044">
          <cell r="A4044">
            <v>44945</v>
          </cell>
          <cell r="B4044">
            <v>32.9</v>
          </cell>
          <cell r="C4044">
            <v>35.31</v>
          </cell>
          <cell r="D4044">
            <v>40.32</v>
          </cell>
          <cell r="E4044">
            <v>22.37</v>
          </cell>
          <cell r="F4044">
            <v>24.17</v>
          </cell>
          <cell r="G4044">
            <v>20.88</v>
          </cell>
        </row>
        <row r="4045">
          <cell r="A4045">
            <v>44946</v>
          </cell>
          <cell r="B4045">
            <v>32.68</v>
          </cell>
          <cell r="C4045">
            <v>35.24</v>
          </cell>
          <cell r="D4045">
            <v>40.28</v>
          </cell>
          <cell r="E4045">
            <v>22.29</v>
          </cell>
          <cell r="F4045">
            <v>24.11</v>
          </cell>
          <cell r="G4045">
            <v>20.68</v>
          </cell>
        </row>
        <row r="4046">
          <cell r="A4046">
            <v>44947</v>
          </cell>
          <cell r="B4046">
            <v>32.67</v>
          </cell>
          <cell r="C4046">
            <v>35.22</v>
          </cell>
          <cell r="D4046">
            <v>40.130000000000003</v>
          </cell>
          <cell r="E4046">
            <v>22.27</v>
          </cell>
          <cell r="F4046">
            <v>24.07</v>
          </cell>
          <cell r="G4046">
            <v>20.7</v>
          </cell>
        </row>
        <row r="4047">
          <cell r="A4047">
            <v>44948</v>
          </cell>
          <cell r="B4047">
            <v>32.67</v>
          </cell>
          <cell r="C4047">
            <v>35.22</v>
          </cell>
          <cell r="D4047">
            <v>40.130000000000003</v>
          </cell>
          <cell r="E4047">
            <v>22.27</v>
          </cell>
          <cell r="F4047">
            <v>24.07</v>
          </cell>
          <cell r="G4047">
            <v>20.7</v>
          </cell>
        </row>
        <row r="4048">
          <cell r="A4048">
            <v>44949</v>
          </cell>
          <cell r="B4048">
            <v>32.5</v>
          </cell>
          <cell r="C4048">
            <v>35.21</v>
          </cell>
          <cell r="D4048">
            <v>40.17</v>
          </cell>
          <cell r="E4048">
            <v>22.33</v>
          </cell>
          <cell r="F4048">
            <v>24.13</v>
          </cell>
          <cell r="G4048">
            <v>20.83</v>
          </cell>
        </row>
        <row r="4049">
          <cell r="A4049">
            <v>44950</v>
          </cell>
          <cell r="B4049">
            <v>32.61</v>
          </cell>
          <cell r="C4049">
            <v>35.28</v>
          </cell>
          <cell r="D4049">
            <v>40.15</v>
          </cell>
          <cell r="E4049">
            <v>22.57</v>
          </cell>
          <cell r="F4049">
            <v>24.22</v>
          </cell>
          <cell r="G4049">
            <v>20.91</v>
          </cell>
        </row>
        <row r="4050">
          <cell r="A4050">
            <v>44951</v>
          </cell>
          <cell r="B4050">
            <v>32.619999999999997</v>
          </cell>
          <cell r="C4050">
            <v>35.340000000000003</v>
          </cell>
          <cell r="D4050">
            <v>39.97</v>
          </cell>
          <cell r="E4050">
            <v>22.72</v>
          </cell>
          <cell r="F4050">
            <v>24.21</v>
          </cell>
          <cell r="G4050">
            <v>20.86</v>
          </cell>
        </row>
        <row r="4051">
          <cell r="A4051">
            <v>44952</v>
          </cell>
          <cell r="B4051">
            <v>32.590000000000003</v>
          </cell>
          <cell r="C4051">
            <v>35.369999999999997</v>
          </cell>
          <cell r="D4051">
            <v>40.18</v>
          </cell>
          <cell r="E4051">
            <v>22.74</v>
          </cell>
          <cell r="F4051">
            <v>24.12</v>
          </cell>
          <cell r="G4051">
            <v>20.82</v>
          </cell>
        </row>
        <row r="4052">
          <cell r="A4052">
            <v>44953</v>
          </cell>
          <cell r="B4052">
            <v>32.69</v>
          </cell>
          <cell r="C4052">
            <v>35.4</v>
          </cell>
          <cell r="D4052">
            <v>40.32</v>
          </cell>
          <cell r="E4052">
            <v>22.88</v>
          </cell>
          <cell r="F4052">
            <v>24.34</v>
          </cell>
          <cell r="G4052">
            <v>20.96</v>
          </cell>
        </row>
        <row r="4053">
          <cell r="A4053">
            <v>44954</v>
          </cell>
          <cell r="B4053">
            <v>32.74</v>
          </cell>
          <cell r="C4053">
            <v>35.409999999999997</v>
          </cell>
          <cell r="D4053">
            <v>40.340000000000003</v>
          </cell>
          <cell r="E4053">
            <v>22.91</v>
          </cell>
          <cell r="F4053">
            <v>24.36</v>
          </cell>
          <cell r="G4053">
            <v>21</v>
          </cell>
        </row>
        <row r="4054">
          <cell r="A4054">
            <v>44955</v>
          </cell>
          <cell r="B4054">
            <v>32.74</v>
          </cell>
          <cell r="C4054">
            <v>35.409999999999997</v>
          </cell>
          <cell r="D4054">
            <v>40.340000000000003</v>
          </cell>
          <cell r="E4054">
            <v>22.91</v>
          </cell>
          <cell r="F4054">
            <v>24.36</v>
          </cell>
          <cell r="G4054">
            <v>21</v>
          </cell>
        </row>
        <row r="4055">
          <cell r="A4055">
            <v>44956</v>
          </cell>
          <cell r="B4055">
            <v>32.619999999999997</v>
          </cell>
          <cell r="C4055">
            <v>35.270000000000003</v>
          </cell>
          <cell r="D4055">
            <v>40.19</v>
          </cell>
          <cell r="E4055">
            <v>22.83</v>
          </cell>
          <cell r="F4055">
            <v>24.32</v>
          </cell>
          <cell r="G4055">
            <v>20.93</v>
          </cell>
        </row>
        <row r="4056">
          <cell r="A4056">
            <v>44957</v>
          </cell>
          <cell r="B4056">
            <v>32.67</v>
          </cell>
          <cell r="C4056">
            <v>35.270000000000003</v>
          </cell>
          <cell r="D4056">
            <v>40.15</v>
          </cell>
          <cell r="E4056">
            <v>22.66</v>
          </cell>
          <cell r="F4056">
            <v>24.21</v>
          </cell>
          <cell r="G4056">
            <v>20.88</v>
          </cell>
        </row>
        <row r="4057">
          <cell r="A4057">
            <v>44958</v>
          </cell>
          <cell r="B4057">
            <v>32.72</v>
          </cell>
          <cell r="C4057">
            <v>35.35</v>
          </cell>
          <cell r="D4057">
            <v>40.06</v>
          </cell>
          <cell r="E4057">
            <v>22.69</v>
          </cell>
          <cell r="F4057">
            <v>24.41</v>
          </cell>
          <cell r="G4057">
            <v>20.79</v>
          </cell>
        </row>
        <row r="4058">
          <cell r="A4058">
            <v>44959</v>
          </cell>
          <cell r="B4058">
            <v>32.54</v>
          </cell>
          <cell r="C4058">
            <v>35.65</v>
          </cell>
          <cell r="D4058">
            <v>40.049999999999997</v>
          </cell>
          <cell r="E4058">
            <v>22.87</v>
          </cell>
          <cell r="F4058">
            <v>24.31</v>
          </cell>
          <cell r="G4058">
            <v>20.95</v>
          </cell>
        </row>
        <row r="4059">
          <cell r="A4059">
            <v>44960</v>
          </cell>
          <cell r="B4059">
            <v>32.89</v>
          </cell>
          <cell r="C4059">
            <v>35.64</v>
          </cell>
          <cell r="D4059">
            <v>39.950000000000003</v>
          </cell>
          <cell r="E4059">
            <v>22.87</v>
          </cell>
          <cell r="F4059">
            <v>24.5</v>
          </cell>
          <cell r="G4059">
            <v>21.04</v>
          </cell>
        </row>
        <row r="4060">
          <cell r="A4060">
            <v>44961</v>
          </cell>
          <cell r="B4060">
            <v>32.85</v>
          </cell>
          <cell r="C4060">
            <v>35.619999999999997</v>
          </cell>
          <cell r="D4060">
            <v>39.840000000000003</v>
          </cell>
          <cell r="E4060">
            <v>22.82</v>
          </cell>
          <cell r="F4060">
            <v>24.43</v>
          </cell>
          <cell r="G4060">
            <v>21</v>
          </cell>
        </row>
        <row r="4061">
          <cell r="A4061">
            <v>44962</v>
          </cell>
          <cell r="B4061">
            <v>32.85</v>
          </cell>
          <cell r="C4061">
            <v>35.619999999999997</v>
          </cell>
          <cell r="D4061">
            <v>39.840000000000003</v>
          </cell>
          <cell r="E4061">
            <v>22.82</v>
          </cell>
          <cell r="F4061">
            <v>24.43</v>
          </cell>
          <cell r="G4061">
            <v>21</v>
          </cell>
        </row>
        <row r="4062">
          <cell r="A4062">
            <v>44963</v>
          </cell>
          <cell r="B4062">
            <v>33.44</v>
          </cell>
          <cell r="C4062">
            <v>35.89</v>
          </cell>
          <cell r="D4062">
            <v>40.049999999999997</v>
          </cell>
          <cell r="E4062">
            <v>22.76</v>
          </cell>
          <cell r="F4062">
            <v>24.76</v>
          </cell>
          <cell r="G4062">
            <v>20.88</v>
          </cell>
        </row>
        <row r="4063">
          <cell r="A4063">
            <v>44964</v>
          </cell>
          <cell r="B4063">
            <v>33.520000000000003</v>
          </cell>
          <cell r="C4063">
            <v>35.799999999999997</v>
          </cell>
          <cell r="D4063">
            <v>40.130000000000003</v>
          </cell>
          <cell r="E4063">
            <v>22.74</v>
          </cell>
          <cell r="F4063">
            <v>24.77</v>
          </cell>
          <cell r="G4063">
            <v>20.91</v>
          </cell>
        </row>
        <row r="4064">
          <cell r="A4064">
            <v>44965</v>
          </cell>
          <cell r="B4064">
            <v>33.369999999999997</v>
          </cell>
          <cell r="C4064">
            <v>35.61</v>
          </cell>
          <cell r="D4064">
            <v>39.99</v>
          </cell>
          <cell r="E4064">
            <v>22.86</v>
          </cell>
          <cell r="F4064">
            <v>24.71</v>
          </cell>
          <cell r="G4064">
            <v>20.81</v>
          </cell>
        </row>
        <row r="4065">
          <cell r="A4065">
            <v>44966</v>
          </cell>
          <cell r="B4065">
            <v>33.4</v>
          </cell>
          <cell r="C4065">
            <v>35.6</v>
          </cell>
          <cell r="D4065">
            <v>40.07</v>
          </cell>
          <cell r="E4065">
            <v>22.77</v>
          </cell>
          <cell r="F4065">
            <v>24.64</v>
          </cell>
          <cell r="G4065">
            <v>20.82</v>
          </cell>
        </row>
        <row r="4066">
          <cell r="A4066">
            <v>44967</v>
          </cell>
          <cell r="B4066">
            <v>33.49</v>
          </cell>
          <cell r="C4066">
            <v>35.76</v>
          </cell>
          <cell r="D4066">
            <v>40.33</v>
          </cell>
          <cell r="E4066">
            <v>22.87</v>
          </cell>
          <cell r="F4066">
            <v>24.7</v>
          </cell>
          <cell r="G4066">
            <v>20.91</v>
          </cell>
        </row>
        <row r="4067">
          <cell r="A4067">
            <v>44968</v>
          </cell>
          <cell r="B4067">
            <v>33.65</v>
          </cell>
          <cell r="C4067">
            <v>35.799999999999997</v>
          </cell>
          <cell r="D4067">
            <v>40.44</v>
          </cell>
          <cell r="E4067">
            <v>22.92</v>
          </cell>
          <cell r="F4067">
            <v>24.84</v>
          </cell>
          <cell r="G4067">
            <v>21</v>
          </cell>
        </row>
        <row r="4068">
          <cell r="A4068">
            <v>44969</v>
          </cell>
          <cell r="B4068">
            <v>33.65</v>
          </cell>
          <cell r="C4068">
            <v>35.799999999999997</v>
          </cell>
          <cell r="D4068">
            <v>40.44</v>
          </cell>
          <cell r="E4068">
            <v>22.92</v>
          </cell>
          <cell r="F4068">
            <v>24.84</v>
          </cell>
          <cell r="G4068">
            <v>21</v>
          </cell>
        </row>
        <row r="4069">
          <cell r="A4069">
            <v>44970</v>
          </cell>
          <cell r="B4069">
            <v>33.68</v>
          </cell>
          <cell r="C4069">
            <v>35.71</v>
          </cell>
          <cell r="D4069">
            <v>40.31</v>
          </cell>
          <cell r="E4069">
            <v>22.83</v>
          </cell>
          <cell r="F4069">
            <v>25</v>
          </cell>
          <cell r="G4069">
            <v>20.92</v>
          </cell>
        </row>
        <row r="4070">
          <cell r="A4070">
            <v>44971</v>
          </cell>
          <cell r="B4070">
            <v>33.67</v>
          </cell>
          <cell r="C4070">
            <v>35.93</v>
          </cell>
          <cell r="D4070">
            <v>40.65</v>
          </cell>
          <cell r="E4070">
            <v>23.04</v>
          </cell>
          <cell r="F4070">
            <v>25.03</v>
          </cell>
          <cell r="G4070">
            <v>21.13</v>
          </cell>
        </row>
        <row r="4071">
          <cell r="A4071">
            <v>44972</v>
          </cell>
          <cell r="B4071">
            <v>33.74</v>
          </cell>
          <cell r="C4071">
            <v>36.06</v>
          </cell>
          <cell r="D4071">
            <v>40.85</v>
          </cell>
          <cell r="E4071">
            <v>23.17</v>
          </cell>
          <cell r="F4071">
            <v>25.1</v>
          </cell>
          <cell r="G4071">
            <v>21.09</v>
          </cell>
        </row>
        <row r="4072">
          <cell r="A4072">
            <v>44973</v>
          </cell>
          <cell r="B4072">
            <v>34.1</v>
          </cell>
          <cell r="C4072">
            <v>36.28</v>
          </cell>
          <cell r="D4072">
            <v>40.799999999999997</v>
          </cell>
          <cell r="E4072">
            <v>23.1</v>
          </cell>
          <cell r="F4072">
            <v>25.26</v>
          </cell>
          <cell r="G4072">
            <v>21.13</v>
          </cell>
        </row>
        <row r="4073">
          <cell r="A4073">
            <v>44974</v>
          </cell>
          <cell r="B4073">
            <v>34.36</v>
          </cell>
          <cell r="C4073">
            <v>36.42</v>
          </cell>
          <cell r="D4073">
            <v>40.86</v>
          </cell>
          <cell r="E4073">
            <v>23.18</v>
          </cell>
          <cell r="F4073">
            <v>25.3</v>
          </cell>
          <cell r="G4073">
            <v>21.14</v>
          </cell>
        </row>
        <row r="4074">
          <cell r="A4074">
            <v>44975</v>
          </cell>
          <cell r="B4074">
            <v>34.43</v>
          </cell>
          <cell r="C4074">
            <v>36.409999999999997</v>
          </cell>
          <cell r="D4074">
            <v>40.81</v>
          </cell>
          <cell r="E4074">
            <v>23.12</v>
          </cell>
          <cell r="F4074">
            <v>25.3</v>
          </cell>
          <cell r="G4074">
            <v>21.1</v>
          </cell>
        </row>
        <row r="4075">
          <cell r="A4075">
            <v>44976</v>
          </cell>
          <cell r="B4075">
            <v>34.43</v>
          </cell>
          <cell r="C4075">
            <v>36.409999999999997</v>
          </cell>
          <cell r="D4075">
            <v>40.81</v>
          </cell>
          <cell r="E4075">
            <v>23.12</v>
          </cell>
          <cell r="F4075">
            <v>25.3</v>
          </cell>
          <cell r="G4075">
            <v>21.1</v>
          </cell>
        </row>
        <row r="4076">
          <cell r="A4076">
            <v>44977</v>
          </cell>
          <cell r="B4076">
            <v>34.29</v>
          </cell>
          <cell r="C4076">
            <v>36.43</v>
          </cell>
          <cell r="D4076">
            <v>41</v>
          </cell>
          <cell r="E4076">
            <v>23.21</v>
          </cell>
          <cell r="F4076">
            <v>25.3</v>
          </cell>
          <cell r="G4076">
            <v>21.13</v>
          </cell>
          <cell r="H4076">
            <v>3.26</v>
          </cell>
        </row>
        <row r="4077">
          <cell r="A4077">
            <v>44978</v>
          </cell>
          <cell r="B4077">
            <v>34.31</v>
          </cell>
          <cell r="C4077">
            <v>36.42</v>
          </cell>
          <cell r="D4077">
            <v>41.01</v>
          </cell>
          <cell r="E4077">
            <v>23.28</v>
          </cell>
          <cell r="F4077">
            <v>25.27</v>
          </cell>
          <cell r="G4077">
            <v>21.16</v>
          </cell>
          <cell r="H4077">
            <v>3.3</v>
          </cell>
        </row>
        <row r="4078">
          <cell r="A4078">
            <v>44979</v>
          </cell>
          <cell r="B4078">
            <v>34.479999999999997</v>
          </cell>
          <cell r="C4078">
            <v>36.57</v>
          </cell>
          <cell r="D4078">
            <v>41.6</v>
          </cell>
          <cell r="E4078">
            <v>23.25</v>
          </cell>
          <cell r="F4078">
            <v>25.29</v>
          </cell>
          <cell r="G4078">
            <v>21.23</v>
          </cell>
          <cell r="H4078">
            <v>3.31</v>
          </cell>
        </row>
        <row r="4079">
          <cell r="A4079">
            <v>44980</v>
          </cell>
          <cell r="B4079">
            <v>34.42</v>
          </cell>
          <cell r="C4079">
            <v>36.36</v>
          </cell>
          <cell r="D4079">
            <v>41.28</v>
          </cell>
          <cell r="E4079">
            <v>23.14</v>
          </cell>
          <cell r="F4079">
            <v>25.26</v>
          </cell>
          <cell r="G4079">
            <v>21.29</v>
          </cell>
          <cell r="H4079">
            <v>3.29</v>
          </cell>
        </row>
        <row r="4080">
          <cell r="A4080">
            <v>44981</v>
          </cell>
          <cell r="B4080">
            <v>34.56</v>
          </cell>
          <cell r="C4080">
            <v>36.46</v>
          </cell>
          <cell r="D4080">
            <v>41.31</v>
          </cell>
          <cell r="E4080">
            <v>23.18</v>
          </cell>
          <cell r="F4080">
            <v>25.35</v>
          </cell>
          <cell r="G4080">
            <v>21.28</v>
          </cell>
          <cell r="H4080">
            <v>3.3</v>
          </cell>
        </row>
        <row r="4081">
          <cell r="A4081">
            <v>44982</v>
          </cell>
          <cell r="B4081">
            <v>34.729999999999997</v>
          </cell>
          <cell r="C4081">
            <v>36.619999999999997</v>
          </cell>
          <cell r="D4081">
            <v>41.51</v>
          </cell>
          <cell r="E4081">
            <v>23.26</v>
          </cell>
          <cell r="F4081">
            <v>25.44</v>
          </cell>
          <cell r="G4081">
            <v>21.37</v>
          </cell>
          <cell r="H4081">
            <v>3.32</v>
          </cell>
        </row>
        <row r="4082">
          <cell r="A4082">
            <v>44983</v>
          </cell>
          <cell r="B4082">
            <v>34.729999999999997</v>
          </cell>
          <cell r="C4082">
            <v>36.619999999999997</v>
          </cell>
          <cell r="D4082">
            <v>41.51</v>
          </cell>
          <cell r="E4082">
            <v>23.26</v>
          </cell>
          <cell r="F4082">
            <v>25.44</v>
          </cell>
          <cell r="G4082">
            <v>21.37</v>
          </cell>
          <cell r="H4082">
            <v>3.32</v>
          </cell>
        </row>
        <row r="4083">
          <cell r="A4083">
            <v>44984</v>
          </cell>
          <cell r="B4083">
            <v>34.79</v>
          </cell>
          <cell r="C4083">
            <v>36.53</v>
          </cell>
          <cell r="D4083">
            <v>41.37</v>
          </cell>
          <cell r="E4083">
            <v>23.05</v>
          </cell>
          <cell r="F4083">
            <v>25.4</v>
          </cell>
          <cell r="G4083">
            <v>21.18</v>
          </cell>
          <cell r="H4083">
            <v>3.3</v>
          </cell>
        </row>
        <row r="4084">
          <cell r="A4084">
            <v>44985</v>
          </cell>
          <cell r="B4084">
            <v>34.89</v>
          </cell>
          <cell r="C4084">
            <v>36.81</v>
          </cell>
          <cell r="D4084">
            <v>41.86</v>
          </cell>
          <cell r="E4084">
            <v>23.17</v>
          </cell>
          <cell r="F4084">
            <v>25.52</v>
          </cell>
          <cell r="G4084">
            <v>21.25</v>
          </cell>
          <cell r="H4084">
            <v>3.34</v>
          </cell>
        </row>
        <row r="4085">
          <cell r="A4085">
            <v>44986</v>
          </cell>
          <cell r="B4085">
            <v>35.049999999999997</v>
          </cell>
          <cell r="C4085">
            <v>36.880000000000003</v>
          </cell>
          <cell r="D4085">
            <v>41.93</v>
          </cell>
          <cell r="E4085">
            <v>23.17</v>
          </cell>
          <cell r="F4085">
            <v>25.5</v>
          </cell>
          <cell r="G4085">
            <v>21.39</v>
          </cell>
          <cell r="H4085">
            <v>3.33</v>
          </cell>
        </row>
        <row r="4086">
          <cell r="A4086">
            <v>44987</v>
          </cell>
          <cell r="B4086">
            <v>34.76</v>
          </cell>
          <cell r="C4086">
            <v>36.82</v>
          </cell>
          <cell r="D4086">
            <v>41.49</v>
          </cell>
          <cell r="E4086">
            <v>23</v>
          </cell>
          <cell r="F4086">
            <v>25.32</v>
          </cell>
          <cell r="G4086">
            <v>21.36</v>
          </cell>
          <cell r="H4086">
            <v>3.3</v>
          </cell>
        </row>
        <row r="4087">
          <cell r="A4087">
            <v>44988</v>
          </cell>
          <cell r="B4087">
            <v>34.58</v>
          </cell>
          <cell r="C4087">
            <v>36.51</v>
          </cell>
          <cell r="D4087">
            <v>41.15</v>
          </cell>
          <cell r="E4087">
            <v>22.95</v>
          </cell>
          <cell r="F4087">
            <v>25.27</v>
          </cell>
          <cell r="G4087">
            <v>21.29</v>
          </cell>
          <cell r="H4087">
            <v>3.28</v>
          </cell>
        </row>
        <row r="4088">
          <cell r="A4088">
            <v>44989</v>
          </cell>
          <cell r="B4088">
            <v>34.58</v>
          </cell>
          <cell r="C4088">
            <v>36.54</v>
          </cell>
          <cell r="D4088">
            <v>41.19</v>
          </cell>
          <cell r="E4088">
            <v>22.98</v>
          </cell>
          <cell r="F4088">
            <v>25.31</v>
          </cell>
          <cell r="G4088">
            <v>21.28</v>
          </cell>
          <cell r="H4088">
            <v>3.28</v>
          </cell>
        </row>
        <row r="4089">
          <cell r="A4089">
            <v>44990</v>
          </cell>
          <cell r="B4089">
            <v>34.58</v>
          </cell>
          <cell r="C4089">
            <v>36.54</v>
          </cell>
          <cell r="D4089">
            <v>41.19</v>
          </cell>
          <cell r="E4089">
            <v>22.98</v>
          </cell>
          <cell r="F4089">
            <v>25.31</v>
          </cell>
          <cell r="G4089">
            <v>21.28</v>
          </cell>
          <cell r="H4089">
            <v>3.28</v>
          </cell>
        </row>
        <row r="4090">
          <cell r="A4090">
            <v>44991</v>
          </cell>
          <cell r="B4090">
            <v>34.58</v>
          </cell>
          <cell r="C4090">
            <v>36.54</v>
          </cell>
          <cell r="D4090">
            <v>41.19</v>
          </cell>
          <cell r="E4090">
            <v>22.98</v>
          </cell>
          <cell r="F4090">
            <v>25.31</v>
          </cell>
          <cell r="G4090">
            <v>21.28</v>
          </cell>
          <cell r="H4090">
            <v>3.28</v>
          </cell>
        </row>
        <row r="4091">
          <cell r="A4091">
            <v>44992</v>
          </cell>
          <cell r="B4091">
            <v>34.43</v>
          </cell>
          <cell r="C4091">
            <v>36.590000000000003</v>
          </cell>
          <cell r="D4091">
            <v>41.21</v>
          </cell>
          <cell r="E4091">
            <v>22.79</v>
          </cell>
          <cell r="F4091">
            <v>25.11</v>
          </cell>
          <cell r="G4091">
            <v>21.07</v>
          </cell>
          <cell r="H4091">
            <v>3.28</v>
          </cell>
        </row>
        <row r="4092">
          <cell r="A4092">
            <v>44993</v>
          </cell>
          <cell r="B4092">
            <v>34.94</v>
          </cell>
          <cell r="C4092">
            <v>36.659999999999997</v>
          </cell>
          <cell r="D4092">
            <v>41.11</v>
          </cell>
          <cell r="E4092">
            <v>22.66</v>
          </cell>
          <cell r="F4092">
            <v>25.22</v>
          </cell>
          <cell r="G4092">
            <v>21.09</v>
          </cell>
          <cell r="H4092">
            <v>3.24</v>
          </cell>
        </row>
        <row r="4093">
          <cell r="A4093">
            <v>44994</v>
          </cell>
          <cell r="B4093">
            <v>34.99</v>
          </cell>
          <cell r="C4093">
            <v>36.68</v>
          </cell>
          <cell r="D4093">
            <v>41.18</v>
          </cell>
          <cell r="E4093">
            <v>22.63</v>
          </cell>
          <cell r="F4093">
            <v>25.14</v>
          </cell>
          <cell r="G4093">
            <v>21.08</v>
          </cell>
          <cell r="H4093">
            <v>3.24</v>
          </cell>
        </row>
        <row r="4094">
          <cell r="A4094">
            <v>44995</v>
          </cell>
          <cell r="B4094">
            <v>34.86</v>
          </cell>
          <cell r="C4094">
            <v>36.729999999999997</v>
          </cell>
          <cell r="D4094">
            <v>41.33</v>
          </cell>
          <cell r="E4094">
            <v>22.57</v>
          </cell>
          <cell r="F4094">
            <v>25.01</v>
          </cell>
          <cell r="G4094">
            <v>21.02</v>
          </cell>
          <cell r="H4094">
            <v>3.23</v>
          </cell>
        </row>
        <row r="4095">
          <cell r="A4095">
            <v>44996</v>
          </cell>
          <cell r="B4095">
            <v>34.880000000000003</v>
          </cell>
          <cell r="C4095">
            <v>36.78</v>
          </cell>
          <cell r="D4095">
            <v>41.49</v>
          </cell>
          <cell r="E4095">
            <v>22.63</v>
          </cell>
          <cell r="F4095">
            <v>25.03</v>
          </cell>
          <cell r="G4095">
            <v>21.05</v>
          </cell>
          <cell r="H4095">
            <v>3.24</v>
          </cell>
        </row>
        <row r="4096">
          <cell r="A4096">
            <v>44997</v>
          </cell>
          <cell r="B4096">
            <v>34.880000000000003</v>
          </cell>
          <cell r="C4096">
            <v>36.78</v>
          </cell>
          <cell r="D4096">
            <v>41.49</v>
          </cell>
          <cell r="E4096">
            <v>22.63</v>
          </cell>
          <cell r="F4096">
            <v>25.03</v>
          </cell>
          <cell r="G4096">
            <v>21.05</v>
          </cell>
          <cell r="H4096">
            <v>3.24</v>
          </cell>
        </row>
        <row r="4097">
          <cell r="A4097">
            <v>44998</v>
          </cell>
          <cell r="B4097">
            <v>34.51</v>
          </cell>
          <cell r="C4097">
            <v>36.659999999999997</v>
          </cell>
          <cell r="D4097">
            <v>41.41</v>
          </cell>
          <cell r="E4097">
            <v>22.43</v>
          </cell>
          <cell r="F4097">
            <v>24.86</v>
          </cell>
          <cell r="G4097">
            <v>20.96</v>
          </cell>
          <cell r="H4097">
            <v>3.22</v>
          </cell>
        </row>
        <row r="4098">
          <cell r="A4098">
            <v>44999</v>
          </cell>
          <cell r="B4098">
            <v>34.479999999999997</v>
          </cell>
          <cell r="C4098">
            <v>36.729999999999997</v>
          </cell>
          <cell r="D4098">
            <v>41.67</v>
          </cell>
          <cell r="E4098">
            <v>22.53</v>
          </cell>
          <cell r="F4098">
            <v>24.9</v>
          </cell>
          <cell r="G4098">
            <v>21.14</v>
          </cell>
          <cell r="H4098">
            <v>3.23</v>
          </cell>
        </row>
        <row r="4099">
          <cell r="A4099">
            <v>45000</v>
          </cell>
          <cell r="B4099">
            <v>34.44</v>
          </cell>
          <cell r="C4099">
            <v>36.770000000000003</v>
          </cell>
          <cell r="D4099">
            <v>41.64</v>
          </cell>
          <cell r="E4099">
            <v>22.63</v>
          </cell>
          <cell r="F4099">
            <v>24.98</v>
          </cell>
          <cell r="G4099">
            <v>21.2</v>
          </cell>
          <cell r="H4099">
            <v>3.27</v>
          </cell>
        </row>
        <row r="4100">
          <cell r="A4100">
            <v>45001</v>
          </cell>
          <cell r="B4100">
            <v>34.39</v>
          </cell>
          <cell r="C4100">
            <v>36.229999999999997</v>
          </cell>
          <cell r="D4100">
            <v>41.28</v>
          </cell>
          <cell r="E4100">
            <v>22.42</v>
          </cell>
          <cell r="F4100">
            <v>24.82</v>
          </cell>
          <cell r="G4100">
            <v>20.94</v>
          </cell>
          <cell r="H4100">
            <v>3.23</v>
          </cell>
        </row>
        <row r="4101">
          <cell r="A4101">
            <v>45002</v>
          </cell>
          <cell r="B4101">
            <v>34.200000000000003</v>
          </cell>
          <cell r="C4101">
            <v>36.15</v>
          </cell>
          <cell r="D4101">
            <v>41.24</v>
          </cell>
          <cell r="E4101">
            <v>22.47</v>
          </cell>
          <cell r="F4101">
            <v>24.75</v>
          </cell>
          <cell r="G4101">
            <v>20.99</v>
          </cell>
          <cell r="H4101">
            <v>3.24</v>
          </cell>
        </row>
        <row r="4102">
          <cell r="A4102">
            <v>45003</v>
          </cell>
          <cell r="B4102">
            <v>34.07</v>
          </cell>
          <cell r="C4102">
            <v>36.119999999999997</v>
          </cell>
          <cell r="D4102">
            <v>41.14</v>
          </cell>
          <cell r="E4102">
            <v>22.48</v>
          </cell>
          <cell r="F4102">
            <v>24.7</v>
          </cell>
          <cell r="G4102">
            <v>21.02</v>
          </cell>
          <cell r="H4102">
            <v>3.24</v>
          </cell>
        </row>
        <row r="4103">
          <cell r="A4103">
            <v>45004</v>
          </cell>
          <cell r="B4103">
            <v>34.07</v>
          </cell>
          <cell r="C4103">
            <v>36.119999999999997</v>
          </cell>
          <cell r="D4103">
            <v>41.14</v>
          </cell>
          <cell r="E4103">
            <v>22.48</v>
          </cell>
          <cell r="F4103">
            <v>24.7</v>
          </cell>
          <cell r="G4103">
            <v>21.02</v>
          </cell>
          <cell r="H4103">
            <v>3.24</v>
          </cell>
        </row>
        <row r="4104">
          <cell r="A4104">
            <v>45005</v>
          </cell>
          <cell r="B4104">
            <v>33.9</v>
          </cell>
          <cell r="C4104">
            <v>35.99</v>
          </cell>
          <cell r="D4104">
            <v>41.04</v>
          </cell>
          <cell r="E4104">
            <v>22.33</v>
          </cell>
          <cell r="F4104">
            <v>24.52</v>
          </cell>
          <cell r="G4104">
            <v>20.93</v>
          </cell>
          <cell r="H4104">
            <v>3.21</v>
          </cell>
        </row>
        <row r="4105">
          <cell r="A4105">
            <v>45006</v>
          </cell>
          <cell r="B4105">
            <v>33.89</v>
          </cell>
          <cell r="C4105">
            <v>36.14</v>
          </cell>
          <cell r="D4105">
            <v>41.38</v>
          </cell>
          <cell r="E4105">
            <v>22.32</v>
          </cell>
          <cell r="F4105">
            <v>24.59</v>
          </cell>
          <cell r="G4105">
            <v>20.86</v>
          </cell>
          <cell r="H4105">
            <v>3.25</v>
          </cell>
        </row>
        <row r="4106">
          <cell r="A4106">
            <v>45007</v>
          </cell>
          <cell r="B4106">
            <v>34.4</v>
          </cell>
          <cell r="C4106">
            <v>36.86</v>
          </cell>
          <cell r="D4106">
            <v>41.77</v>
          </cell>
          <cell r="E4106">
            <v>22.6</v>
          </cell>
          <cell r="F4106">
            <v>24.9</v>
          </cell>
          <cell r="G4106">
            <v>21.02</v>
          </cell>
          <cell r="H4106">
            <v>3.31</v>
          </cell>
        </row>
        <row r="4107">
          <cell r="A4107">
            <v>45008</v>
          </cell>
          <cell r="B4107">
            <v>34.04</v>
          </cell>
          <cell r="C4107">
            <v>36.85</v>
          </cell>
          <cell r="D4107">
            <v>41.6</v>
          </cell>
          <cell r="E4107">
            <v>22.47</v>
          </cell>
          <cell r="F4107">
            <v>24.64</v>
          </cell>
          <cell r="G4107">
            <v>21</v>
          </cell>
          <cell r="H4107">
            <v>3.29</v>
          </cell>
        </row>
        <row r="4108">
          <cell r="A4108">
            <v>45009</v>
          </cell>
          <cell r="B4108">
            <v>33.97</v>
          </cell>
          <cell r="C4108">
            <v>36.58</v>
          </cell>
          <cell r="D4108">
            <v>41.43</v>
          </cell>
          <cell r="E4108">
            <v>22.26</v>
          </cell>
          <cell r="F4108">
            <v>24.54</v>
          </cell>
          <cell r="G4108">
            <v>20.9</v>
          </cell>
          <cell r="H4108">
            <v>3.27</v>
          </cell>
        </row>
        <row r="4109">
          <cell r="A4109">
            <v>45010</v>
          </cell>
          <cell r="B4109">
            <v>33.96</v>
          </cell>
          <cell r="C4109">
            <v>36.44</v>
          </cell>
          <cell r="D4109">
            <v>41.38</v>
          </cell>
          <cell r="E4109">
            <v>22.28</v>
          </cell>
          <cell r="F4109">
            <v>24.53</v>
          </cell>
          <cell r="G4109">
            <v>20.87</v>
          </cell>
          <cell r="H4109" t="str">
            <v>     3.26</v>
          </cell>
        </row>
        <row r="4110">
          <cell r="A4110">
            <v>45011</v>
          </cell>
          <cell r="B4110">
            <v>33.96</v>
          </cell>
          <cell r="C4110">
            <v>36.44</v>
          </cell>
          <cell r="D4110">
            <v>41.38</v>
          </cell>
          <cell r="E4110">
            <v>22.28</v>
          </cell>
          <cell r="F4110">
            <v>24.53</v>
          </cell>
          <cell r="G4110">
            <v>20.87</v>
          </cell>
          <cell r="H4110" t="str">
            <v>     3.26</v>
          </cell>
        </row>
        <row r="4111">
          <cell r="A4111">
            <v>45012</v>
          </cell>
          <cell r="B4111">
            <v>34.119999999999997</v>
          </cell>
          <cell r="C4111">
            <v>36.520000000000003</v>
          </cell>
          <cell r="D4111">
            <v>41.51</v>
          </cell>
          <cell r="E4111">
            <v>22.29</v>
          </cell>
          <cell r="F4111">
            <v>24.64</v>
          </cell>
          <cell r="G4111">
            <v>20.88</v>
          </cell>
          <cell r="H4111">
            <v>3.26</v>
          </cell>
        </row>
        <row r="4112">
          <cell r="A4112">
            <v>45013</v>
          </cell>
          <cell r="B4112">
            <v>34.17</v>
          </cell>
          <cell r="C4112">
            <v>36.76</v>
          </cell>
          <cell r="D4112">
            <v>41.83</v>
          </cell>
          <cell r="E4112">
            <v>22.43</v>
          </cell>
          <cell r="F4112">
            <v>24.85</v>
          </cell>
          <cell r="G4112">
            <v>20.98</v>
          </cell>
          <cell r="H4112">
            <v>3.28</v>
          </cell>
        </row>
        <row r="4113">
          <cell r="A4113">
            <v>45014</v>
          </cell>
          <cell r="B4113">
            <v>34.1</v>
          </cell>
          <cell r="C4113">
            <v>36.79</v>
          </cell>
          <cell r="D4113">
            <v>41.83</v>
          </cell>
          <cell r="E4113">
            <v>22.46</v>
          </cell>
          <cell r="F4113">
            <v>24.9</v>
          </cell>
          <cell r="G4113">
            <v>21.08</v>
          </cell>
          <cell r="H4113">
            <v>3.28</v>
          </cell>
        </row>
        <row r="4114">
          <cell r="A4114">
            <v>45015</v>
          </cell>
          <cell r="B4114">
            <v>34.1</v>
          </cell>
          <cell r="C4114">
            <v>36.75</v>
          </cell>
          <cell r="D4114">
            <v>41.72</v>
          </cell>
          <cell r="E4114">
            <v>22.36</v>
          </cell>
          <cell r="F4114">
            <v>24.93</v>
          </cell>
          <cell r="G4114">
            <v>20.9</v>
          </cell>
          <cell r="H4114">
            <v>3.26</v>
          </cell>
        </row>
        <row r="4115">
          <cell r="A4115">
            <v>45016</v>
          </cell>
          <cell r="B4115">
            <v>33.909999999999997</v>
          </cell>
          <cell r="C4115">
            <v>36.840000000000003</v>
          </cell>
          <cell r="D4115">
            <v>41.87</v>
          </cell>
          <cell r="E4115">
            <v>22.42</v>
          </cell>
          <cell r="F4115">
            <v>24.9</v>
          </cell>
          <cell r="G4115">
            <v>21.03</v>
          </cell>
          <cell r="H4115">
            <v>3.26</v>
          </cell>
        </row>
        <row r="4116">
          <cell r="A4116">
            <v>45017</v>
          </cell>
          <cell r="B4116">
            <v>34.03</v>
          </cell>
          <cell r="C4116">
            <v>36.85</v>
          </cell>
          <cell r="D4116">
            <v>41.85</v>
          </cell>
          <cell r="E4116">
            <v>22.4</v>
          </cell>
          <cell r="F4116">
            <v>24.92</v>
          </cell>
          <cell r="G4116">
            <v>21.05</v>
          </cell>
          <cell r="H4116">
            <v>3.27</v>
          </cell>
        </row>
        <row r="4117">
          <cell r="A4117">
            <v>45018</v>
          </cell>
          <cell r="B4117">
            <v>34.03</v>
          </cell>
          <cell r="C4117">
            <v>36.85</v>
          </cell>
          <cell r="D4117">
            <v>41.85</v>
          </cell>
          <cell r="E4117">
            <v>22.4</v>
          </cell>
          <cell r="F4117">
            <v>24.92</v>
          </cell>
          <cell r="G4117">
            <v>21.05</v>
          </cell>
          <cell r="H4117">
            <v>3.27</v>
          </cell>
        </row>
        <row r="4118">
          <cell r="A4118">
            <v>45019</v>
          </cell>
          <cell r="B4118">
            <v>34.17</v>
          </cell>
          <cell r="C4118">
            <v>36.770000000000003</v>
          </cell>
          <cell r="D4118">
            <v>41.82</v>
          </cell>
          <cell r="E4118">
            <v>22.42</v>
          </cell>
          <cell r="F4118">
            <v>25.11</v>
          </cell>
          <cell r="G4118">
            <v>21.01</v>
          </cell>
          <cell r="H4118">
            <v>3.27</v>
          </cell>
        </row>
        <row r="4119">
          <cell r="A4119">
            <v>45020</v>
          </cell>
          <cell r="B4119">
            <v>34.119999999999997</v>
          </cell>
          <cell r="C4119">
            <v>36.99</v>
          </cell>
          <cell r="D4119">
            <v>42.11</v>
          </cell>
          <cell r="E4119">
            <v>22.76</v>
          </cell>
          <cell r="F4119">
            <v>25.21</v>
          </cell>
          <cell r="G4119">
            <v>21.22</v>
          </cell>
          <cell r="H4119">
            <v>3.27</v>
          </cell>
        </row>
        <row r="4120">
          <cell r="A4120">
            <v>45021</v>
          </cell>
          <cell r="B4120">
            <v>33.82</v>
          </cell>
          <cell r="C4120">
            <v>36.869999999999997</v>
          </cell>
          <cell r="D4120">
            <v>42.02</v>
          </cell>
          <cell r="E4120">
            <v>22.48</v>
          </cell>
          <cell r="F4120">
            <v>24.97</v>
          </cell>
          <cell r="G4120">
            <v>21.07</v>
          </cell>
          <cell r="H4120">
            <v>3.28</v>
          </cell>
        </row>
        <row r="4121">
          <cell r="A4121">
            <v>45022</v>
          </cell>
          <cell r="B4121">
            <v>33.74</v>
          </cell>
          <cell r="C4121">
            <v>36.74</v>
          </cell>
          <cell r="D4121">
            <v>41.82</v>
          </cell>
          <cell r="E4121">
            <v>22.16</v>
          </cell>
          <cell r="F4121">
            <v>24.84</v>
          </cell>
          <cell r="G4121">
            <v>21.01</v>
          </cell>
          <cell r="H4121">
            <v>3.25</v>
          </cell>
        </row>
        <row r="4122">
          <cell r="A4122">
            <v>45023</v>
          </cell>
          <cell r="B4122">
            <v>33.93</v>
          </cell>
          <cell r="C4122">
            <v>36.86</v>
          </cell>
          <cell r="D4122">
            <v>41.98</v>
          </cell>
          <cell r="E4122">
            <v>22.27</v>
          </cell>
          <cell r="F4122">
            <v>24.96</v>
          </cell>
          <cell r="G4122">
            <v>20.95</v>
          </cell>
          <cell r="H4122">
            <v>3.24</v>
          </cell>
        </row>
        <row r="4123">
          <cell r="A4123">
            <v>45024</v>
          </cell>
          <cell r="B4123">
            <v>33.92</v>
          </cell>
          <cell r="C4123">
            <v>36.83</v>
          </cell>
          <cell r="D4123">
            <v>41.97</v>
          </cell>
          <cell r="E4123">
            <v>22.29</v>
          </cell>
          <cell r="F4123">
            <v>24.94</v>
          </cell>
          <cell r="G4123">
            <v>20.99</v>
          </cell>
          <cell r="H4123">
            <v>3.24</v>
          </cell>
        </row>
        <row r="4124">
          <cell r="A4124">
            <v>45025</v>
          </cell>
          <cell r="B4124">
            <v>33.92</v>
          </cell>
          <cell r="C4124">
            <v>36.83</v>
          </cell>
          <cell r="D4124">
            <v>41.97</v>
          </cell>
          <cell r="E4124">
            <v>22.29</v>
          </cell>
          <cell r="F4124">
            <v>24.94</v>
          </cell>
          <cell r="G4124">
            <v>20.99</v>
          </cell>
          <cell r="H4124">
            <v>3.24</v>
          </cell>
        </row>
        <row r="4125">
          <cell r="A4125">
            <v>45026</v>
          </cell>
          <cell r="B4125">
            <v>34.11</v>
          </cell>
          <cell r="C4125">
            <v>37</v>
          </cell>
          <cell r="D4125">
            <v>42.13</v>
          </cell>
          <cell r="E4125">
            <v>22.34</v>
          </cell>
          <cell r="F4125">
            <v>25.06</v>
          </cell>
          <cell r="G4125">
            <v>21.01</v>
          </cell>
          <cell r="H4125">
            <v>3.24</v>
          </cell>
        </row>
        <row r="4126">
          <cell r="A4126">
            <v>45027</v>
          </cell>
          <cell r="B4126">
            <v>34.229999999999997</v>
          </cell>
          <cell r="C4126">
            <v>37.01</v>
          </cell>
          <cell r="D4126">
            <v>42.17</v>
          </cell>
          <cell r="E4126">
            <v>22.36</v>
          </cell>
          <cell r="F4126">
            <v>25.14</v>
          </cell>
          <cell r="G4126">
            <v>20.98</v>
          </cell>
          <cell r="H4126">
            <v>3.24</v>
          </cell>
        </row>
        <row r="4127">
          <cell r="A4127">
            <v>45028</v>
          </cell>
          <cell r="B4127">
            <v>34.07</v>
          </cell>
          <cell r="C4127">
            <v>37.04</v>
          </cell>
          <cell r="D4127">
            <v>42.13</v>
          </cell>
          <cell r="E4127">
            <v>22.29</v>
          </cell>
          <cell r="F4127">
            <v>25.12</v>
          </cell>
          <cell r="G4127">
            <v>20.83</v>
          </cell>
          <cell r="H4127">
            <v>3.25</v>
          </cell>
        </row>
        <row r="4128">
          <cell r="A4128">
            <v>45029</v>
          </cell>
          <cell r="B4128">
            <v>34.049999999999997</v>
          </cell>
          <cell r="C4128">
            <v>37.01</v>
          </cell>
          <cell r="D4128">
            <v>42.07</v>
          </cell>
          <cell r="E4128">
            <v>22.3</v>
          </cell>
          <cell r="F4128">
            <v>25.1</v>
          </cell>
          <cell r="G4128">
            <v>20.8</v>
          </cell>
          <cell r="H4128">
            <v>3.27</v>
          </cell>
        </row>
        <row r="4129">
          <cell r="A4129">
            <v>45030</v>
          </cell>
          <cell r="B4129">
            <v>34.049999999999997</v>
          </cell>
          <cell r="C4129">
            <v>37.01</v>
          </cell>
          <cell r="D4129">
            <v>42.07</v>
          </cell>
          <cell r="E4129">
            <v>22.3</v>
          </cell>
          <cell r="F4129">
            <v>25.1</v>
          </cell>
          <cell r="G4129">
            <v>20.8</v>
          </cell>
          <cell r="H4129">
            <v>3.27</v>
          </cell>
        </row>
        <row r="4130">
          <cell r="A4130">
            <v>45031</v>
          </cell>
          <cell r="B4130">
            <v>34.049999999999997</v>
          </cell>
          <cell r="C4130">
            <v>37.01</v>
          </cell>
          <cell r="D4130">
            <v>42.07</v>
          </cell>
          <cell r="E4130">
            <v>22.3</v>
          </cell>
          <cell r="F4130">
            <v>25.1</v>
          </cell>
          <cell r="G4130">
            <v>20.8</v>
          </cell>
          <cell r="H4130">
            <v>3.27</v>
          </cell>
        </row>
        <row r="4131">
          <cell r="A4131">
            <v>45032</v>
          </cell>
          <cell r="B4131">
            <v>34.049999999999997</v>
          </cell>
          <cell r="C4131">
            <v>37.01</v>
          </cell>
          <cell r="D4131">
            <v>42.07</v>
          </cell>
          <cell r="E4131">
            <v>22.3</v>
          </cell>
          <cell r="F4131">
            <v>25.1</v>
          </cell>
          <cell r="G4131">
            <v>20.8</v>
          </cell>
          <cell r="H4131">
            <v>3.27</v>
          </cell>
        </row>
        <row r="4132">
          <cell r="A4132">
            <v>45033</v>
          </cell>
          <cell r="B4132">
            <v>34.200000000000003</v>
          </cell>
          <cell r="C4132">
            <v>37.32</v>
          </cell>
          <cell r="D4132">
            <v>42.15</v>
          </cell>
          <cell r="E4132">
            <v>22.52</v>
          </cell>
          <cell r="F4132">
            <v>25.39</v>
          </cell>
          <cell r="G4132">
            <v>20.89</v>
          </cell>
          <cell r="H4132">
            <v>3.29</v>
          </cell>
        </row>
        <row r="4133">
          <cell r="A4133">
            <v>45034</v>
          </cell>
          <cell r="B4133">
            <v>34.32</v>
          </cell>
          <cell r="C4133">
            <v>37.31</v>
          </cell>
          <cell r="D4133">
            <v>42.23</v>
          </cell>
          <cell r="E4133">
            <v>22.62</v>
          </cell>
          <cell r="F4133">
            <v>25.43</v>
          </cell>
          <cell r="G4133">
            <v>20.95</v>
          </cell>
          <cell r="H4133">
            <v>3.3</v>
          </cell>
        </row>
        <row r="4134">
          <cell r="A4134">
            <v>45035</v>
          </cell>
          <cell r="B4134">
            <v>34.19</v>
          </cell>
          <cell r="C4134">
            <v>37.31</v>
          </cell>
          <cell r="D4134">
            <v>42.22</v>
          </cell>
          <cell r="E4134">
            <v>22.61</v>
          </cell>
          <cell r="F4134">
            <v>25.33</v>
          </cell>
          <cell r="G4134">
            <v>20.94</v>
          </cell>
          <cell r="H4134">
            <v>3.3</v>
          </cell>
        </row>
        <row r="4135">
          <cell r="A4135">
            <v>45036</v>
          </cell>
          <cell r="B4135">
            <v>34.24</v>
          </cell>
          <cell r="C4135">
            <v>37.31</v>
          </cell>
          <cell r="D4135">
            <v>42.32</v>
          </cell>
          <cell r="E4135">
            <v>22.57</v>
          </cell>
          <cell r="F4135">
            <v>25.24</v>
          </cell>
          <cell r="G4135">
            <v>20.82</v>
          </cell>
          <cell r="H4135">
            <v>3.29</v>
          </cell>
        </row>
        <row r="4136">
          <cell r="A4136">
            <v>45037</v>
          </cell>
          <cell r="B4136">
            <v>34.17</v>
          </cell>
          <cell r="C4136">
            <v>37.299999999999997</v>
          </cell>
          <cell r="D4136">
            <v>42.29</v>
          </cell>
          <cell r="E4136">
            <v>22.62</v>
          </cell>
          <cell r="F4136">
            <v>25.14</v>
          </cell>
          <cell r="G4136">
            <v>20.8</v>
          </cell>
          <cell r="H4136">
            <v>3.3</v>
          </cell>
        </row>
        <row r="4137">
          <cell r="A4137">
            <v>45038</v>
          </cell>
          <cell r="B4137">
            <v>34.26</v>
          </cell>
          <cell r="C4137">
            <v>37.299999999999997</v>
          </cell>
          <cell r="D4137">
            <v>42.26</v>
          </cell>
          <cell r="E4137">
            <v>22.54</v>
          </cell>
          <cell r="F4137">
            <v>25.15</v>
          </cell>
          <cell r="G4137">
            <v>20.76</v>
          </cell>
          <cell r="H4137">
            <v>3.3</v>
          </cell>
        </row>
        <row r="4138">
          <cell r="A4138">
            <v>45039</v>
          </cell>
          <cell r="B4138">
            <v>34.26</v>
          </cell>
          <cell r="C4138">
            <v>37.299999999999997</v>
          </cell>
          <cell r="D4138">
            <v>42.26</v>
          </cell>
          <cell r="E4138">
            <v>22.54</v>
          </cell>
          <cell r="F4138">
            <v>25.15</v>
          </cell>
          <cell r="G4138">
            <v>20.76</v>
          </cell>
          <cell r="H4138">
            <v>3.3</v>
          </cell>
        </row>
        <row r="4139">
          <cell r="A4139">
            <v>45040</v>
          </cell>
          <cell r="B4139">
            <v>34.299999999999997</v>
          </cell>
          <cell r="C4139">
            <v>37.520000000000003</v>
          </cell>
          <cell r="D4139">
            <v>42.47</v>
          </cell>
          <cell r="E4139">
            <v>22.58</v>
          </cell>
          <cell r="F4139">
            <v>25.15</v>
          </cell>
          <cell r="G4139">
            <v>20.81</v>
          </cell>
          <cell r="H4139">
            <v>3.31</v>
          </cell>
        </row>
        <row r="4140">
          <cell r="A4140">
            <v>45041</v>
          </cell>
          <cell r="B4140">
            <v>34.18</v>
          </cell>
          <cell r="C4140">
            <v>37.6</v>
          </cell>
          <cell r="D4140">
            <v>42.48</v>
          </cell>
          <cell r="E4140">
            <v>22.5</v>
          </cell>
          <cell r="F4140">
            <v>25.06</v>
          </cell>
          <cell r="G4140">
            <v>20.85</v>
          </cell>
          <cell r="H4140">
            <v>3.32</v>
          </cell>
        </row>
        <row r="4141">
          <cell r="A4141">
            <v>45042</v>
          </cell>
          <cell r="B4141">
            <v>34.18</v>
          </cell>
          <cell r="C4141">
            <v>37.31</v>
          </cell>
          <cell r="D4141">
            <v>42.18</v>
          </cell>
          <cell r="E4141">
            <v>22.28</v>
          </cell>
          <cell r="F4141">
            <v>24.89</v>
          </cell>
          <cell r="G4141">
            <v>20.72</v>
          </cell>
          <cell r="H4141">
            <v>3.3</v>
          </cell>
        </row>
        <row r="4142">
          <cell r="A4142">
            <v>45043</v>
          </cell>
          <cell r="B4142">
            <v>33.92</v>
          </cell>
          <cell r="C4142">
            <v>37.26</v>
          </cell>
          <cell r="D4142">
            <v>42.05</v>
          </cell>
          <cell r="E4142">
            <v>22.01</v>
          </cell>
          <cell r="F4142">
            <v>24.67</v>
          </cell>
          <cell r="G4142">
            <v>20.5</v>
          </cell>
          <cell r="H4142">
            <v>3.27</v>
          </cell>
        </row>
        <row r="4143">
          <cell r="A4143">
            <v>45044</v>
          </cell>
          <cell r="B4143">
            <v>33.97</v>
          </cell>
          <cell r="C4143">
            <v>37.28</v>
          </cell>
          <cell r="D4143">
            <v>42.23</v>
          </cell>
          <cell r="E4143">
            <v>22.17</v>
          </cell>
          <cell r="F4143">
            <v>24.79</v>
          </cell>
          <cell r="G4143">
            <v>20.63</v>
          </cell>
          <cell r="H4143">
            <v>3.29</v>
          </cell>
        </row>
        <row r="4144">
          <cell r="A4144">
            <v>45045</v>
          </cell>
          <cell r="B4144">
            <v>33.96</v>
          </cell>
          <cell r="C4144">
            <v>37.119999999999997</v>
          </cell>
          <cell r="D4144">
            <v>42.06</v>
          </cell>
          <cell r="E4144">
            <v>21.97</v>
          </cell>
          <cell r="F4144">
            <v>24.66</v>
          </cell>
          <cell r="G4144">
            <v>20.54</v>
          </cell>
          <cell r="H4144">
            <v>3.27</v>
          </cell>
        </row>
        <row r="4145">
          <cell r="A4145">
            <v>45046</v>
          </cell>
          <cell r="B4145">
            <v>33.96</v>
          </cell>
          <cell r="C4145">
            <v>37.119999999999997</v>
          </cell>
          <cell r="D4145">
            <v>42.06</v>
          </cell>
          <cell r="E4145">
            <v>21.97</v>
          </cell>
          <cell r="F4145">
            <v>24.66</v>
          </cell>
          <cell r="G4145">
            <v>20.54</v>
          </cell>
          <cell r="H4145">
            <v>3.27</v>
          </cell>
        </row>
        <row r="4146">
          <cell r="A4146">
            <v>45047</v>
          </cell>
          <cell r="B4146">
            <v>33.96</v>
          </cell>
          <cell r="C4146">
            <v>37.119999999999997</v>
          </cell>
          <cell r="D4146">
            <v>42.06</v>
          </cell>
          <cell r="E4146">
            <v>21.97</v>
          </cell>
          <cell r="F4146">
            <v>24.66</v>
          </cell>
          <cell r="G4146">
            <v>20.54</v>
          </cell>
          <cell r="H4146">
            <v>3.27</v>
          </cell>
        </row>
        <row r="4147">
          <cell r="A4147">
            <v>45048</v>
          </cell>
          <cell r="B4147">
            <v>33.979999999999997</v>
          </cell>
          <cell r="C4147">
            <v>37.159999999999997</v>
          </cell>
          <cell r="D4147">
            <v>42.27</v>
          </cell>
          <cell r="E4147">
            <v>22.17</v>
          </cell>
          <cell r="F4147">
            <v>24.9</v>
          </cell>
          <cell r="G4147">
            <v>20.72</v>
          </cell>
          <cell r="H4147">
            <v>3.28</v>
          </cell>
        </row>
        <row r="4148">
          <cell r="A4148">
            <v>45049</v>
          </cell>
          <cell r="B4148">
            <v>33.869999999999997</v>
          </cell>
          <cell r="C4148">
            <v>37.130000000000003</v>
          </cell>
          <cell r="D4148">
            <v>42.05</v>
          </cell>
          <cell r="E4148">
            <v>22.2</v>
          </cell>
          <cell r="F4148">
            <v>24.68</v>
          </cell>
          <cell r="G4148">
            <v>20.84</v>
          </cell>
          <cell r="H4148">
            <v>3.27</v>
          </cell>
        </row>
        <row r="4149">
          <cell r="A4149">
            <v>45050</v>
          </cell>
          <cell r="B4149">
            <v>33.86</v>
          </cell>
          <cell r="C4149">
            <v>37.21</v>
          </cell>
          <cell r="D4149">
            <v>42.16</v>
          </cell>
          <cell r="E4149">
            <v>22.17</v>
          </cell>
          <cell r="F4149">
            <v>24.67</v>
          </cell>
          <cell r="G4149">
            <v>20.84</v>
          </cell>
          <cell r="H4149">
            <v>3.28</v>
          </cell>
        </row>
        <row r="4150">
          <cell r="A4150">
            <v>45051</v>
          </cell>
          <cell r="B4150">
            <v>33.86</v>
          </cell>
          <cell r="C4150">
            <v>37.21</v>
          </cell>
          <cell r="D4150">
            <v>42.16</v>
          </cell>
          <cell r="E4150">
            <v>22.17</v>
          </cell>
          <cell r="F4150">
            <v>24.67</v>
          </cell>
          <cell r="G4150">
            <v>20.84</v>
          </cell>
          <cell r="H4150">
            <v>3.28</v>
          </cell>
        </row>
        <row r="4151">
          <cell r="A4151">
            <v>45052</v>
          </cell>
          <cell r="B4151">
            <v>33.86</v>
          </cell>
          <cell r="C4151">
            <v>37.21</v>
          </cell>
          <cell r="D4151">
            <v>42.16</v>
          </cell>
          <cell r="E4151">
            <v>22.17</v>
          </cell>
          <cell r="F4151">
            <v>24.67</v>
          </cell>
          <cell r="G4151">
            <v>20.84</v>
          </cell>
          <cell r="H4151">
            <v>3.28</v>
          </cell>
        </row>
        <row r="4152">
          <cell r="A4152">
            <v>45053</v>
          </cell>
          <cell r="B4152">
            <v>33.86</v>
          </cell>
          <cell r="C4152">
            <v>37.21</v>
          </cell>
          <cell r="D4152">
            <v>42.16</v>
          </cell>
          <cell r="E4152">
            <v>22.17</v>
          </cell>
          <cell r="F4152">
            <v>24.67</v>
          </cell>
          <cell r="G4152">
            <v>20.84</v>
          </cell>
          <cell r="H4152">
            <v>3.28</v>
          </cell>
        </row>
        <row r="4153">
          <cell r="A4153">
            <v>45054</v>
          </cell>
          <cell r="B4153">
            <v>33.78</v>
          </cell>
          <cell r="C4153">
            <v>37.047499999999999</v>
          </cell>
          <cell r="D4153">
            <v>42.446249999999999</v>
          </cell>
          <cell r="E4153">
            <v>22.416250000000002</v>
          </cell>
          <cell r="F4153">
            <v>25.065000000000001</v>
          </cell>
          <cell r="G4153">
            <v>21.02</v>
          </cell>
          <cell r="H4153">
            <v>3.3062499999999999</v>
          </cell>
        </row>
        <row r="4154">
          <cell r="A4154">
            <v>45055</v>
          </cell>
          <cell r="B4154">
            <v>33.6</v>
          </cell>
          <cell r="C4154">
            <v>36.74</v>
          </cell>
          <cell r="D4154">
            <v>42.16</v>
          </cell>
          <cell r="E4154">
            <v>22.4</v>
          </cell>
          <cell r="F4154">
            <v>24.94</v>
          </cell>
          <cell r="G4154">
            <v>21.02</v>
          </cell>
          <cell r="H4154">
            <v>3.29</v>
          </cell>
        </row>
        <row r="4155">
          <cell r="A4155">
            <v>45056</v>
          </cell>
          <cell r="B4155">
            <v>33.49</v>
          </cell>
          <cell r="C4155">
            <v>36.56</v>
          </cell>
          <cell r="D4155">
            <v>42.07</v>
          </cell>
          <cell r="E4155">
            <v>22.28</v>
          </cell>
          <cell r="F4155">
            <v>24.85</v>
          </cell>
          <cell r="G4155">
            <v>20.96</v>
          </cell>
          <cell r="H4155">
            <v>3.27</v>
          </cell>
        </row>
        <row r="4156">
          <cell r="A4156">
            <v>45057</v>
          </cell>
          <cell r="B4156">
            <v>33.46</v>
          </cell>
          <cell r="C4156">
            <v>36.58</v>
          </cell>
          <cell r="D4156">
            <v>42.04</v>
          </cell>
          <cell r="E4156">
            <v>22.22</v>
          </cell>
          <cell r="F4156">
            <v>24.7</v>
          </cell>
          <cell r="G4156">
            <v>20.95</v>
          </cell>
          <cell r="H4156">
            <v>3.21</v>
          </cell>
        </row>
        <row r="4157">
          <cell r="A4157">
            <v>45058</v>
          </cell>
          <cell r="B4157">
            <v>33.71</v>
          </cell>
          <cell r="C4157">
            <v>36.619999999999997</v>
          </cell>
          <cell r="D4157">
            <v>41.95</v>
          </cell>
          <cell r="E4157">
            <v>22.2</v>
          </cell>
          <cell r="F4157">
            <v>24.81</v>
          </cell>
          <cell r="G4157">
            <v>20.92</v>
          </cell>
          <cell r="H4157">
            <v>3.25</v>
          </cell>
        </row>
        <row r="4158">
          <cell r="A4158">
            <v>45059</v>
          </cell>
          <cell r="B4158">
            <v>33.82</v>
          </cell>
          <cell r="C4158">
            <v>36.770000000000003</v>
          </cell>
          <cell r="D4158">
            <v>42.14</v>
          </cell>
          <cell r="E4158">
            <v>22.25</v>
          </cell>
          <cell r="F4158">
            <v>24.88</v>
          </cell>
          <cell r="G4158">
            <v>20.86</v>
          </cell>
          <cell r="H4158">
            <v>3.26</v>
          </cell>
        </row>
        <row r="4159">
          <cell r="A4159">
            <v>45060</v>
          </cell>
          <cell r="B4159">
            <v>33.82</v>
          </cell>
          <cell r="C4159">
            <v>36.770000000000003</v>
          </cell>
          <cell r="D4159">
            <v>42.14</v>
          </cell>
          <cell r="E4159">
            <v>22.25</v>
          </cell>
          <cell r="F4159">
            <v>24.88</v>
          </cell>
          <cell r="G4159">
            <v>20.86</v>
          </cell>
          <cell r="H4159">
            <v>3.26</v>
          </cell>
        </row>
        <row r="4160">
          <cell r="A4160">
            <v>45061</v>
          </cell>
          <cell r="B4160">
            <v>33.619999999999997</v>
          </cell>
          <cell r="C4160">
            <v>36.32</v>
          </cell>
          <cell r="D4160">
            <v>41.66</v>
          </cell>
          <cell r="E4160">
            <v>22.01</v>
          </cell>
          <cell r="F4160">
            <v>24.62</v>
          </cell>
          <cell r="G4160">
            <v>20.57</v>
          </cell>
          <cell r="H4160">
            <v>3.22</v>
          </cell>
        </row>
        <row r="4161">
          <cell r="A4161">
            <v>45062</v>
          </cell>
          <cell r="B4161">
            <v>33.68</v>
          </cell>
          <cell r="C4161">
            <v>36.44</v>
          </cell>
          <cell r="D4161">
            <v>41.95</v>
          </cell>
          <cell r="E4161">
            <v>22.17</v>
          </cell>
          <cell r="F4161">
            <v>24.81</v>
          </cell>
          <cell r="G4161">
            <v>20.77</v>
          </cell>
          <cell r="H4161">
            <v>3.24</v>
          </cell>
        </row>
        <row r="4162">
          <cell r="A4162">
            <v>45063</v>
          </cell>
          <cell r="B4162">
            <v>34.03</v>
          </cell>
          <cell r="C4162">
            <v>36.78</v>
          </cell>
          <cell r="D4162">
            <v>42.23</v>
          </cell>
          <cell r="E4162">
            <v>22.23</v>
          </cell>
          <cell r="F4162">
            <v>25.04</v>
          </cell>
          <cell r="G4162">
            <v>20.95</v>
          </cell>
          <cell r="H4162">
            <v>3.25</v>
          </cell>
        </row>
        <row r="4163">
          <cell r="A4163">
            <v>45064</v>
          </cell>
          <cell r="B4163">
            <v>33.97</v>
          </cell>
          <cell r="C4163">
            <v>36.65</v>
          </cell>
          <cell r="D4163">
            <v>42.19</v>
          </cell>
          <cell r="E4163">
            <v>22.19</v>
          </cell>
          <cell r="F4163">
            <v>25.04</v>
          </cell>
          <cell r="G4163">
            <v>20.95</v>
          </cell>
          <cell r="H4163">
            <v>3.24</v>
          </cell>
        </row>
        <row r="4164">
          <cell r="A4164">
            <v>45065</v>
          </cell>
          <cell r="B4164">
            <v>34.35</v>
          </cell>
          <cell r="C4164">
            <v>36.79</v>
          </cell>
          <cell r="D4164">
            <v>42.36</v>
          </cell>
          <cell r="E4164">
            <v>22.37</v>
          </cell>
          <cell r="F4164">
            <v>25.23</v>
          </cell>
          <cell r="G4164">
            <v>21.13</v>
          </cell>
          <cell r="H4164">
            <v>3.23</v>
          </cell>
        </row>
        <row r="4165">
          <cell r="A4165">
            <v>45066</v>
          </cell>
          <cell r="B4165">
            <v>34.229999999999997</v>
          </cell>
          <cell r="C4165">
            <v>36.770000000000003</v>
          </cell>
          <cell r="D4165">
            <v>42.31</v>
          </cell>
          <cell r="E4165">
            <v>22.41</v>
          </cell>
          <cell r="F4165">
            <v>25.2</v>
          </cell>
          <cell r="G4165">
            <v>21.22</v>
          </cell>
          <cell r="H4165">
            <v>3.24</v>
          </cell>
        </row>
        <row r="4166">
          <cell r="A4166">
            <v>45067</v>
          </cell>
          <cell r="B4166">
            <v>34.229999999999997</v>
          </cell>
          <cell r="C4166">
            <v>36.770000000000003</v>
          </cell>
          <cell r="D4166">
            <v>42.31</v>
          </cell>
          <cell r="E4166">
            <v>22.41</v>
          </cell>
          <cell r="F4166">
            <v>25.2</v>
          </cell>
          <cell r="G4166">
            <v>21.22</v>
          </cell>
          <cell r="H4166">
            <v>3.24</v>
          </cell>
        </row>
        <row r="4167">
          <cell r="A4167">
            <v>45068</v>
          </cell>
          <cell r="B4167">
            <v>34.18</v>
          </cell>
          <cell r="C4167">
            <v>36.82</v>
          </cell>
          <cell r="D4167">
            <v>42.39</v>
          </cell>
          <cell r="E4167">
            <v>22.38</v>
          </cell>
          <cell r="F4167">
            <v>25.14</v>
          </cell>
          <cell r="G4167">
            <v>21.2</v>
          </cell>
          <cell r="H4167">
            <v>3.24</v>
          </cell>
        </row>
        <row r="4168">
          <cell r="A4168">
            <v>45069</v>
          </cell>
          <cell r="B4168">
            <v>34.42</v>
          </cell>
          <cell r="C4168">
            <v>37.01</v>
          </cell>
          <cell r="D4168">
            <v>43.73</v>
          </cell>
          <cell r="E4168">
            <v>23.68</v>
          </cell>
          <cell r="F4168">
            <v>26.02</v>
          </cell>
          <cell r="G4168">
            <v>22.42</v>
          </cell>
          <cell r="H4168">
            <v>3.34</v>
          </cell>
        </row>
        <row r="4169">
          <cell r="A4169">
            <v>45070</v>
          </cell>
          <cell r="B4169">
            <v>34.49</v>
          </cell>
          <cell r="C4169">
            <v>36.950000000000003</v>
          </cell>
          <cell r="D4169">
            <v>42.61</v>
          </cell>
          <cell r="E4169">
            <v>22.39</v>
          </cell>
          <cell r="F4169">
            <v>25.36</v>
          </cell>
          <cell r="G4169">
            <v>21.27</v>
          </cell>
          <cell r="H4169">
            <v>3.23</v>
          </cell>
        </row>
        <row r="4170">
          <cell r="A4170">
            <v>45071</v>
          </cell>
          <cell r="B4170">
            <v>34.58</v>
          </cell>
          <cell r="C4170">
            <v>36.96</v>
          </cell>
          <cell r="D4170">
            <v>42.48</v>
          </cell>
          <cell r="E4170">
            <v>22.19</v>
          </cell>
          <cell r="F4170">
            <v>25.22</v>
          </cell>
          <cell r="G4170">
            <v>20.78</v>
          </cell>
          <cell r="H4170">
            <v>3.21</v>
          </cell>
        </row>
        <row r="4171">
          <cell r="A4171">
            <v>45072</v>
          </cell>
          <cell r="B4171">
            <v>34.54</v>
          </cell>
          <cell r="C4171">
            <v>36.86</v>
          </cell>
          <cell r="D4171">
            <v>42.33</v>
          </cell>
          <cell r="E4171">
            <v>22.07</v>
          </cell>
          <cell r="F4171">
            <v>25.11</v>
          </cell>
          <cell r="G4171">
            <v>20.69</v>
          </cell>
          <cell r="H4171">
            <v>3.18</v>
          </cell>
        </row>
        <row r="4172">
          <cell r="A4172">
            <v>45073</v>
          </cell>
          <cell r="B4172">
            <v>34.520000000000003</v>
          </cell>
          <cell r="C4172">
            <v>36.85</v>
          </cell>
          <cell r="D4172">
            <v>42.42</v>
          </cell>
          <cell r="E4172">
            <v>22.13</v>
          </cell>
          <cell r="F4172">
            <v>25.16</v>
          </cell>
          <cell r="G4172">
            <v>20.68</v>
          </cell>
          <cell r="H4172">
            <v>3.19</v>
          </cell>
        </row>
        <row r="4173">
          <cell r="A4173">
            <v>45074</v>
          </cell>
          <cell r="B4173">
            <v>34.520000000000003</v>
          </cell>
          <cell r="C4173">
            <v>36.85</v>
          </cell>
          <cell r="D4173">
            <v>42.42</v>
          </cell>
          <cell r="E4173">
            <v>22.13</v>
          </cell>
          <cell r="F4173">
            <v>25.16</v>
          </cell>
          <cell r="G4173">
            <v>20.68</v>
          </cell>
          <cell r="H4173">
            <v>3.19</v>
          </cell>
        </row>
        <row r="4174">
          <cell r="A4174">
            <v>45075</v>
          </cell>
          <cell r="B4174">
            <v>34.68</v>
          </cell>
          <cell r="C4174">
            <v>37.020000000000003</v>
          </cell>
          <cell r="D4174">
            <v>42.62</v>
          </cell>
          <cell r="E4174">
            <v>22.3</v>
          </cell>
          <cell r="F4174">
            <v>25.31</v>
          </cell>
          <cell r="G4174">
            <v>20.77</v>
          </cell>
          <cell r="H4174">
            <v>3.19</v>
          </cell>
        </row>
        <row r="4175">
          <cell r="A4175">
            <v>45076</v>
          </cell>
          <cell r="B4175">
            <v>34.54</v>
          </cell>
          <cell r="C4175">
            <v>36.840000000000003</v>
          </cell>
          <cell r="D4175">
            <v>42.49</v>
          </cell>
          <cell r="E4175">
            <v>22.25</v>
          </cell>
          <cell r="F4175">
            <v>25.25</v>
          </cell>
          <cell r="G4175">
            <v>20.64</v>
          </cell>
          <cell r="H4175">
            <v>3.18</v>
          </cell>
        </row>
        <row r="4176">
          <cell r="A4176">
            <v>45077</v>
          </cell>
          <cell r="B4176">
            <v>34.6</v>
          </cell>
          <cell r="C4176">
            <v>36.93</v>
          </cell>
          <cell r="D4176">
            <v>42.72</v>
          </cell>
          <cell r="E4176">
            <v>22.14</v>
          </cell>
          <cell r="F4176">
            <v>25.22</v>
          </cell>
          <cell r="G4176">
            <v>20.59</v>
          </cell>
          <cell r="H4176">
            <v>3.17</v>
          </cell>
        </row>
        <row r="4177">
          <cell r="A4177">
            <v>45078</v>
          </cell>
          <cell r="B4177">
            <v>34.520000000000003</v>
          </cell>
          <cell r="C4177">
            <v>36.700000000000003</v>
          </cell>
          <cell r="D4177">
            <v>42.71</v>
          </cell>
          <cell r="E4177">
            <v>22.03</v>
          </cell>
          <cell r="F4177">
            <v>25.24</v>
          </cell>
          <cell r="G4177">
            <v>20.48</v>
          </cell>
          <cell r="H4177">
            <v>3.17</v>
          </cell>
        </row>
        <row r="4178">
          <cell r="A4178">
            <v>45079</v>
          </cell>
          <cell r="B4178">
            <v>34.46</v>
          </cell>
          <cell r="C4178">
            <v>36.89</v>
          </cell>
          <cell r="D4178">
            <v>42.94</v>
          </cell>
          <cell r="E4178">
            <v>22.3</v>
          </cell>
          <cell r="F4178">
            <v>25.44</v>
          </cell>
          <cell r="G4178">
            <v>20.63</v>
          </cell>
          <cell r="H4178">
            <v>3.17</v>
          </cell>
        </row>
        <row r="4179">
          <cell r="A4179">
            <v>45080</v>
          </cell>
          <cell r="B4179">
            <v>34.46</v>
          </cell>
          <cell r="C4179">
            <v>36.89</v>
          </cell>
          <cell r="D4179">
            <v>42.94</v>
          </cell>
          <cell r="E4179">
            <v>22.3</v>
          </cell>
          <cell r="F4179">
            <v>25.44</v>
          </cell>
          <cell r="G4179">
            <v>20.63</v>
          </cell>
          <cell r="H4179">
            <v>3.17</v>
          </cell>
        </row>
        <row r="4180">
          <cell r="A4180">
            <v>45081</v>
          </cell>
          <cell r="B4180">
            <v>34.46</v>
          </cell>
          <cell r="C4180">
            <v>36.89</v>
          </cell>
          <cell r="D4180">
            <v>42.94</v>
          </cell>
          <cell r="E4180">
            <v>22.3</v>
          </cell>
          <cell r="F4180">
            <v>25.44</v>
          </cell>
          <cell r="G4180">
            <v>20.63</v>
          </cell>
          <cell r="H4180">
            <v>3.17</v>
          </cell>
        </row>
        <row r="4181">
          <cell r="A4181">
            <v>45082</v>
          </cell>
          <cell r="B4181">
            <v>34.46</v>
          </cell>
          <cell r="C4181">
            <v>36.89</v>
          </cell>
          <cell r="D4181">
            <v>42.94</v>
          </cell>
          <cell r="E4181">
            <v>22.3</v>
          </cell>
          <cell r="F4181">
            <v>25.44</v>
          </cell>
          <cell r="G4181">
            <v>20.63</v>
          </cell>
          <cell r="H4181">
            <v>3.17</v>
          </cell>
        </row>
        <row r="4182">
          <cell r="A4182">
            <v>45083</v>
          </cell>
          <cell r="B4182">
            <v>34.65</v>
          </cell>
          <cell r="C4182">
            <v>36.93</v>
          </cell>
          <cell r="D4182">
            <v>42.87</v>
          </cell>
          <cell r="E4182">
            <v>22.54</v>
          </cell>
          <cell r="F4182">
            <v>25.59</v>
          </cell>
          <cell r="G4182">
            <v>20.76</v>
          </cell>
          <cell r="H4182">
            <v>3.18</v>
          </cell>
        </row>
        <row r="4183">
          <cell r="A4183">
            <v>45084</v>
          </cell>
          <cell r="B4183">
            <v>34.58</v>
          </cell>
          <cell r="C4183">
            <v>36.799999999999997</v>
          </cell>
          <cell r="D4183">
            <v>42.75</v>
          </cell>
          <cell r="E4183">
            <v>22.71</v>
          </cell>
          <cell r="F4183">
            <v>25.63</v>
          </cell>
          <cell r="G4183">
            <v>20.77</v>
          </cell>
          <cell r="H4183">
            <v>3.15</v>
          </cell>
        </row>
        <row r="4184">
          <cell r="A4184">
            <v>45085</v>
          </cell>
          <cell r="B4184">
            <v>34.72</v>
          </cell>
          <cell r="C4184">
            <v>36.97</v>
          </cell>
          <cell r="D4184">
            <v>42.98</v>
          </cell>
          <cell r="E4184">
            <v>22.76</v>
          </cell>
          <cell r="F4184">
            <v>25.79</v>
          </cell>
          <cell r="G4184">
            <v>20.72</v>
          </cell>
          <cell r="H4184">
            <v>3.17</v>
          </cell>
        </row>
        <row r="4185">
          <cell r="A4185">
            <v>45086</v>
          </cell>
          <cell r="B4185">
            <v>34.479999999999997</v>
          </cell>
          <cell r="C4185">
            <v>36.99</v>
          </cell>
          <cell r="D4185">
            <v>43.06</v>
          </cell>
          <cell r="E4185">
            <v>22.75</v>
          </cell>
          <cell r="F4185">
            <v>25.61</v>
          </cell>
          <cell r="G4185">
            <v>20.74</v>
          </cell>
          <cell r="H4185">
            <v>3.18</v>
          </cell>
        </row>
        <row r="4186">
          <cell r="A4186">
            <v>45087</v>
          </cell>
          <cell r="B4186">
            <v>34.46</v>
          </cell>
          <cell r="C4186">
            <v>36.92</v>
          </cell>
          <cell r="D4186">
            <v>43</v>
          </cell>
          <cell r="E4186">
            <v>22.75</v>
          </cell>
          <cell r="F4186">
            <v>25.64</v>
          </cell>
          <cell r="G4186">
            <v>20.74</v>
          </cell>
          <cell r="H4186">
            <v>3.17</v>
          </cell>
        </row>
        <row r="4187">
          <cell r="A4187">
            <v>45088</v>
          </cell>
          <cell r="B4187">
            <v>34.46</v>
          </cell>
          <cell r="C4187">
            <v>36.92</v>
          </cell>
          <cell r="D4187">
            <v>43</v>
          </cell>
          <cell r="E4187">
            <v>22.75</v>
          </cell>
          <cell r="F4187">
            <v>25.64</v>
          </cell>
          <cell r="G4187">
            <v>20.74</v>
          </cell>
          <cell r="H4187">
            <v>3.17</v>
          </cell>
        </row>
        <row r="4188">
          <cell r="A4188">
            <v>45089</v>
          </cell>
          <cell r="B4188">
            <v>34.479999999999997</v>
          </cell>
          <cell r="C4188">
            <v>36.85</v>
          </cell>
          <cell r="D4188">
            <v>43.13</v>
          </cell>
          <cell r="E4188">
            <v>22.87</v>
          </cell>
          <cell r="F4188">
            <v>25.79</v>
          </cell>
          <cell r="G4188">
            <v>20.83</v>
          </cell>
          <cell r="H4188">
            <v>3.17</v>
          </cell>
        </row>
        <row r="4189">
          <cell r="A4189">
            <v>45090</v>
          </cell>
          <cell r="B4189">
            <v>34.51</v>
          </cell>
          <cell r="C4189">
            <v>36.950000000000003</v>
          </cell>
          <cell r="D4189">
            <v>42.98</v>
          </cell>
          <cell r="E4189">
            <v>22.89</v>
          </cell>
          <cell r="F4189">
            <v>25.62</v>
          </cell>
          <cell r="G4189">
            <v>20.83</v>
          </cell>
          <cell r="H4189">
            <v>3.17</v>
          </cell>
        </row>
        <row r="4190">
          <cell r="A4190">
            <v>45091</v>
          </cell>
          <cell r="B4190">
            <v>34.49</v>
          </cell>
          <cell r="C4190">
            <v>37.020000000000003</v>
          </cell>
          <cell r="D4190">
            <v>43.27</v>
          </cell>
          <cell r="E4190">
            <v>22.98</v>
          </cell>
          <cell r="F4190">
            <v>25.72</v>
          </cell>
          <cell r="G4190">
            <v>20.96</v>
          </cell>
          <cell r="H4190">
            <v>3.21</v>
          </cell>
        </row>
        <row r="4191">
          <cell r="A4191">
            <v>45092</v>
          </cell>
          <cell r="B4191">
            <v>34.68</v>
          </cell>
          <cell r="C4191">
            <v>37.33</v>
          </cell>
          <cell r="D4191">
            <v>43.62</v>
          </cell>
          <cell r="E4191">
            <v>23.14</v>
          </cell>
          <cell r="F4191">
            <v>25.8</v>
          </cell>
          <cell r="G4191">
            <v>21.11</v>
          </cell>
          <cell r="H4191">
            <v>3.21</v>
          </cell>
        </row>
        <row r="4192">
          <cell r="A4192">
            <v>45093</v>
          </cell>
          <cell r="B4192">
            <v>34.479999999999997</v>
          </cell>
          <cell r="C4192">
            <v>37.54</v>
          </cell>
          <cell r="D4192">
            <v>43.84</v>
          </cell>
          <cell r="E4192">
            <v>23.33</v>
          </cell>
          <cell r="F4192">
            <v>25.88</v>
          </cell>
          <cell r="G4192">
            <v>21.24</v>
          </cell>
          <cell r="H4192">
            <v>3.24</v>
          </cell>
        </row>
        <row r="4193">
          <cell r="A4193">
            <v>45094</v>
          </cell>
          <cell r="B4193">
            <v>34.5</v>
          </cell>
          <cell r="C4193">
            <v>37.56</v>
          </cell>
          <cell r="D4193">
            <v>43.9</v>
          </cell>
          <cell r="E4193">
            <v>23.36</v>
          </cell>
          <cell r="F4193">
            <v>25.88</v>
          </cell>
          <cell r="G4193">
            <v>21.22</v>
          </cell>
          <cell r="H4193">
            <v>3.24</v>
          </cell>
        </row>
        <row r="4194">
          <cell r="A4194">
            <v>45095</v>
          </cell>
          <cell r="B4194">
            <v>34.5</v>
          </cell>
          <cell r="C4194">
            <v>37.56</v>
          </cell>
          <cell r="D4194">
            <v>43.9</v>
          </cell>
          <cell r="E4194">
            <v>23.36</v>
          </cell>
          <cell r="F4194">
            <v>25.88</v>
          </cell>
          <cell r="G4194">
            <v>21.22</v>
          </cell>
          <cell r="H4194">
            <v>3.24</v>
          </cell>
        </row>
        <row r="4195">
          <cell r="A4195">
            <v>45096</v>
          </cell>
          <cell r="B4195">
            <v>34.56</v>
          </cell>
          <cell r="C4195">
            <v>37.61</v>
          </cell>
          <cell r="D4195">
            <v>44.07</v>
          </cell>
          <cell r="E4195">
            <v>23.3</v>
          </cell>
          <cell r="F4195">
            <v>25.97</v>
          </cell>
          <cell r="G4195">
            <v>21.21</v>
          </cell>
          <cell r="H4195">
            <v>3.23</v>
          </cell>
        </row>
        <row r="4196">
          <cell r="A4196">
            <v>45097</v>
          </cell>
          <cell r="B4196">
            <v>34.64</v>
          </cell>
          <cell r="C4196">
            <v>37.622500000000002</v>
          </cell>
          <cell r="D4196">
            <v>44.094999999999999</v>
          </cell>
          <cell r="E4196">
            <v>23.291250000000002</v>
          </cell>
          <cell r="F4196">
            <v>26.02</v>
          </cell>
          <cell r="G4196">
            <v>21.196249999999999</v>
          </cell>
          <cell r="H4196">
            <v>3.2075</v>
          </cell>
        </row>
        <row r="4197">
          <cell r="A4197">
            <v>45098</v>
          </cell>
          <cell r="B4197">
            <v>34.69</v>
          </cell>
          <cell r="C4197">
            <v>37.67</v>
          </cell>
          <cell r="D4197">
            <v>44.04</v>
          </cell>
          <cell r="E4197">
            <v>23.16</v>
          </cell>
          <cell r="F4197">
            <v>26.04</v>
          </cell>
          <cell r="G4197">
            <v>21.14</v>
          </cell>
          <cell r="H4197">
            <v>3.2</v>
          </cell>
        </row>
        <row r="4198">
          <cell r="A4198">
            <v>45099</v>
          </cell>
          <cell r="B4198">
            <v>34.659999999999997</v>
          </cell>
          <cell r="C4198">
            <v>37.909999999999997</v>
          </cell>
          <cell r="D4198">
            <v>44.04</v>
          </cell>
          <cell r="E4198">
            <v>23.19</v>
          </cell>
          <cell r="F4198">
            <v>26.16</v>
          </cell>
          <cell r="G4198">
            <v>21.27</v>
          </cell>
          <cell r="H4198">
            <v>3.24</v>
          </cell>
        </row>
        <row r="4199">
          <cell r="A4199">
            <v>45100</v>
          </cell>
          <cell r="B4199">
            <v>35.03</v>
          </cell>
          <cell r="C4199">
            <v>38.17</v>
          </cell>
          <cell r="D4199">
            <v>44.39</v>
          </cell>
          <cell r="E4199">
            <v>23.28</v>
          </cell>
          <cell r="F4199">
            <v>26.44</v>
          </cell>
          <cell r="G4199">
            <v>21.37</v>
          </cell>
          <cell r="H4199">
            <v>3.26</v>
          </cell>
        </row>
        <row r="4200">
          <cell r="A4200">
            <v>45101</v>
          </cell>
          <cell r="B4200">
            <v>35.06</v>
          </cell>
          <cell r="C4200">
            <v>37.89</v>
          </cell>
          <cell r="D4200">
            <v>44.36</v>
          </cell>
          <cell r="E4200">
            <v>23.09</v>
          </cell>
          <cell r="F4200">
            <v>26.37</v>
          </cell>
          <cell r="G4200">
            <v>21.24</v>
          </cell>
          <cell r="H4200">
            <v>3.25</v>
          </cell>
        </row>
        <row r="4201">
          <cell r="A4201">
            <v>45102</v>
          </cell>
          <cell r="B4201">
            <v>35.06</v>
          </cell>
          <cell r="C4201">
            <v>37.89</v>
          </cell>
          <cell r="D4201">
            <v>44.36</v>
          </cell>
          <cell r="E4201">
            <v>23.09</v>
          </cell>
          <cell r="F4201">
            <v>26.37</v>
          </cell>
          <cell r="G4201">
            <v>21.24</v>
          </cell>
          <cell r="H4201">
            <v>3.25</v>
          </cell>
        </row>
        <row r="4202">
          <cell r="A4202">
            <v>45103</v>
          </cell>
          <cell r="B4202">
            <v>35.020000000000003</v>
          </cell>
          <cell r="C4202">
            <v>38</v>
          </cell>
          <cell r="D4202">
            <v>44.36</v>
          </cell>
          <cell r="E4202">
            <v>23.02</v>
          </cell>
          <cell r="F4202">
            <v>26.41</v>
          </cell>
          <cell r="G4202">
            <v>21.31</v>
          </cell>
          <cell r="H4202">
            <v>3.25</v>
          </cell>
        </row>
        <row r="4203">
          <cell r="A4203">
            <v>45104</v>
          </cell>
          <cell r="B4203">
            <v>35.049999999999997</v>
          </cell>
          <cell r="C4203">
            <v>38.04</v>
          </cell>
          <cell r="D4203">
            <v>44.31</v>
          </cell>
          <cell r="E4203">
            <v>23.07</v>
          </cell>
          <cell r="F4203">
            <v>26.47</v>
          </cell>
          <cell r="G4203">
            <v>21.33</v>
          </cell>
          <cell r="H4203">
            <v>3.26</v>
          </cell>
        </row>
        <row r="4204">
          <cell r="A4204">
            <v>45105</v>
          </cell>
          <cell r="B4204">
            <v>35.22</v>
          </cell>
          <cell r="C4204">
            <v>38.369999999999997</v>
          </cell>
          <cell r="D4204">
            <v>44.63</v>
          </cell>
          <cell r="E4204">
            <v>22.97</v>
          </cell>
          <cell r="F4204">
            <v>26.46</v>
          </cell>
          <cell r="G4204">
            <v>21.32</v>
          </cell>
          <cell r="H4204">
            <v>3.27</v>
          </cell>
        </row>
        <row r="4205">
          <cell r="A4205">
            <v>45106</v>
          </cell>
          <cell r="B4205">
            <v>35.450000000000003</v>
          </cell>
          <cell r="C4205">
            <v>38.49</v>
          </cell>
          <cell r="D4205">
            <v>44.6</v>
          </cell>
          <cell r="E4205">
            <v>23.08</v>
          </cell>
          <cell r="F4205">
            <v>26.57</v>
          </cell>
          <cell r="G4205">
            <v>21.33</v>
          </cell>
          <cell r="H4205">
            <v>3.27</v>
          </cell>
        </row>
        <row r="4206">
          <cell r="A4206">
            <v>45107</v>
          </cell>
          <cell r="B4206">
            <v>35.51</v>
          </cell>
          <cell r="C4206">
            <v>38.39</v>
          </cell>
          <cell r="D4206">
            <v>44.56</v>
          </cell>
          <cell r="E4206">
            <v>23.08</v>
          </cell>
          <cell r="F4206">
            <v>26.6</v>
          </cell>
          <cell r="G4206">
            <v>21.28</v>
          </cell>
          <cell r="H4206">
            <v>3.25</v>
          </cell>
        </row>
        <row r="4207">
          <cell r="A4207">
            <v>45108</v>
          </cell>
          <cell r="B4207">
            <v>35.31</v>
          </cell>
          <cell r="C4207">
            <v>38.08</v>
          </cell>
          <cell r="D4207">
            <v>44.34</v>
          </cell>
          <cell r="E4207">
            <v>22.98</v>
          </cell>
          <cell r="F4207">
            <v>26.44</v>
          </cell>
          <cell r="G4207">
            <v>21.2</v>
          </cell>
          <cell r="H4207">
            <v>3.23</v>
          </cell>
        </row>
        <row r="4208">
          <cell r="A4208">
            <v>45109</v>
          </cell>
          <cell r="B4208">
            <v>35.31</v>
          </cell>
          <cell r="C4208">
            <v>38.08</v>
          </cell>
          <cell r="D4208">
            <v>44.34</v>
          </cell>
          <cell r="E4208">
            <v>22.98</v>
          </cell>
          <cell r="F4208">
            <v>26.44</v>
          </cell>
          <cell r="G4208">
            <v>21.2</v>
          </cell>
          <cell r="H4208">
            <v>3.23</v>
          </cell>
        </row>
        <row r="4209">
          <cell r="A4209">
            <v>45110</v>
          </cell>
          <cell r="B4209">
            <v>35.14</v>
          </cell>
          <cell r="C4209">
            <v>38.119999999999997</v>
          </cell>
          <cell r="D4209">
            <v>44.37</v>
          </cell>
          <cell r="E4209">
            <v>22.98</v>
          </cell>
          <cell r="F4209">
            <v>26.32</v>
          </cell>
          <cell r="G4209">
            <v>21.28</v>
          </cell>
          <cell r="H4209">
            <v>3.24</v>
          </cell>
        </row>
        <row r="4210">
          <cell r="A4210">
            <v>45111</v>
          </cell>
          <cell r="B4210">
            <v>34.89</v>
          </cell>
          <cell r="C4210">
            <v>37.89</v>
          </cell>
          <cell r="D4210">
            <v>44.07</v>
          </cell>
          <cell r="E4210">
            <v>22.92</v>
          </cell>
          <cell r="F4210">
            <v>26.14</v>
          </cell>
          <cell r="G4210">
            <v>21.23</v>
          </cell>
          <cell r="H4210">
            <v>3.21</v>
          </cell>
        </row>
        <row r="4211">
          <cell r="A4211">
            <v>45112</v>
          </cell>
          <cell r="B4211">
            <v>34.78</v>
          </cell>
          <cell r="C4211">
            <v>37.64</v>
          </cell>
          <cell r="D4211">
            <v>43.96</v>
          </cell>
          <cell r="E4211">
            <v>22.87</v>
          </cell>
          <cell r="F4211">
            <v>26.09</v>
          </cell>
          <cell r="G4211">
            <v>21.26</v>
          </cell>
          <cell r="H4211">
            <v>3.2</v>
          </cell>
        </row>
        <row r="4212">
          <cell r="A4212">
            <v>45113</v>
          </cell>
          <cell r="B4212">
            <v>34.909999999999997</v>
          </cell>
          <cell r="C4212">
            <v>37.67</v>
          </cell>
          <cell r="D4212">
            <v>44.08</v>
          </cell>
          <cell r="E4212">
            <v>22.84</v>
          </cell>
          <cell r="F4212">
            <v>26.07</v>
          </cell>
          <cell r="G4212">
            <v>21.28</v>
          </cell>
          <cell r="H4212">
            <v>3.17</v>
          </cell>
        </row>
        <row r="4213">
          <cell r="A4213">
            <v>45114</v>
          </cell>
          <cell r="B4213">
            <v>35.11</v>
          </cell>
          <cell r="C4213">
            <v>38.03</v>
          </cell>
          <cell r="D4213">
            <v>44.48</v>
          </cell>
          <cell r="E4213">
            <v>22.9</v>
          </cell>
          <cell r="F4213">
            <v>26.07</v>
          </cell>
          <cell r="G4213">
            <v>21.37</v>
          </cell>
          <cell r="H4213">
            <v>3.19</v>
          </cell>
        </row>
        <row r="4214">
          <cell r="A4214">
            <v>45115</v>
          </cell>
          <cell r="B4214">
            <v>35.03</v>
          </cell>
          <cell r="C4214">
            <v>37.909999999999997</v>
          </cell>
          <cell r="D4214">
            <v>44.38</v>
          </cell>
          <cell r="E4214">
            <v>22.88</v>
          </cell>
          <cell r="F4214">
            <v>26.01</v>
          </cell>
          <cell r="G4214">
            <v>21.39</v>
          </cell>
          <cell r="H4214">
            <v>3.19</v>
          </cell>
        </row>
        <row r="4215">
          <cell r="A4215">
            <v>45116</v>
          </cell>
          <cell r="B4215">
            <v>35.03</v>
          </cell>
          <cell r="C4215">
            <v>37.909999999999997</v>
          </cell>
          <cell r="D4215">
            <v>44.38</v>
          </cell>
          <cell r="E4215">
            <v>22.88</v>
          </cell>
          <cell r="F4215">
            <v>26.01</v>
          </cell>
          <cell r="G4215">
            <v>21.39</v>
          </cell>
          <cell r="H4215">
            <v>3.19</v>
          </cell>
        </row>
        <row r="4216">
          <cell r="A4216">
            <v>45117</v>
          </cell>
          <cell r="B4216">
            <v>34.96</v>
          </cell>
          <cell r="C4216">
            <v>38.14</v>
          </cell>
          <cell r="D4216">
            <v>44.63</v>
          </cell>
          <cell r="E4216">
            <v>23.01</v>
          </cell>
          <cell r="F4216">
            <v>26.14</v>
          </cell>
          <cell r="G4216">
            <v>21.44</v>
          </cell>
          <cell r="H4216">
            <v>3.22</v>
          </cell>
        </row>
        <row r="4217">
          <cell r="A4217">
            <v>45118</v>
          </cell>
          <cell r="B4217">
            <v>34.81</v>
          </cell>
          <cell r="C4217">
            <v>38.14</v>
          </cell>
          <cell r="D4217">
            <v>44.58</v>
          </cell>
          <cell r="E4217">
            <v>22.9</v>
          </cell>
          <cell r="F4217">
            <v>26.05</v>
          </cell>
          <cell r="G4217">
            <v>21.38</v>
          </cell>
          <cell r="H4217">
            <v>3.22</v>
          </cell>
        </row>
        <row r="4218">
          <cell r="A4218">
            <v>45119</v>
          </cell>
          <cell r="B4218">
            <v>34.53</v>
          </cell>
          <cell r="C4218">
            <v>37.880000000000003</v>
          </cell>
          <cell r="D4218">
            <v>44.52</v>
          </cell>
          <cell r="E4218">
            <v>22.81</v>
          </cell>
          <cell r="F4218">
            <v>25.94</v>
          </cell>
          <cell r="G4218">
            <v>21.21</v>
          </cell>
          <cell r="H4218">
            <v>3.23</v>
          </cell>
        </row>
        <row r="4219">
          <cell r="A4219">
            <v>45120</v>
          </cell>
          <cell r="B4219">
            <v>34.5</v>
          </cell>
          <cell r="C4219">
            <v>38.24</v>
          </cell>
          <cell r="D4219">
            <v>44.61</v>
          </cell>
          <cell r="E4219">
            <v>23.04</v>
          </cell>
          <cell r="F4219">
            <v>25.97</v>
          </cell>
          <cell r="G4219">
            <v>21.49</v>
          </cell>
          <cell r="H4219">
            <v>3.31</v>
          </cell>
        </row>
        <row r="4220">
          <cell r="A4220">
            <v>45121</v>
          </cell>
          <cell r="B4220">
            <v>34.46</v>
          </cell>
          <cell r="C4220">
            <v>38.5</v>
          </cell>
          <cell r="D4220">
            <v>45.02</v>
          </cell>
          <cell r="E4220">
            <v>23.35</v>
          </cell>
          <cell r="F4220">
            <v>26.1</v>
          </cell>
          <cell r="G4220">
            <v>21.76</v>
          </cell>
          <cell r="H4220">
            <v>3.36</v>
          </cell>
        </row>
        <row r="4221">
          <cell r="A4221">
            <v>45122</v>
          </cell>
          <cell r="B4221">
            <v>34.51</v>
          </cell>
          <cell r="C4221">
            <v>38.54</v>
          </cell>
          <cell r="D4221">
            <v>45</v>
          </cell>
          <cell r="E4221">
            <v>23.33</v>
          </cell>
          <cell r="F4221">
            <v>26.11</v>
          </cell>
          <cell r="G4221">
            <v>21.72</v>
          </cell>
          <cell r="H4221">
            <v>3.35</v>
          </cell>
        </row>
        <row r="4222">
          <cell r="A4222">
            <v>45123</v>
          </cell>
          <cell r="B4222">
            <v>34.51</v>
          </cell>
          <cell r="C4222">
            <v>38.54</v>
          </cell>
          <cell r="D4222">
            <v>45</v>
          </cell>
          <cell r="E4222">
            <v>23.33</v>
          </cell>
          <cell r="F4222">
            <v>26.11</v>
          </cell>
          <cell r="G4222">
            <v>21.72</v>
          </cell>
          <cell r="H4222">
            <v>3.35</v>
          </cell>
        </row>
        <row r="4223">
          <cell r="A4223">
            <v>45124</v>
          </cell>
          <cell r="B4223">
            <v>34.520000000000003</v>
          </cell>
          <cell r="C4223">
            <v>38.54</v>
          </cell>
          <cell r="D4223">
            <v>44.94</v>
          </cell>
          <cell r="E4223">
            <v>23.15</v>
          </cell>
          <cell r="F4223">
            <v>25.91</v>
          </cell>
          <cell r="G4223">
            <v>21.66</v>
          </cell>
          <cell r="H4223">
            <v>3.35</v>
          </cell>
        </row>
        <row r="4224">
          <cell r="A4224">
            <v>45125</v>
          </cell>
          <cell r="B4224">
            <v>34.270000000000003</v>
          </cell>
          <cell r="C4224">
            <v>38.340000000000003</v>
          </cell>
          <cell r="D4224">
            <v>44.61</v>
          </cell>
          <cell r="E4224">
            <v>22.97</v>
          </cell>
          <cell r="F4224">
            <v>25.77</v>
          </cell>
          <cell r="G4224">
            <v>21.42</v>
          </cell>
          <cell r="H4224">
            <v>3.33</v>
          </cell>
        </row>
        <row r="4225">
          <cell r="A4225">
            <v>45126</v>
          </cell>
          <cell r="B4225">
            <v>33.96</v>
          </cell>
          <cell r="C4225">
            <v>37.92</v>
          </cell>
          <cell r="D4225">
            <v>44.01</v>
          </cell>
          <cell r="E4225">
            <v>22.71</v>
          </cell>
          <cell r="F4225">
            <v>25.59</v>
          </cell>
          <cell r="G4225">
            <v>21.06</v>
          </cell>
          <cell r="H4225">
            <v>3.31</v>
          </cell>
        </row>
        <row r="4226">
          <cell r="A4226">
            <v>45127</v>
          </cell>
          <cell r="B4226">
            <v>33.700000000000003</v>
          </cell>
          <cell r="C4226">
            <v>37.619999999999997</v>
          </cell>
          <cell r="D4226">
            <v>43.41</v>
          </cell>
          <cell r="E4226">
            <v>22.51</v>
          </cell>
          <cell r="F4226">
            <v>25.43</v>
          </cell>
          <cell r="G4226">
            <v>20.86</v>
          </cell>
          <cell r="H4226">
            <v>3.27</v>
          </cell>
        </row>
        <row r="4227">
          <cell r="A4227">
            <v>45128</v>
          </cell>
          <cell r="B4227">
            <v>34.15</v>
          </cell>
          <cell r="C4227">
            <v>37.83</v>
          </cell>
          <cell r="D4227">
            <v>43.72</v>
          </cell>
          <cell r="E4227">
            <v>22.71</v>
          </cell>
          <cell r="F4227">
            <v>25.72</v>
          </cell>
          <cell r="G4227">
            <v>20.96</v>
          </cell>
          <cell r="H4227">
            <v>3.28</v>
          </cell>
        </row>
        <row r="4228">
          <cell r="A4228">
            <v>45129</v>
          </cell>
          <cell r="B4228">
            <v>34.28</v>
          </cell>
          <cell r="C4228">
            <v>37.94</v>
          </cell>
          <cell r="D4228">
            <v>43.8</v>
          </cell>
          <cell r="E4228">
            <v>22.75</v>
          </cell>
          <cell r="F4228">
            <v>25.81</v>
          </cell>
          <cell r="G4228">
            <v>20.96</v>
          </cell>
          <cell r="H4228">
            <v>3.29</v>
          </cell>
        </row>
        <row r="4229">
          <cell r="A4229">
            <v>45130</v>
          </cell>
          <cell r="B4229">
            <v>34.28</v>
          </cell>
          <cell r="C4229">
            <v>37.94</v>
          </cell>
          <cell r="D4229">
            <v>43.8</v>
          </cell>
          <cell r="E4229">
            <v>22.75</v>
          </cell>
          <cell r="F4229">
            <v>25.81</v>
          </cell>
          <cell r="G4229">
            <v>20.96</v>
          </cell>
          <cell r="H4229">
            <v>3.29</v>
          </cell>
        </row>
        <row r="4230">
          <cell r="A4230">
            <v>45131</v>
          </cell>
          <cell r="B4230">
            <v>34.39</v>
          </cell>
          <cell r="C4230">
            <v>38.06</v>
          </cell>
          <cell r="D4230">
            <v>43.98</v>
          </cell>
          <cell r="E4230">
            <v>22.72</v>
          </cell>
          <cell r="F4230">
            <v>25.81</v>
          </cell>
          <cell r="G4230">
            <v>20.92</v>
          </cell>
          <cell r="H4230">
            <v>3.29</v>
          </cell>
        </row>
        <row r="4231">
          <cell r="A4231">
            <v>45132</v>
          </cell>
          <cell r="B4231">
            <v>34.32</v>
          </cell>
          <cell r="C4231">
            <v>37.81</v>
          </cell>
          <cell r="D4231">
            <v>43.78</v>
          </cell>
          <cell r="E4231">
            <v>22.74</v>
          </cell>
          <cell r="F4231">
            <v>25.87</v>
          </cell>
          <cell r="G4231">
            <v>21</v>
          </cell>
          <cell r="H4231">
            <v>3.28</v>
          </cell>
        </row>
        <row r="4232">
          <cell r="A4232">
            <v>45133</v>
          </cell>
          <cell r="B4232">
            <v>34.380000000000003</v>
          </cell>
          <cell r="C4232">
            <v>37.770000000000003</v>
          </cell>
          <cell r="D4232">
            <v>44.04</v>
          </cell>
          <cell r="E4232">
            <v>22.8</v>
          </cell>
          <cell r="F4232">
            <v>25.86</v>
          </cell>
          <cell r="G4232">
            <v>21.04</v>
          </cell>
          <cell r="H4232">
            <v>3.29</v>
          </cell>
        </row>
        <row r="4233">
          <cell r="A4233">
            <v>45134</v>
          </cell>
          <cell r="B4233">
            <v>33.909999999999997</v>
          </cell>
          <cell r="C4233">
            <v>37.44</v>
          </cell>
          <cell r="D4233">
            <v>43.69</v>
          </cell>
          <cell r="E4233">
            <v>22.62</v>
          </cell>
          <cell r="F4233">
            <v>25.53</v>
          </cell>
          <cell r="G4233">
            <v>20.9</v>
          </cell>
          <cell r="H4233">
            <v>3.25</v>
          </cell>
        </row>
        <row r="4234">
          <cell r="A4234">
            <v>45135</v>
          </cell>
          <cell r="B4234">
            <v>33.96</v>
          </cell>
          <cell r="C4234">
            <v>37.61</v>
          </cell>
          <cell r="D4234">
            <v>43.85</v>
          </cell>
          <cell r="E4234">
            <v>22.73</v>
          </cell>
          <cell r="F4234">
            <v>25.6</v>
          </cell>
          <cell r="G4234">
            <v>20.97</v>
          </cell>
          <cell r="H4234">
            <v>3.28</v>
          </cell>
        </row>
        <row r="4235">
          <cell r="A4235">
            <v>45136</v>
          </cell>
          <cell r="B4235">
            <v>33.96</v>
          </cell>
          <cell r="C4235">
            <v>37.61</v>
          </cell>
          <cell r="D4235">
            <v>43.85</v>
          </cell>
          <cell r="E4235">
            <v>22.73</v>
          </cell>
          <cell r="F4235">
            <v>25.6</v>
          </cell>
          <cell r="G4235">
            <v>20.97</v>
          </cell>
          <cell r="H4235">
            <v>3.28</v>
          </cell>
        </row>
        <row r="4236">
          <cell r="A4236">
            <v>45137</v>
          </cell>
          <cell r="B4236">
            <v>33.96</v>
          </cell>
          <cell r="C4236">
            <v>37.61</v>
          </cell>
          <cell r="D4236">
            <v>43.85</v>
          </cell>
          <cell r="E4236">
            <v>22.73</v>
          </cell>
          <cell r="F4236">
            <v>25.6</v>
          </cell>
          <cell r="G4236">
            <v>20.97</v>
          </cell>
          <cell r="H4236">
            <v>3.28</v>
          </cell>
        </row>
        <row r="4237">
          <cell r="A4237">
            <v>45138</v>
          </cell>
          <cell r="B4237">
            <v>34.090000000000003</v>
          </cell>
          <cell r="C4237">
            <v>37.369999999999997</v>
          </cell>
          <cell r="D4237">
            <v>43.58</v>
          </cell>
          <cell r="E4237">
            <v>22.32</v>
          </cell>
          <cell r="F4237">
            <v>25.52</v>
          </cell>
          <cell r="G4237">
            <v>20.74</v>
          </cell>
          <cell r="H4237">
            <v>3.22</v>
          </cell>
        </row>
        <row r="4238">
          <cell r="A4238">
            <v>45139</v>
          </cell>
          <cell r="B4238">
            <v>34.06</v>
          </cell>
          <cell r="C4238">
            <v>37.380000000000003</v>
          </cell>
          <cell r="D4238">
            <v>43.56</v>
          </cell>
          <cell r="E4238">
            <v>22.43</v>
          </cell>
          <cell r="F4238">
            <v>25.55</v>
          </cell>
          <cell r="G4238">
            <v>20.83</v>
          </cell>
          <cell r="H4238">
            <v>3.23</v>
          </cell>
        </row>
        <row r="4239">
          <cell r="A4239">
            <v>45140</v>
          </cell>
          <cell r="B4239">
            <v>34.15</v>
          </cell>
          <cell r="C4239">
            <v>37.36</v>
          </cell>
          <cell r="D4239">
            <v>43.43</v>
          </cell>
          <cell r="E4239">
            <v>22.23</v>
          </cell>
          <cell r="F4239">
            <v>25.53</v>
          </cell>
          <cell r="G4239">
            <v>20.68</v>
          </cell>
          <cell r="H4239">
            <v>3.21</v>
          </cell>
        </row>
        <row r="4240">
          <cell r="A4240">
            <v>45141</v>
          </cell>
          <cell r="B4240">
            <v>34.28</v>
          </cell>
          <cell r="C4240">
            <v>37.33</v>
          </cell>
          <cell r="D4240">
            <v>43.36</v>
          </cell>
          <cell r="E4240">
            <v>22.03</v>
          </cell>
          <cell r="F4240">
            <v>25.49</v>
          </cell>
          <cell r="G4240">
            <v>20.58</v>
          </cell>
          <cell r="H4240">
            <v>3.19</v>
          </cell>
        </row>
        <row r="4241">
          <cell r="A4241">
            <v>45142</v>
          </cell>
          <cell r="B4241">
            <v>34.49</v>
          </cell>
          <cell r="C4241">
            <v>37.590000000000003</v>
          </cell>
          <cell r="D4241">
            <v>43.68</v>
          </cell>
          <cell r="E4241">
            <v>22.31</v>
          </cell>
          <cell r="F4241">
            <v>25.66</v>
          </cell>
          <cell r="G4241">
            <v>20.76</v>
          </cell>
          <cell r="H4241">
            <v>3.22</v>
          </cell>
        </row>
        <row r="4242">
          <cell r="A4242">
            <v>45143</v>
          </cell>
          <cell r="B4242">
            <v>34.630000000000003</v>
          </cell>
          <cell r="C4242">
            <v>37.71</v>
          </cell>
          <cell r="D4242">
            <v>43.78</v>
          </cell>
          <cell r="E4242">
            <v>22.34</v>
          </cell>
          <cell r="F4242">
            <v>25.72</v>
          </cell>
          <cell r="G4242">
            <v>20.79</v>
          </cell>
          <cell r="H4242">
            <v>3.22</v>
          </cell>
        </row>
        <row r="4243">
          <cell r="A4243">
            <v>45144</v>
          </cell>
          <cell r="B4243">
            <v>34.630000000000003</v>
          </cell>
          <cell r="C4243">
            <v>37.71</v>
          </cell>
          <cell r="D4243">
            <v>43.78</v>
          </cell>
          <cell r="E4243">
            <v>22.34</v>
          </cell>
          <cell r="F4243">
            <v>25.72</v>
          </cell>
          <cell r="G4243">
            <v>20.79</v>
          </cell>
          <cell r="H4243">
            <v>3.22</v>
          </cell>
        </row>
        <row r="4244">
          <cell r="A4244">
            <v>45145</v>
          </cell>
          <cell r="B4244">
            <v>34.57</v>
          </cell>
          <cell r="C4244">
            <v>37.82</v>
          </cell>
          <cell r="D4244">
            <v>43.8</v>
          </cell>
          <cell r="E4244">
            <v>22.33</v>
          </cell>
          <cell r="F4244">
            <v>25.64</v>
          </cell>
          <cell r="G4244">
            <v>20.81</v>
          </cell>
          <cell r="H4244">
            <v>3.25</v>
          </cell>
        </row>
        <row r="4245">
          <cell r="A4245">
            <v>45146</v>
          </cell>
          <cell r="B4245">
            <v>34.799999999999997</v>
          </cell>
          <cell r="C4245">
            <v>38.03</v>
          </cell>
          <cell r="D4245">
            <v>44.18</v>
          </cell>
          <cell r="E4245">
            <v>22.41</v>
          </cell>
          <cell r="F4245">
            <v>25.8</v>
          </cell>
          <cell r="G4245">
            <v>20.9</v>
          </cell>
          <cell r="H4245">
            <v>3.26</v>
          </cell>
        </row>
        <row r="4246">
          <cell r="A4246">
            <v>45147</v>
          </cell>
          <cell r="B4246">
            <v>34.840000000000003</v>
          </cell>
          <cell r="C4246">
            <v>38.01</v>
          </cell>
          <cell r="D4246">
            <v>44.18</v>
          </cell>
          <cell r="E4246">
            <v>22.41</v>
          </cell>
          <cell r="F4246">
            <v>25.77</v>
          </cell>
          <cell r="G4246">
            <v>20.84</v>
          </cell>
          <cell r="H4246">
            <v>3.24</v>
          </cell>
        </row>
        <row r="4247">
          <cell r="A4247">
            <v>45148</v>
          </cell>
          <cell r="B4247">
            <v>34.92</v>
          </cell>
          <cell r="C4247">
            <v>38.11</v>
          </cell>
          <cell r="D4247">
            <v>44.17</v>
          </cell>
          <cell r="E4247">
            <v>22.42</v>
          </cell>
          <cell r="F4247">
            <v>25.83</v>
          </cell>
          <cell r="G4247">
            <v>20.87</v>
          </cell>
          <cell r="H4247">
            <v>3.26</v>
          </cell>
        </row>
        <row r="4248">
          <cell r="A4248">
            <v>45149</v>
          </cell>
          <cell r="B4248">
            <v>34.96</v>
          </cell>
          <cell r="C4248">
            <v>38.22</v>
          </cell>
          <cell r="D4248">
            <v>44.11</v>
          </cell>
          <cell r="E4248">
            <v>22.44</v>
          </cell>
          <cell r="F4248">
            <v>25.84</v>
          </cell>
          <cell r="G4248">
            <v>20.78</v>
          </cell>
          <cell r="H4248">
            <v>3.25</v>
          </cell>
        </row>
        <row r="4249">
          <cell r="A4249">
            <v>45150</v>
          </cell>
          <cell r="B4249">
            <v>34.9</v>
          </cell>
          <cell r="C4249">
            <v>38.200000000000003</v>
          </cell>
          <cell r="D4249">
            <v>44.11</v>
          </cell>
          <cell r="E4249">
            <v>22.38</v>
          </cell>
          <cell r="F4249">
            <v>25.76</v>
          </cell>
          <cell r="G4249">
            <v>20.71</v>
          </cell>
          <cell r="H4249">
            <v>3.25</v>
          </cell>
        </row>
        <row r="4250">
          <cell r="A4250">
            <v>45151</v>
          </cell>
          <cell r="B4250">
            <v>34.9</v>
          </cell>
          <cell r="C4250">
            <v>38.200000000000003</v>
          </cell>
          <cell r="D4250">
            <v>44.11</v>
          </cell>
          <cell r="E4250">
            <v>22.38</v>
          </cell>
          <cell r="F4250">
            <v>25.76</v>
          </cell>
          <cell r="G4250">
            <v>20.71</v>
          </cell>
          <cell r="H4250">
            <v>3.25</v>
          </cell>
        </row>
        <row r="4251">
          <cell r="A4251">
            <v>45152</v>
          </cell>
          <cell r="B4251">
            <v>34.9</v>
          </cell>
          <cell r="C4251">
            <v>38.200000000000003</v>
          </cell>
          <cell r="D4251">
            <v>44.11</v>
          </cell>
          <cell r="E4251">
            <v>22.38</v>
          </cell>
          <cell r="F4251">
            <v>25.76</v>
          </cell>
          <cell r="G4251">
            <v>20.71</v>
          </cell>
          <cell r="H4251">
            <v>3.25</v>
          </cell>
        </row>
        <row r="4252">
          <cell r="A4252">
            <v>45153</v>
          </cell>
          <cell r="B4252">
            <v>35.15</v>
          </cell>
          <cell r="C4252">
            <v>38.14</v>
          </cell>
          <cell r="D4252">
            <v>44.35</v>
          </cell>
          <cell r="E4252">
            <v>22.4</v>
          </cell>
          <cell r="F4252">
            <v>25.92</v>
          </cell>
          <cell r="G4252">
            <v>20.71</v>
          </cell>
          <cell r="H4252">
            <v>3.24</v>
          </cell>
        </row>
        <row r="4253">
          <cell r="A4253">
            <v>45154</v>
          </cell>
          <cell r="B4253">
            <v>35.29</v>
          </cell>
          <cell r="C4253">
            <v>38.28</v>
          </cell>
          <cell r="D4253">
            <v>44.56</v>
          </cell>
          <cell r="E4253">
            <v>22.32</v>
          </cell>
          <cell r="F4253">
            <v>25.94</v>
          </cell>
          <cell r="G4253">
            <v>20.68</v>
          </cell>
          <cell r="H4253">
            <v>3.23</v>
          </cell>
        </row>
        <row r="4254">
          <cell r="A4254">
            <v>45155</v>
          </cell>
          <cell r="B4254">
            <v>35.4</v>
          </cell>
          <cell r="C4254">
            <v>38.270000000000003</v>
          </cell>
          <cell r="D4254">
            <v>44.78</v>
          </cell>
          <cell r="E4254">
            <v>22.26</v>
          </cell>
          <cell r="F4254">
            <v>25.94</v>
          </cell>
          <cell r="G4254">
            <v>20.68</v>
          </cell>
          <cell r="H4254">
            <v>3.22</v>
          </cell>
        </row>
        <row r="4255">
          <cell r="A4255">
            <v>45156</v>
          </cell>
          <cell r="B4255">
            <v>35.22</v>
          </cell>
          <cell r="C4255">
            <v>38.159999999999997</v>
          </cell>
          <cell r="D4255">
            <v>44.71</v>
          </cell>
          <cell r="E4255">
            <v>22.23</v>
          </cell>
          <cell r="F4255">
            <v>25.83</v>
          </cell>
          <cell r="G4255">
            <v>20.64</v>
          </cell>
          <cell r="H4255">
            <v>3.21</v>
          </cell>
        </row>
        <row r="4256">
          <cell r="A4256">
            <v>45157</v>
          </cell>
          <cell r="B4256">
            <v>35.200000000000003</v>
          </cell>
          <cell r="C4256">
            <v>38.08</v>
          </cell>
          <cell r="D4256">
            <v>44.61</v>
          </cell>
          <cell r="E4256">
            <v>22.16</v>
          </cell>
          <cell r="F4256">
            <v>25.82</v>
          </cell>
          <cell r="G4256">
            <v>20.61</v>
          </cell>
          <cell r="H4256">
            <v>3.2</v>
          </cell>
        </row>
        <row r="4257">
          <cell r="A4257">
            <v>45158</v>
          </cell>
          <cell r="B4257">
            <v>35.200000000000003</v>
          </cell>
          <cell r="C4257">
            <v>38.08</v>
          </cell>
          <cell r="D4257">
            <v>44.61</v>
          </cell>
          <cell r="E4257">
            <v>22.16</v>
          </cell>
          <cell r="F4257">
            <v>25.82</v>
          </cell>
          <cell r="G4257">
            <v>20.61</v>
          </cell>
          <cell r="H4257">
            <v>3.2</v>
          </cell>
        </row>
        <row r="4258">
          <cell r="A4258">
            <v>45159</v>
          </cell>
          <cell r="B4258">
            <v>35.229999999999997</v>
          </cell>
          <cell r="C4258">
            <v>38.119999999999997</v>
          </cell>
          <cell r="D4258">
            <v>44.67</v>
          </cell>
          <cell r="E4258">
            <v>22.19</v>
          </cell>
          <cell r="F4258">
            <v>25.82</v>
          </cell>
          <cell r="G4258">
            <v>20.59</v>
          </cell>
          <cell r="H4258">
            <v>3.19</v>
          </cell>
        </row>
        <row r="4259">
          <cell r="A4259">
            <v>45160</v>
          </cell>
          <cell r="B4259">
            <v>34.96</v>
          </cell>
          <cell r="C4259">
            <v>37.93</v>
          </cell>
          <cell r="D4259">
            <v>44.4</v>
          </cell>
          <cell r="E4259">
            <v>22.03</v>
          </cell>
          <cell r="F4259">
            <v>25.63</v>
          </cell>
          <cell r="G4259">
            <v>20.47</v>
          </cell>
          <cell r="H4259">
            <v>3.18</v>
          </cell>
        </row>
        <row r="4260">
          <cell r="A4260">
            <v>45161</v>
          </cell>
          <cell r="B4260">
            <v>34.76</v>
          </cell>
          <cell r="C4260">
            <v>37.53</v>
          </cell>
          <cell r="D4260">
            <v>44.05</v>
          </cell>
          <cell r="E4260">
            <v>22.02</v>
          </cell>
          <cell r="F4260">
            <v>25.48</v>
          </cell>
          <cell r="G4260">
            <v>20.45</v>
          </cell>
          <cell r="H4260">
            <v>3.17</v>
          </cell>
        </row>
        <row r="4261">
          <cell r="A4261">
            <v>45162</v>
          </cell>
          <cell r="B4261">
            <v>34.76</v>
          </cell>
          <cell r="C4261">
            <v>37.56</v>
          </cell>
          <cell r="D4261">
            <v>43.95</v>
          </cell>
          <cell r="E4261">
            <v>22.12</v>
          </cell>
          <cell r="F4261">
            <v>25.51</v>
          </cell>
          <cell r="G4261">
            <v>20.46</v>
          </cell>
          <cell r="H4261">
            <v>3.17</v>
          </cell>
        </row>
        <row r="4262">
          <cell r="A4262">
            <v>45163</v>
          </cell>
          <cell r="B4262">
            <v>34.89</v>
          </cell>
          <cell r="C4262">
            <v>37.46</v>
          </cell>
          <cell r="D4262">
            <v>43.69</v>
          </cell>
          <cell r="E4262">
            <v>22.01</v>
          </cell>
          <cell r="F4262">
            <v>25.5</v>
          </cell>
          <cell r="G4262">
            <v>20.38</v>
          </cell>
          <cell r="H4262">
            <v>3.15</v>
          </cell>
        </row>
        <row r="4263">
          <cell r="A4263">
            <v>45164</v>
          </cell>
          <cell r="B4263">
            <v>34.96</v>
          </cell>
          <cell r="C4263">
            <v>37.520000000000003</v>
          </cell>
          <cell r="D4263">
            <v>43.74</v>
          </cell>
          <cell r="E4263">
            <v>22.05</v>
          </cell>
          <cell r="F4263">
            <v>25.53</v>
          </cell>
          <cell r="G4263">
            <v>20.39</v>
          </cell>
          <cell r="H4263">
            <v>3.16</v>
          </cell>
        </row>
        <row r="4264">
          <cell r="A4264">
            <v>45165</v>
          </cell>
          <cell r="B4264">
            <v>34.96</v>
          </cell>
          <cell r="C4264">
            <v>37.520000000000003</v>
          </cell>
          <cell r="D4264">
            <v>43.74</v>
          </cell>
          <cell r="E4264">
            <v>22.05</v>
          </cell>
          <cell r="F4264">
            <v>25.53</v>
          </cell>
          <cell r="G4264">
            <v>20.39</v>
          </cell>
          <cell r="H4264">
            <v>3.16</v>
          </cell>
        </row>
        <row r="4265">
          <cell r="A4265">
            <v>45166</v>
          </cell>
          <cell r="B4265">
            <v>34.979999999999997</v>
          </cell>
          <cell r="C4265">
            <v>37.61</v>
          </cell>
          <cell r="D4265">
            <v>43.84</v>
          </cell>
          <cell r="E4265">
            <v>22.12</v>
          </cell>
          <cell r="F4265">
            <v>25.55</v>
          </cell>
          <cell r="G4265">
            <v>20.440000000000001</v>
          </cell>
          <cell r="H4265">
            <v>3.16</v>
          </cell>
        </row>
        <row r="4266">
          <cell r="A4266">
            <v>45167</v>
          </cell>
          <cell r="B4266">
            <v>35.090000000000003</v>
          </cell>
          <cell r="C4266">
            <v>37.81</v>
          </cell>
          <cell r="D4266">
            <v>44.05</v>
          </cell>
          <cell r="E4266">
            <v>22.18</v>
          </cell>
          <cell r="F4266">
            <v>25.61</v>
          </cell>
          <cell r="G4266">
            <v>20.46</v>
          </cell>
          <cell r="H4266">
            <v>3.19</v>
          </cell>
        </row>
        <row r="4267">
          <cell r="A4267">
            <v>45168</v>
          </cell>
          <cell r="B4267">
            <v>34.909999999999997</v>
          </cell>
          <cell r="C4267">
            <v>37.75</v>
          </cell>
          <cell r="D4267">
            <v>43.88</v>
          </cell>
          <cell r="E4267">
            <v>22.17</v>
          </cell>
          <cell r="F4267">
            <v>25.54</v>
          </cell>
          <cell r="G4267">
            <v>20.51</v>
          </cell>
          <cell r="H4267">
            <v>3.19</v>
          </cell>
        </row>
        <row r="4268">
          <cell r="A4268">
            <v>45169</v>
          </cell>
          <cell r="B4268">
            <v>34.75</v>
          </cell>
          <cell r="C4268">
            <v>37.82</v>
          </cell>
          <cell r="D4268">
            <v>44.02</v>
          </cell>
          <cell r="E4268">
            <v>22.21</v>
          </cell>
          <cell r="F4268">
            <v>25.5</v>
          </cell>
          <cell r="G4268">
            <v>20.48</v>
          </cell>
          <cell r="H4268">
            <v>3.2</v>
          </cell>
        </row>
        <row r="4269">
          <cell r="A4269">
            <v>45170</v>
          </cell>
          <cell r="B4269">
            <v>34.81</v>
          </cell>
          <cell r="C4269">
            <v>37.58</v>
          </cell>
          <cell r="D4269">
            <v>43.91</v>
          </cell>
          <cell r="E4269">
            <v>22.23</v>
          </cell>
          <cell r="F4269">
            <v>25.61</v>
          </cell>
          <cell r="G4269">
            <v>20.56</v>
          </cell>
          <cell r="H4269">
            <v>3.17</v>
          </cell>
        </row>
        <row r="4270">
          <cell r="A4270">
            <v>45171</v>
          </cell>
          <cell r="B4270">
            <v>34.86</v>
          </cell>
          <cell r="C4270">
            <v>37.619999999999997</v>
          </cell>
          <cell r="D4270">
            <v>43.95</v>
          </cell>
          <cell r="E4270">
            <v>22.17</v>
          </cell>
          <cell r="F4270">
            <v>25.61</v>
          </cell>
          <cell r="G4270">
            <v>20.5</v>
          </cell>
          <cell r="H4270">
            <v>3.16</v>
          </cell>
        </row>
        <row r="4271">
          <cell r="A4271">
            <v>45172</v>
          </cell>
          <cell r="B4271">
            <v>34.86</v>
          </cell>
          <cell r="C4271">
            <v>37.619999999999997</v>
          </cell>
          <cell r="D4271">
            <v>43.95</v>
          </cell>
          <cell r="E4271">
            <v>22.17</v>
          </cell>
          <cell r="F4271">
            <v>25.61</v>
          </cell>
          <cell r="G4271">
            <v>20.5</v>
          </cell>
          <cell r="H4271">
            <v>3.16</v>
          </cell>
        </row>
        <row r="4272">
          <cell r="A4272">
            <v>45173</v>
          </cell>
          <cell r="B4272">
            <v>34.97</v>
          </cell>
          <cell r="C4272">
            <v>37.49</v>
          </cell>
          <cell r="D4272">
            <v>43.79</v>
          </cell>
          <cell r="E4272">
            <v>22.19</v>
          </cell>
          <cell r="F4272">
            <v>25.53</v>
          </cell>
          <cell r="G4272">
            <v>20.51</v>
          </cell>
          <cell r="H4272">
            <v>3.15</v>
          </cell>
        </row>
        <row r="4273">
          <cell r="A4273">
            <v>45174</v>
          </cell>
          <cell r="B4273">
            <v>35.21</v>
          </cell>
          <cell r="C4273">
            <v>37.799999999999997</v>
          </cell>
          <cell r="D4273">
            <v>44.21</v>
          </cell>
          <cell r="E4273">
            <v>22.31</v>
          </cell>
          <cell r="F4273">
            <v>25.69</v>
          </cell>
          <cell r="G4273">
            <v>20.61</v>
          </cell>
          <cell r="H4273">
            <v>3.18</v>
          </cell>
        </row>
        <row r="4274">
          <cell r="A4274">
            <v>45175</v>
          </cell>
          <cell r="B4274">
            <v>35.39</v>
          </cell>
          <cell r="C4274">
            <v>37.74</v>
          </cell>
          <cell r="D4274">
            <v>44.22</v>
          </cell>
          <cell r="E4274">
            <v>22.16</v>
          </cell>
          <cell r="F4274">
            <v>25.74</v>
          </cell>
          <cell r="G4274">
            <v>20.5</v>
          </cell>
          <cell r="H4274">
            <v>3.17</v>
          </cell>
        </row>
        <row r="4275">
          <cell r="A4275">
            <v>45176</v>
          </cell>
          <cell r="B4275">
            <v>35.43</v>
          </cell>
          <cell r="C4275">
            <v>37.799999999999997</v>
          </cell>
          <cell r="D4275">
            <v>44.03</v>
          </cell>
          <cell r="E4275">
            <v>22.21</v>
          </cell>
          <cell r="F4275">
            <v>25.78</v>
          </cell>
          <cell r="G4275">
            <v>20.51</v>
          </cell>
          <cell r="H4275">
            <v>3.17</v>
          </cell>
        </row>
        <row r="4276">
          <cell r="A4276">
            <v>45177</v>
          </cell>
          <cell r="B4276">
            <v>35.44</v>
          </cell>
          <cell r="C4276">
            <v>37.75</v>
          </cell>
          <cell r="D4276">
            <v>43.99</v>
          </cell>
          <cell r="E4276">
            <v>22.2</v>
          </cell>
          <cell r="F4276">
            <v>25.7</v>
          </cell>
          <cell r="G4276">
            <v>20.56</v>
          </cell>
          <cell r="H4276">
            <v>3.17</v>
          </cell>
        </row>
        <row r="4277">
          <cell r="A4277">
            <v>45178</v>
          </cell>
        </row>
        <row r="4278">
          <cell r="A4278">
            <v>45179</v>
          </cell>
        </row>
        <row r="4279">
          <cell r="A4279">
            <v>45180</v>
          </cell>
        </row>
        <row r="4280">
          <cell r="A4280">
            <v>45181</v>
          </cell>
        </row>
        <row r="4281">
          <cell r="A4281">
            <v>45182</v>
          </cell>
        </row>
        <row r="4282">
          <cell r="A4282">
            <v>45183</v>
          </cell>
        </row>
        <row r="4283">
          <cell r="A4283">
            <v>45184</v>
          </cell>
        </row>
        <row r="4284">
          <cell r="A4284">
            <v>45185</v>
          </cell>
        </row>
        <row r="4285">
          <cell r="A4285">
            <v>45186</v>
          </cell>
        </row>
        <row r="4286">
          <cell r="A4286">
            <v>45187</v>
          </cell>
        </row>
        <row r="4287">
          <cell r="A4287">
            <v>45188</v>
          </cell>
        </row>
        <row r="4288">
          <cell r="A4288">
            <v>45189</v>
          </cell>
        </row>
        <row r="4289">
          <cell r="A4289">
            <v>45190</v>
          </cell>
        </row>
        <row r="4290">
          <cell r="A4290">
            <v>45191</v>
          </cell>
        </row>
        <row r="4291">
          <cell r="A4291">
            <v>45192</v>
          </cell>
        </row>
        <row r="4292">
          <cell r="A4292">
            <v>45193</v>
          </cell>
        </row>
        <row r="4293">
          <cell r="A4293">
            <v>45194</v>
          </cell>
        </row>
        <row r="4294">
          <cell r="A4294">
            <v>45195</v>
          </cell>
        </row>
        <row r="4295">
          <cell r="A4295">
            <v>45196</v>
          </cell>
        </row>
        <row r="4296">
          <cell r="A4296">
            <v>45197</v>
          </cell>
        </row>
        <row r="4297">
          <cell r="A4297">
            <v>45198</v>
          </cell>
        </row>
        <row r="4298">
          <cell r="A4298">
            <v>45199</v>
          </cell>
        </row>
        <row r="4299">
          <cell r="A4299">
            <v>45200</v>
          </cell>
        </row>
        <row r="4300">
          <cell r="A4300">
            <v>45201</v>
          </cell>
        </row>
        <row r="4301">
          <cell r="A4301">
            <v>45202</v>
          </cell>
        </row>
        <row r="4302">
          <cell r="A4302">
            <v>45203</v>
          </cell>
        </row>
        <row r="4303">
          <cell r="A4303">
            <v>45204</v>
          </cell>
        </row>
        <row r="4304">
          <cell r="A4304">
            <v>45205</v>
          </cell>
        </row>
        <row r="4305">
          <cell r="A4305">
            <v>45206</v>
          </cell>
        </row>
        <row r="4306">
          <cell r="A4306">
            <v>45207</v>
          </cell>
        </row>
        <row r="4307">
          <cell r="A4307">
            <v>45208</v>
          </cell>
        </row>
        <row r="4308">
          <cell r="A4308">
            <v>45209</v>
          </cell>
        </row>
        <row r="4309">
          <cell r="A4309">
            <v>45210</v>
          </cell>
        </row>
        <row r="4310">
          <cell r="A4310">
            <v>45211</v>
          </cell>
        </row>
        <row r="4311">
          <cell r="A4311">
            <v>45212</v>
          </cell>
        </row>
        <row r="4312">
          <cell r="A4312">
            <v>45213</v>
          </cell>
        </row>
        <row r="4313">
          <cell r="A4313">
            <v>45214</v>
          </cell>
        </row>
        <row r="4314">
          <cell r="A4314">
            <v>45215</v>
          </cell>
        </row>
        <row r="4315">
          <cell r="A4315">
            <v>45216</v>
          </cell>
        </row>
        <row r="4316">
          <cell r="A4316">
            <v>45217</v>
          </cell>
        </row>
        <row r="4317">
          <cell r="A4317">
            <v>45218</v>
          </cell>
        </row>
        <row r="4318">
          <cell r="A4318">
            <v>45219</v>
          </cell>
        </row>
        <row r="4319">
          <cell r="A4319">
            <v>45220</v>
          </cell>
        </row>
        <row r="4320">
          <cell r="A4320">
            <v>45221</v>
          </cell>
        </row>
        <row r="4321">
          <cell r="A4321">
            <v>45222</v>
          </cell>
        </row>
        <row r="4322">
          <cell r="A4322">
            <v>45223</v>
          </cell>
        </row>
        <row r="4323">
          <cell r="A4323">
            <v>45224</v>
          </cell>
        </row>
        <row r="4324">
          <cell r="A4324">
            <v>45225</v>
          </cell>
        </row>
        <row r="4325">
          <cell r="A4325">
            <v>45226</v>
          </cell>
        </row>
        <row r="4326">
          <cell r="A4326">
            <v>45227</v>
          </cell>
        </row>
        <row r="4327">
          <cell r="A4327">
            <v>45228</v>
          </cell>
        </row>
        <row r="4328">
          <cell r="A4328">
            <v>45229</v>
          </cell>
        </row>
        <row r="4329">
          <cell r="A4329">
            <v>45230</v>
          </cell>
        </row>
        <row r="4330">
          <cell r="A4330">
            <v>45231</v>
          </cell>
        </row>
        <row r="4331">
          <cell r="A4331">
            <v>45232</v>
          </cell>
        </row>
        <row r="4332">
          <cell r="A4332">
            <v>45233</v>
          </cell>
        </row>
        <row r="4333">
          <cell r="A4333">
            <v>45234</v>
          </cell>
        </row>
        <row r="4334">
          <cell r="A4334">
            <v>45235</v>
          </cell>
        </row>
        <row r="4335">
          <cell r="A4335">
            <v>45236</v>
          </cell>
        </row>
        <row r="4336">
          <cell r="A4336">
            <v>45237</v>
          </cell>
        </row>
        <row r="4337">
          <cell r="A4337">
            <v>45238</v>
          </cell>
        </row>
        <row r="4338">
          <cell r="A4338">
            <v>45239</v>
          </cell>
        </row>
        <row r="4339">
          <cell r="A4339">
            <v>45240</v>
          </cell>
        </row>
        <row r="4340">
          <cell r="A4340">
            <v>45241</v>
          </cell>
        </row>
        <row r="4341">
          <cell r="A4341">
            <v>45242</v>
          </cell>
        </row>
        <row r="4342">
          <cell r="A4342">
            <v>45243</v>
          </cell>
        </row>
        <row r="4343">
          <cell r="A4343">
            <v>45244</v>
          </cell>
        </row>
        <row r="4344">
          <cell r="A4344">
            <v>45245</v>
          </cell>
        </row>
        <row r="4345">
          <cell r="A4345">
            <v>45246</v>
          </cell>
        </row>
        <row r="4346">
          <cell r="A4346">
            <v>45247</v>
          </cell>
        </row>
        <row r="4347">
          <cell r="A4347">
            <v>45248</v>
          </cell>
        </row>
        <row r="4348">
          <cell r="A4348">
            <v>45249</v>
          </cell>
        </row>
        <row r="4349">
          <cell r="A4349">
            <v>45250</v>
          </cell>
        </row>
        <row r="4350">
          <cell r="A4350">
            <v>45251</v>
          </cell>
        </row>
        <row r="4351">
          <cell r="A4351">
            <v>45252</v>
          </cell>
        </row>
        <row r="4352">
          <cell r="A4352">
            <v>45253</v>
          </cell>
        </row>
        <row r="4353">
          <cell r="A4353">
            <v>45254</v>
          </cell>
        </row>
        <row r="4354">
          <cell r="A4354">
            <v>45255</v>
          </cell>
        </row>
        <row r="4355">
          <cell r="A4355">
            <v>45256</v>
          </cell>
        </row>
        <row r="4356">
          <cell r="A4356">
            <v>45257</v>
          </cell>
        </row>
        <row r="4357">
          <cell r="A4357">
            <v>45258</v>
          </cell>
        </row>
        <row r="4358">
          <cell r="A4358">
            <v>45259</v>
          </cell>
        </row>
        <row r="4359">
          <cell r="A4359">
            <v>45260</v>
          </cell>
        </row>
        <row r="4360">
          <cell r="A4360">
            <v>45261</v>
          </cell>
        </row>
        <row r="4361">
          <cell r="A4361">
            <v>45262</v>
          </cell>
        </row>
        <row r="4362">
          <cell r="A4362">
            <v>45263</v>
          </cell>
        </row>
        <row r="4363">
          <cell r="A4363">
            <v>45264</v>
          </cell>
        </row>
        <row r="4364">
          <cell r="A4364">
            <v>45265</v>
          </cell>
        </row>
        <row r="4365">
          <cell r="A4365">
            <v>45266</v>
          </cell>
        </row>
        <row r="4366">
          <cell r="A4366">
            <v>45267</v>
          </cell>
        </row>
        <row r="4367">
          <cell r="A4367">
            <v>45268</v>
          </cell>
        </row>
        <row r="4368">
          <cell r="A4368">
            <v>45269</v>
          </cell>
        </row>
        <row r="4369">
          <cell r="A4369">
            <v>45270</v>
          </cell>
        </row>
        <row r="4370">
          <cell r="A4370">
            <v>45271</v>
          </cell>
        </row>
        <row r="4371">
          <cell r="A4371">
            <v>45272</v>
          </cell>
        </row>
        <row r="4372">
          <cell r="A4372">
            <v>45273</v>
          </cell>
        </row>
        <row r="4373">
          <cell r="A4373">
            <v>45274</v>
          </cell>
        </row>
        <row r="4374">
          <cell r="A4374">
            <v>45275</v>
          </cell>
        </row>
        <row r="4375">
          <cell r="A4375">
            <v>45276</v>
          </cell>
        </row>
        <row r="4376">
          <cell r="A4376">
            <v>45277</v>
          </cell>
        </row>
        <row r="4377">
          <cell r="A4377">
            <v>45278</v>
          </cell>
        </row>
        <row r="4378">
          <cell r="A4378">
            <v>45279</v>
          </cell>
        </row>
        <row r="4379">
          <cell r="A4379">
            <v>45280</v>
          </cell>
        </row>
        <row r="4380">
          <cell r="A4380">
            <v>45281</v>
          </cell>
        </row>
        <row r="4381">
          <cell r="A4381">
            <v>45282</v>
          </cell>
        </row>
        <row r="4382">
          <cell r="A4382">
            <v>45283</v>
          </cell>
        </row>
        <row r="4383">
          <cell r="A4383">
            <v>45284</v>
          </cell>
        </row>
        <row r="4384">
          <cell r="A4384">
            <v>45285</v>
          </cell>
        </row>
        <row r="4385">
          <cell r="A4385">
            <v>45286</v>
          </cell>
        </row>
        <row r="4386">
          <cell r="A4386">
            <v>45287</v>
          </cell>
        </row>
        <row r="4387">
          <cell r="A4387">
            <v>45288</v>
          </cell>
        </row>
        <row r="4388">
          <cell r="A4388">
            <v>45289</v>
          </cell>
        </row>
        <row r="4389">
          <cell r="A4389">
            <v>45290</v>
          </cell>
        </row>
        <row r="4390">
          <cell r="A4390">
            <v>45291</v>
          </cell>
        </row>
        <row r="4391">
          <cell r="A4391">
            <v>45292</v>
          </cell>
        </row>
        <row r="4392">
          <cell r="A4392">
            <v>45293</v>
          </cell>
        </row>
        <row r="4393">
          <cell r="A4393">
            <v>45294</v>
          </cell>
        </row>
        <row r="4394">
          <cell r="A4394">
            <v>45295</v>
          </cell>
        </row>
        <row r="4395">
          <cell r="A4395">
            <v>45296</v>
          </cell>
        </row>
        <row r="4396">
          <cell r="A4396">
            <v>45297</v>
          </cell>
        </row>
        <row r="4397">
          <cell r="A4397">
            <v>45298</v>
          </cell>
        </row>
        <row r="4398">
          <cell r="A4398">
            <v>45299</v>
          </cell>
        </row>
        <row r="4399">
          <cell r="A4399">
            <v>45300</v>
          </cell>
        </row>
        <row r="4400">
          <cell r="A4400">
            <v>45301</v>
          </cell>
        </row>
        <row r="4401">
          <cell r="A4401">
            <v>45302</v>
          </cell>
        </row>
        <row r="4402">
          <cell r="A4402">
            <v>45303</v>
          </cell>
        </row>
        <row r="4403">
          <cell r="A4403">
            <v>45304</v>
          </cell>
        </row>
        <row r="4404">
          <cell r="A4404">
            <v>45305</v>
          </cell>
        </row>
        <row r="4405">
          <cell r="A4405">
            <v>45306</v>
          </cell>
        </row>
        <row r="4406">
          <cell r="A4406">
            <v>45307</v>
          </cell>
        </row>
        <row r="4407">
          <cell r="A4407">
            <v>45308</v>
          </cell>
        </row>
        <row r="4408">
          <cell r="A4408">
            <v>45309</v>
          </cell>
        </row>
        <row r="4409">
          <cell r="A4409">
            <v>45310</v>
          </cell>
        </row>
        <row r="4410">
          <cell r="A4410">
            <v>45311</v>
          </cell>
        </row>
        <row r="4411">
          <cell r="A4411">
            <v>45312</v>
          </cell>
        </row>
        <row r="4412">
          <cell r="A4412">
            <v>45313</v>
          </cell>
        </row>
        <row r="4413">
          <cell r="A4413">
            <v>45314</v>
          </cell>
        </row>
        <row r="4414">
          <cell r="A4414">
            <v>45315</v>
          </cell>
        </row>
        <row r="4415">
          <cell r="A4415">
            <v>45316</v>
          </cell>
        </row>
        <row r="4416">
          <cell r="A4416">
            <v>45317</v>
          </cell>
        </row>
        <row r="4417">
          <cell r="A4417">
            <v>45318</v>
          </cell>
        </row>
        <row r="4418">
          <cell r="A4418">
            <v>45319</v>
          </cell>
        </row>
        <row r="4419">
          <cell r="A4419">
            <v>45320</v>
          </cell>
        </row>
        <row r="4420">
          <cell r="A4420">
            <v>45321</v>
          </cell>
        </row>
        <row r="4421">
          <cell r="A4421">
            <v>45322</v>
          </cell>
        </row>
        <row r="4422">
          <cell r="A4422">
            <v>45323</v>
          </cell>
        </row>
        <row r="4423">
          <cell r="A4423">
            <v>45324</v>
          </cell>
        </row>
        <row r="4424">
          <cell r="A4424">
            <v>45325</v>
          </cell>
        </row>
        <row r="4425">
          <cell r="A4425">
            <v>45326</v>
          </cell>
        </row>
        <row r="4426">
          <cell r="A4426">
            <v>45327</v>
          </cell>
        </row>
        <row r="4427">
          <cell r="A4427">
            <v>45328</v>
          </cell>
        </row>
        <row r="4428">
          <cell r="A4428">
            <v>45329</v>
          </cell>
        </row>
        <row r="4429">
          <cell r="A4429">
            <v>45330</v>
          </cell>
        </row>
        <row r="4430">
          <cell r="A4430">
            <v>45331</v>
          </cell>
        </row>
        <row r="4431">
          <cell r="A4431">
            <v>45332</v>
          </cell>
        </row>
        <row r="4432">
          <cell r="A4432">
            <v>45333</v>
          </cell>
        </row>
        <row r="4433">
          <cell r="A4433">
            <v>45334</v>
          </cell>
        </row>
        <row r="4434">
          <cell r="A4434">
            <v>45335</v>
          </cell>
        </row>
        <row r="4435">
          <cell r="A4435">
            <v>45336</v>
          </cell>
        </row>
        <row r="4436">
          <cell r="A4436">
            <v>45337</v>
          </cell>
        </row>
        <row r="4437">
          <cell r="A4437">
            <v>45338</v>
          </cell>
        </row>
        <row r="4438">
          <cell r="A4438">
            <v>45339</v>
          </cell>
        </row>
        <row r="4439">
          <cell r="A4439">
            <v>45340</v>
          </cell>
        </row>
        <row r="4440">
          <cell r="A4440">
            <v>45341</v>
          </cell>
        </row>
        <row r="4441">
          <cell r="A4441">
            <v>45342</v>
          </cell>
        </row>
        <row r="4442">
          <cell r="A4442">
            <v>45343</v>
          </cell>
        </row>
        <row r="4443">
          <cell r="A4443">
            <v>45344</v>
          </cell>
        </row>
        <row r="4444">
          <cell r="A4444">
            <v>45345</v>
          </cell>
        </row>
        <row r="4445">
          <cell r="A4445">
            <v>45346</v>
          </cell>
        </row>
        <row r="4446">
          <cell r="A4446">
            <v>45347</v>
          </cell>
        </row>
        <row r="4447">
          <cell r="A4447">
            <v>45348</v>
          </cell>
        </row>
        <row r="4448">
          <cell r="A4448">
            <v>45349</v>
          </cell>
        </row>
        <row r="4449">
          <cell r="A4449">
            <v>45350</v>
          </cell>
        </row>
        <row r="4450">
          <cell r="A4450">
            <v>45351</v>
          </cell>
        </row>
        <row r="4451">
          <cell r="A4451">
            <v>45352</v>
          </cell>
        </row>
        <row r="4452">
          <cell r="A4452">
            <v>45353</v>
          </cell>
        </row>
        <row r="4453">
          <cell r="A4453">
            <v>45354</v>
          </cell>
        </row>
        <row r="4454">
          <cell r="A4454">
            <v>45355</v>
          </cell>
        </row>
        <row r="4455">
          <cell r="A4455">
            <v>45356</v>
          </cell>
        </row>
        <row r="4456">
          <cell r="A4456">
            <v>45357</v>
          </cell>
        </row>
        <row r="4457">
          <cell r="A4457">
            <v>45358</v>
          </cell>
        </row>
        <row r="4458">
          <cell r="A4458">
            <v>45359</v>
          </cell>
        </row>
        <row r="4459">
          <cell r="A4459">
            <v>45360</v>
          </cell>
        </row>
        <row r="4460">
          <cell r="A4460">
            <v>45361</v>
          </cell>
        </row>
        <row r="4461">
          <cell r="A4461">
            <v>45362</v>
          </cell>
        </row>
        <row r="4462">
          <cell r="A4462">
            <v>45363</v>
          </cell>
        </row>
        <row r="4463">
          <cell r="A4463">
            <v>45364</v>
          </cell>
        </row>
        <row r="4464">
          <cell r="A4464">
            <v>45365</v>
          </cell>
        </row>
        <row r="4465">
          <cell r="A4465">
            <v>45366</v>
          </cell>
        </row>
        <row r="4466">
          <cell r="A4466">
            <v>45367</v>
          </cell>
        </row>
        <row r="4467">
          <cell r="A4467">
            <v>45368</v>
          </cell>
        </row>
        <row r="4468">
          <cell r="A4468">
            <v>45369</v>
          </cell>
        </row>
        <row r="4469">
          <cell r="A4469">
            <v>45370</v>
          </cell>
        </row>
        <row r="4470">
          <cell r="A4470">
            <v>45371</v>
          </cell>
        </row>
        <row r="4471">
          <cell r="A4471">
            <v>45372</v>
          </cell>
        </row>
        <row r="4472">
          <cell r="A4472">
            <v>45373</v>
          </cell>
        </row>
        <row r="4473">
          <cell r="A4473">
            <v>45374</v>
          </cell>
        </row>
        <row r="4474">
          <cell r="A4474">
            <v>45375</v>
          </cell>
        </row>
        <row r="4475">
          <cell r="A4475">
            <v>45376</v>
          </cell>
        </row>
        <row r="4476">
          <cell r="A4476">
            <v>45377</v>
          </cell>
        </row>
        <row r="4477">
          <cell r="A4477">
            <v>45378</v>
          </cell>
        </row>
        <row r="4478">
          <cell r="A4478">
            <v>45379</v>
          </cell>
        </row>
        <row r="4479">
          <cell r="A4479">
            <v>45380</v>
          </cell>
        </row>
        <row r="4480">
          <cell r="A4480">
            <v>45381</v>
          </cell>
        </row>
        <row r="4481">
          <cell r="A4481">
            <v>45382</v>
          </cell>
        </row>
        <row r="4482">
          <cell r="A4482">
            <v>45383</v>
          </cell>
        </row>
        <row r="4483">
          <cell r="A4483">
            <v>45384</v>
          </cell>
        </row>
        <row r="4484">
          <cell r="A4484">
            <v>45385</v>
          </cell>
        </row>
        <row r="4485">
          <cell r="A4485">
            <v>45386</v>
          </cell>
        </row>
        <row r="4486">
          <cell r="A4486">
            <v>45387</v>
          </cell>
        </row>
        <row r="4487">
          <cell r="A4487">
            <v>45388</v>
          </cell>
        </row>
        <row r="4488">
          <cell r="A4488">
            <v>45389</v>
          </cell>
        </row>
        <row r="4489">
          <cell r="A4489">
            <v>45390</v>
          </cell>
        </row>
        <row r="4490">
          <cell r="A4490">
            <v>45391</v>
          </cell>
        </row>
        <row r="4491">
          <cell r="A4491">
            <v>45392</v>
          </cell>
        </row>
        <row r="4492">
          <cell r="A4492">
            <v>45393</v>
          </cell>
        </row>
        <row r="4493">
          <cell r="A4493">
            <v>45394</v>
          </cell>
        </row>
        <row r="4494">
          <cell r="A4494">
            <v>45395</v>
          </cell>
        </row>
        <row r="4495">
          <cell r="A4495">
            <v>45396</v>
          </cell>
        </row>
        <row r="4496">
          <cell r="A4496">
            <v>45397</v>
          </cell>
        </row>
        <row r="4497">
          <cell r="A4497">
            <v>45398</v>
          </cell>
        </row>
        <row r="4498">
          <cell r="A4498">
            <v>45399</v>
          </cell>
        </row>
        <row r="4499">
          <cell r="A4499">
            <v>45400</v>
          </cell>
        </row>
        <row r="4500">
          <cell r="A4500">
            <v>45401</v>
          </cell>
        </row>
        <row r="4501">
          <cell r="A4501">
            <v>45402</v>
          </cell>
        </row>
        <row r="4502">
          <cell r="A4502">
            <v>45403</v>
          </cell>
        </row>
        <row r="4503">
          <cell r="A4503">
            <v>45404</v>
          </cell>
        </row>
        <row r="4504">
          <cell r="A4504">
            <v>45405</v>
          </cell>
        </row>
        <row r="4505">
          <cell r="A4505">
            <v>45406</v>
          </cell>
        </row>
        <row r="4506">
          <cell r="A4506">
            <v>45407</v>
          </cell>
        </row>
        <row r="4507">
          <cell r="A4507">
            <v>45408</v>
          </cell>
        </row>
        <row r="4508">
          <cell r="A4508">
            <v>45409</v>
          </cell>
        </row>
        <row r="4509">
          <cell r="A4509">
            <v>45410</v>
          </cell>
        </row>
        <row r="4510">
          <cell r="A4510">
            <v>45411</v>
          </cell>
        </row>
        <row r="4511">
          <cell r="A4511">
            <v>45412</v>
          </cell>
        </row>
        <row r="4512">
          <cell r="A4512">
            <v>45413</v>
          </cell>
        </row>
        <row r="4513">
          <cell r="A4513">
            <v>45414</v>
          </cell>
        </row>
        <row r="4514">
          <cell r="A4514">
            <v>45415</v>
          </cell>
        </row>
        <row r="4515">
          <cell r="A4515">
            <v>45416</v>
          </cell>
        </row>
        <row r="4516">
          <cell r="A4516">
            <v>45417</v>
          </cell>
        </row>
        <row r="4517">
          <cell r="A4517">
            <v>45418</v>
          </cell>
        </row>
        <row r="4518">
          <cell r="A4518">
            <v>45419</v>
          </cell>
        </row>
        <row r="4519">
          <cell r="A4519">
            <v>45420</v>
          </cell>
        </row>
        <row r="4520">
          <cell r="A4520">
            <v>45421</v>
          </cell>
        </row>
        <row r="4521">
          <cell r="A4521">
            <v>45422</v>
          </cell>
        </row>
        <row r="4522">
          <cell r="A4522">
            <v>45423</v>
          </cell>
        </row>
        <row r="4523">
          <cell r="A4523">
            <v>45424</v>
          </cell>
        </row>
        <row r="4524">
          <cell r="A4524">
            <v>45425</v>
          </cell>
        </row>
        <row r="4525">
          <cell r="A4525">
            <v>45426</v>
          </cell>
        </row>
        <row r="4526">
          <cell r="A4526">
            <v>45427</v>
          </cell>
        </row>
        <row r="4527">
          <cell r="A4527">
            <v>45428</v>
          </cell>
        </row>
        <row r="4528">
          <cell r="A4528">
            <v>45429</v>
          </cell>
        </row>
        <row r="4529">
          <cell r="A4529">
            <v>45430</v>
          </cell>
        </row>
        <row r="4530">
          <cell r="A4530">
            <v>45431</v>
          </cell>
        </row>
        <row r="4531">
          <cell r="A4531">
            <v>45432</v>
          </cell>
        </row>
        <row r="4532">
          <cell r="A4532">
            <v>45433</v>
          </cell>
        </row>
        <row r="4533">
          <cell r="A4533">
            <v>45434</v>
          </cell>
        </row>
        <row r="4534">
          <cell r="A4534">
            <v>45435</v>
          </cell>
        </row>
        <row r="4535">
          <cell r="A4535">
            <v>45436</v>
          </cell>
        </row>
        <row r="4536">
          <cell r="A4536">
            <v>45437</v>
          </cell>
        </row>
        <row r="4537">
          <cell r="A4537">
            <v>45438</v>
          </cell>
        </row>
        <row r="4538">
          <cell r="A4538">
            <v>45439</v>
          </cell>
        </row>
        <row r="4539">
          <cell r="A4539">
            <v>45440</v>
          </cell>
        </row>
        <row r="4540">
          <cell r="A4540">
            <v>45441</v>
          </cell>
        </row>
        <row r="4541">
          <cell r="A4541">
            <v>45442</v>
          </cell>
        </row>
        <row r="4542">
          <cell r="A4542">
            <v>45443</v>
          </cell>
        </row>
        <row r="4543">
          <cell r="A4543">
            <v>45444</v>
          </cell>
        </row>
        <row r="4544">
          <cell r="A4544">
            <v>45445</v>
          </cell>
        </row>
        <row r="4545">
          <cell r="A4545">
            <v>45446</v>
          </cell>
        </row>
        <row r="4546">
          <cell r="A4546">
            <v>45447</v>
          </cell>
        </row>
        <row r="4547">
          <cell r="A4547">
            <v>45448</v>
          </cell>
        </row>
        <row r="4548">
          <cell r="A4548">
            <v>45449</v>
          </cell>
        </row>
        <row r="4549">
          <cell r="A4549">
            <v>45450</v>
          </cell>
        </row>
        <row r="4550">
          <cell r="A4550">
            <v>45451</v>
          </cell>
        </row>
        <row r="4551">
          <cell r="A4551">
            <v>45452</v>
          </cell>
        </row>
        <row r="4552">
          <cell r="A4552">
            <v>45453</v>
          </cell>
        </row>
        <row r="4553">
          <cell r="A4553">
            <v>45454</v>
          </cell>
        </row>
        <row r="4554">
          <cell r="A4554">
            <v>45455</v>
          </cell>
        </row>
        <row r="4555">
          <cell r="A4555">
            <v>45456</v>
          </cell>
        </row>
        <row r="4556">
          <cell r="A4556">
            <v>45457</v>
          </cell>
        </row>
        <row r="4557">
          <cell r="A4557">
            <v>45458</v>
          </cell>
        </row>
        <row r="4558">
          <cell r="A4558">
            <v>45459</v>
          </cell>
        </row>
        <row r="4559">
          <cell r="A4559">
            <v>45460</v>
          </cell>
        </row>
        <row r="4560">
          <cell r="A4560">
            <v>45461</v>
          </cell>
        </row>
        <row r="4561">
          <cell r="A4561">
            <v>45462</v>
          </cell>
        </row>
        <row r="4562">
          <cell r="A4562">
            <v>45463</v>
          </cell>
        </row>
        <row r="4563">
          <cell r="A4563">
            <v>45464</v>
          </cell>
        </row>
        <row r="4564">
          <cell r="A4564">
            <v>45465</v>
          </cell>
        </row>
        <row r="4565">
          <cell r="A4565">
            <v>45466</v>
          </cell>
        </row>
        <row r="4566">
          <cell r="A4566">
            <v>45467</v>
          </cell>
        </row>
        <row r="4567">
          <cell r="A4567">
            <v>45468</v>
          </cell>
        </row>
        <row r="4568">
          <cell r="A4568">
            <v>45469</v>
          </cell>
        </row>
        <row r="4569">
          <cell r="A4569">
            <v>45470</v>
          </cell>
        </row>
        <row r="4570">
          <cell r="A4570">
            <v>45471</v>
          </cell>
        </row>
        <row r="4571">
          <cell r="A4571">
            <v>45472</v>
          </cell>
        </row>
        <row r="4572">
          <cell r="A4572">
            <v>45473</v>
          </cell>
        </row>
        <row r="4573">
          <cell r="A4573">
            <v>45474</v>
          </cell>
        </row>
        <row r="4574">
          <cell r="A4574">
            <v>45475</v>
          </cell>
        </row>
        <row r="4575">
          <cell r="A4575">
            <v>45476</v>
          </cell>
        </row>
        <row r="4576">
          <cell r="A4576">
            <v>45477</v>
          </cell>
        </row>
        <row r="4577">
          <cell r="A4577">
            <v>45478</v>
          </cell>
        </row>
        <row r="4578">
          <cell r="A4578">
            <v>45479</v>
          </cell>
        </row>
        <row r="4579">
          <cell r="A4579">
            <v>45480</v>
          </cell>
        </row>
        <row r="4580">
          <cell r="A4580">
            <v>45481</v>
          </cell>
        </row>
        <row r="4581">
          <cell r="A4581">
            <v>45482</v>
          </cell>
        </row>
        <row r="4582">
          <cell r="A4582">
            <v>45483</v>
          </cell>
        </row>
        <row r="4583">
          <cell r="A4583">
            <v>45484</v>
          </cell>
        </row>
        <row r="4584">
          <cell r="A4584">
            <v>45485</v>
          </cell>
        </row>
        <row r="4585">
          <cell r="A4585">
            <v>45486</v>
          </cell>
        </row>
        <row r="4586">
          <cell r="A4586">
            <v>45487</v>
          </cell>
        </row>
        <row r="4587">
          <cell r="A4587">
            <v>45488</v>
          </cell>
        </row>
        <row r="4588">
          <cell r="A4588">
            <v>45489</v>
          </cell>
        </row>
        <row r="4589">
          <cell r="A4589">
            <v>45490</v>
          </cell>
        </row>
        <row r="4590">
          <cell r="A4590">
            <v>45491</v>
          </cell>
        </row>
        <row r="4591">
          <cell r="A4591">
            <v>45492</v>
          </cell>
        </row>
        <row r="4592">
          <cell r="A4592">
            <v>45493</v>
          </cell>
        </row>
        <row r="4593">
          <cell r="A4593">
            <v>45494</v>
          </cell>
        </row>
        <row r="4594">
          <cell r="A4594">
            <v>45495</v>
          </cell>
        </row>
        <row r="4595">
          <cell r="A4595">
            <v>45496</v>
          </cell>
        </row>
        <row r="4596">
          <cell r="A4596">
            <v>45497</v>
          </cell>
        </row>
        <row r="4597">
          <cell r="A4597">
            <v>45498</v>
          </cell>
        </row>
        <row r="4598">
          <cell r="A4598">
            <v>45499</v>
          </cell>
        </row>
        <row r="4599">
          <cell r="A4599">
            <v>45500</v>
          </cell>
        </row>
        <row r="4600">
          <cell r="A4600">
            <v>45501</v>
          </cell>
        </row>
        <row r="4601">
          <cell r="A4601">
            <v>45502</v>
          </cell>
        </row>
        <row r="4602">
          <cell r="A4602">
            <v>45503</v>
          </cell>
        </row>
        <row r="4603">
          <cell r="A4603">
            <v>45504</v>
          </cell>
        </row>
        <row r="4604">
          <cell r="A4604">
            <v>45505</v>
          </cell>
        </row>
        <row r="4605">
          <cell r="A4605">
            <v>45506</v>
          </cell>
        </row>
        <row r="4606">
          <cell r="A4606">
            <v>45507</v>
          </cell>
        </row>
        <row r="4607">
          <cell r="A4607">
            <v>45508</v>
          </cell>
        </row>
        <row r="4608">
          <cell r="A4608">
            <v>45509</v>
          </cell>
        </row>
        <row r="4609">
          <cell r="A4609">
            <v>45510</v>
          </cell>
        </row>
        <row r="4610">
          <cell r="A4610">
            <v>45511</v>
          </cell>
        </row>
        <row r="4611">
          <cell r="A4611">
            <v>45512</v>
          </cell>
        </row>
        <row r="4612">
          <cell r="A4612">
            <v>45513</v>
          </cell>
        </row>
        <row r="4613">
          <cell r="A4613">
            <v>45514</v>
          </cell>
        </row>
        <row r="4614">
          <cell r="A4614">
            <v>45515</v>
          </cell>
        </row>
        <row r="4615">
          <cell r="A4615">
            <v>45516</v>
          </cell>
        </row>
        <row r="4616">
          <cell r="A4616">
            <v>45517</v>
          </cell>
        </row>
        <row r="4617">
          <cell r="A4617">
            <v>45518</v>
          </cell>
        </row>
        <row r="4618">
          <cell r="A4618">
            <v>45519</v>
          </cell>
        </row>
        <row r="4619">
          <cell r="A4619">
            <v>45520</v>
          </cell>
        </row>
        <row r="4620">
          <cell r="A4620">
            <v>45521</v>
          </cell>
        </row>
        <row r="4621">
          <cell r="A4621">
            <v>45522</v>
          </cell>
        </row>
        <row r="4622">
          <cell r="A4622">
            <v>45523</v>
          </cell>
        </row>
        <row r="4623">
          <cell r="A4623">
            <v>45524</v>
          </cell>
        </row>
        <row r="4624">
          <cell r="A4624">
            <v>45525</v>
          </cell>
        </row>
        <row r="4625">
          <cell r="A4625">
            <v>45526</v>
          </cell>
        </row>
        <row r="4626">
          <cell r="A4626">
            <v>45527</v>
          </cell>
        </row>
        <row r="4627">
          <cell r="A4627">
            <v>45528</v>
          </cell>
        </row>
        <row r="4628">
          <cell r="A4628">
            <v>45529</v>
          </cell>
        </row>
        <row r="4629">
          <cell r="A4629">
            <v>45530</v>
          </cell>
        </row>
        <row r="4630">
          <cell r="A4630">
            <v>45531</v>
          </cell>
        </row>
        <row r="4631">
          <cell r="A4631">
            <v>45532</v>
          </cell>
        </row>
        <row r="4632">
          <cell r="A4632">
            <v>45533</v>
          </cell>
        </row>
        <row r="4633">
          <cell r="A4633">
            <v>45534</v>
          </cell>
        </row>
        <row r="4634">
          <cell r="A4634">
            <v>45535</v>
          </cell>
        </row>
        <row r="4635">
          <cell r="A4635">
            <v>45536</v>
          </cell>
        </row>
        <row r="4636">
          <cell r="A4636">
            <v>45537</v>
          </cell>
        </row>
        <row r="4637">
          <cell r="A4637">
            <v>45538</v>
          </cell>
        </row>
        <row r="4638">
          <cell r="A4638">
            <v>45539</v>
          </cell>
        </row>
        <row r="4639">
          <cell r="A4639">
            <v>45540</v>
          </cell>
        </row>
        <row r="4640">
          <cell r="A4640">
            <v>45541</v>
          </cell>
        </row>
        <row r="4641">
          <cell r="A4641">
            <v>45542</v>
          </cell>
        </row>
        <row r="4642">
          <cell r="A4642">
            <v>45543</v>
          </cell>
        </row>
        <row r="4643">
          <cell r="A4643">
            <v>45544</v>
          </cell>
        </row>
        <row r="4644">
          <cell r="A4644">
            <v>45545</v>
          </cell>
        </row>
        <row r="4645">
          <cell r="A4645">
            <v>45546</v>
          </cell>
        </row>
        <row r="4646">
          <cell r="A4646">
            <v>45547</v>
          </cell>
        </row>
        <row r="4647">
          <cell r="A4647">
            <v>45548</v>
          </cell>
        </row>
        <row r="4648">
          <cell r="A4648">
            <v>45549</v>
          </cell>
        </row>
        <row r="4649">
          <cell r="A4649">
            <v>45550</v>
          </cell>
        </row>
        <row r="4650">
          <cell r="A4650">
            <v>45551</v>
          </cell>
        </row>
        <row r="4651">
          <cell r="A4651">
            <v>45552</v>
          </cell>
        </row>
        <row r="4652">
          <cell r="A4652">
            <v>45553</v>
          </cell>
        </row>
        <row r="4653">
          <cell r="A4653">
            <v>45554</v>
          </cell>
        </row>
        <row r="4654">
          <cell r="A4654">
            <v>45555</v>
          </cell>
        </row>
        <row r="4655">
          <cell r="A4655">
            <v>45556</v>
          </cell>
        </row>
        <row r="4656">
          <cell r="A4656">
            <v>45557</v>
          </cell>
        </row>
        <row r="4657">
          <cell r="A4657">
            <v>45558</v>
          </cell>
        </row>
        <row r="4658">
          <cell r="A4658">
            <v>45559</v>
          </cell>
        </row>
        <row r="4659">
          <cell r="A4659">
            <v>45560</v>
          </cell>
        </row>
        <row r="4660">
          <cell r="A4660">
            <v>45561</v>
          </cell>
        </row>
        <row r="4661">
          <cell r="A4661">
            <v>45562</v>
          </cell>
        </row>
        <row r="4662">
          <cell r="A4662">
            <v>45563</v>
          </cell>
        </row>
        <row r="4663">
          <cell r="A4663">
            <v>45564</v>
          </cell>
        </row>
        <row r="4664">
          <cell r="A4664">
            <v>45565</v>
          </cell>
        </row>
        <row r="4665">
          <cell r="A4665">
            <v>45566</v>
          </cell>
        </row>
        <row r="4666">
          <cell r="A4666">
            <v>45567</v>
          </cell>
        </row>
        <row r="4667">
          <cell r="A4667">
            <v>45568</v>
          </cell>
        </row>
        <row r="4668">
          <cell r="A4668">
            <v>45569</v>
          </cell>
        </row>
        <row r="4669">
          <cell r="A4669">
            <v>45570</v>
          </cell>
        </row>
        <row r="4670">
          <cell r="A4670">
            <v>45571</v>
          </cell>
        </row>
        <row r="4671">
          <cell r="A4671">
            <v>45572</v>
          </cell>
        </row>
        <row r="4672">
          <cell r="A4672">
            <v>45573</v>
          </cell>
        </row>
        <row r="4673">
          <cell r="A4673">
            <v>45574</v>
          </cell>
        </row>
        <row r="4674">
          <cell r="A4674">
            <v>45575</v>
          </cell>
        </row>
        <row r="4675">
          <cell r="A4675">
            <v>45576</v>
          </cell>
        </row>
        <row r="4676">
          <cell r="A4676">
            <v>45577</v>
          </cell>
        </row>
        <row r="4677">
          <cell r="A4677">
            <v>45578</v>
          </cell>
        </row>
        <row r="4678">
          <cell r="A4678">
            <v>45579</v>
          </cell>
        </row>
        <row r="4679">
          <cell r="A4679">
            <v>45580</v>
          </cell>
        </row>
        <row r="4680">
          <cell r="A4680">
            <v>45581</v>
          </cell>
        </row>
        <row r="4681">
          <cell r="A4681">
            <v>45582</v>
          </cell>
        </row>
        <row r="4682">
          <cell r="A4682">
            <v>45583</v>
          </cell>
        </row>
        <row r="4683">
          <cell r="A4683">
            <v>45584</v>
          </cell>
        </row>
        <row r="4684">
          <cell r="A4684">
            <v>45585</v>
          </cell>
        </row>
        <row r="4685">
          <cell r="A4685">
            <v>45586</v>
          </cell>
        </row>
        <row r="4686">
          <cell r="A4686">
            <v>45587</v>
          </cell>
        </row>
        <row r="4687">
          <cell r="A4687">
            <v>45588</v>
          </cell>
        </row>
        <row r="4688">
          <cell r="A4688">
            <v>45589</v>
          </cell>
        </row>
        <row r="4689">
          <cell r="A4689">
            <v>45590</v>
          </cell>
        </row>
        <row r="4690">
          <cell r="A4690">
            <v>45591</v>
          </cell>
        </row>
        <row r="4691">
          <cell r="A4691">
            <v>45592</v>
          </cell>
        </row>
        <row r="4692">
          <cell r="A4692">
            <v>45593</v>
          </cell>
        </row>
        <row r="4693">
          <cell r="A4693">
            <v>45594</v>
          </cell>
        </row>
        <row r="4694">
          <cell r="A4694">
            <v>45595</v>
          </cell>
        </row>
        <row r="4695">
          <cell r="A4695">
            <v>45596</v>
          </cell>
        </row>
        <row r="4696">
          <cell r="A4696">
            <v>45597</v>
          </cell>
        </row>
        <row r="4697">
          <cell r="A4697">
            <v>45598</v>
          </cell>
        </row>
        <row r="4698">
          <cell r="A4698">
            <v>45599</v>
          </cell>
        </row>
        <row r="4699">
          <cell r="A4699">
            <v>45600</v>
          </cell>
        </row>
        <row r="4700">
          <cell r="A4700">
            <v>45601</v>
          </cell>
        </row>
        <row r="4701">
          <cell r="A4701">
            <v>45602</v>
          </cell>
        </row>
        <row r="4702">
          <cell r="A4702">
            <v>45603</v>
          </cell>
        </row>
        <row r="4703">
          <cell r="A4703">
            <v>45604</v>
          </cell>
        </row>
        <row r="4704">
          <cell r="A4704">
            <v>45605</v>
          </cell>
        </row>
        <row r="4705">
          <cell r="A4705">
            <v>45606</v>
          </cell>
        </row>
        <row r="4706">
          <cell r="A4706">
            <v>45607</v>
          </cell>
        </row>
        <row r="4707">
          <cell r="A4707">
            <v>45608</v>
          </cell>
        </row>
        <row r="4708">
          <cell r="A4708">
            <v>45609</v>
          </cell>
        </row>
        <row r="4709">
          <cell r="A4709">
            <v>45610</v>
          </cell>
        </row>
        <row r="4710">
          <cell r="A4710">
            <v>45611</v>
          </cell>
        </row>
        <row r="4711">
          <cell r="A4711">
            <v>45612</v>
          </cell>
        </row>
      </sheetData>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rol"/>
      <sheetName val="Invoice"/>
      <sheetName val="Copy paste to Here"/>
      <sheetName val="Shipping Invoice"/>
      <sheetName val="Tax Invoice"/>
      <sheetName val="Old Code"/>
      <sheetName val="Just data"/>
      <sheetName val="Just data 2"/>
      <sheetName val="Just Data 3"/>
    </sheetNames>
    <sheetDataSet>
      <sheetData sheetId="0"/>
      <sheetData sheetId="1">
        <row r="93">
          <cell r="J93">
            <v>18.489999999999998</v>
          </cell>
        </row>
      </sheetData>
      <sheetData sheetId="2">
        <row r="2">
          <cell r="T2" t="str">
            <v>SHIPPING HANDLING</v>
          </cell>
        </row>
        <row r="4">
          <cell r="T4" t="str">
            <v>Total:</v>
          </cell>
        </row>
      </sheetData>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Control"/>
  <dimension ref="B2:G14"/>
  <sheetViews>
    <sheetView zoomScale="90" zoomScaleNormal="90" workbookViewId="0">
      <selection activeCell="P30" sqref="P30"/>
    </sheetView>
  </sheetViews>
  <sheetFormatPr defaultColWidth="9.140625" defaultRowHeight="12.75"/>
  <cols>
    <col min="1" max="1" width="5.28515625" style="2" customWidth="1"/>
    <col min="2" max="2" width="5.28515625" style="1" customWidth="1"/>
    <col min="3" max="6" width="9.140625" style="2"/>
    <col min="7" max="7" width="3.42578125" style="2" customWidth="1"/>
    <col min="8" max="16384" width="9.140625" style="2"/>
  </cols>
  <sheetData>
    <row r="2" spans="2:7" ht="13.5" thickBot="1"/>
    <row r="3" spans="2:7" ht="14.25">
      <c r="B3" s="90"/>
      <c r="C3" s="91"/>
      <c r="D3" s="91"/>
      <c r="E3" s="91"/>
      <c r="F3" s="91"/>
      <c r="G3" s="92"/>
    </row>
    <row r="4" spans="2:7" ht="14.25">
      <c r="B4" s="93" t="s">
        <v>0</v>
      </c>
      <c r="C4" s="94" t="s">
        <v>3</v>
      </c>
      <c r="D4" s="94"/>
      <c r="E4" s="94"/>
      <c r="F4" s="94"/>
      <c r="G4" s="95"/>
    </row>
    <row r="5" spans="2:7" ht="15" customHeight="1">
      <c r="B5" s="93"/>
      <c r="C5" s="94"/>
      <c r="D5" s="94"/>
      <c r="E5" s="94"/>
      <c r="F5" s="94"/>
      <c r="G5" s="95"/>
    </row>
    <row r="6" spans="2:7" ht="14.25">
      <c r="B6" s="93" t="s">
        <v>1</v>
      </c>
      <c r="C6" s="94" t="s">
        <v>4</v>
      </c>
      <c r="D6" s="94"/>
      <c r="E6" s="94"/>
      <c r="F6" s="94"/>
      <c r="G6" s="95"/>
    </row>
    <row r="7" spans="2:7" ht="14.25">
      <c r="B7" s="93"/>
      <c r="C7" s="94"/>
      <c r="D7" s="94"/>
      <c r="E7" s="94"/>
      <c r="F7" s="94"/>
      <c r="G7" s="95"/>
    </row>
    <row r="8" spans="2:7" ht="14.25">
      <c r="B8" s="143" t="s">
        <v>2</v>
      </c>
      <c r="C8" s="94"/>
      <c r="D8" s="94"/>
      <c r="E8" s="94"/>
      <c r="F8" s="94"/>
      <c r="G8" s="95"/>
    </row>
    <row r="9" spans="2:7" ht="14.25">
      <c r="B9" s="143"/>
      <c r="C9" s="94"/>
      <c r="D9" s="94"/>
      <c r="E9" s="94"/>
      <c r="F9" s="94"/>
      <c r="G9" s="95"/>
    </row>
    <row r="10" spans="2:7" ht="14.25">
      <c r="B10" s="93"/>
      <c r="C10" s="94"/>
      <c r="D10" s="94"/>
      <c r="E10" s="94"/>
      <c r="F10" s="94"/>
      <c r="G10" s="95"/>
    </row>
    <row r="11" spans="2:7">
      <c r="B11" s="96"/>
      <c r="C11" s="97"/>
      <c r="D11" s="97"/>
      <c r="E11" s="97"/>
      <c r="F11" s="97"/>
      <c r="G11" s="98"/>
    </row>
    <row r="12" spans="2:7">
      <c r="B12" s="96"/>
      <c r="C12" s="97"/>
      <c r="D12" s="97"/>
      <c r="E12" s="97"/>
      <c r="F12" s="97"/>
      <c r="G12" s="98"/>
    </row>
    <row r="13" spans="2:7">
      <c r="B13" s="96" t="s">
        <v>186</v>
      </c>
      <c r="C13" s="97"/>
      <c r="D13" s="97"/>
      <c r="E13" s="97"/>
      <c r="F13" s="97"/>
      <c r="G13" s="98"/>
    </row>
    <row r="14" spans="2:7" ht="13.5" thickBot="1">
      <c r="B14" s="99"/>
      <c r="C14" s="100"/>
      <c r="D14" s="100"/>
      <c r="E14" s="100"/>
      <c r="F14" s="100"/>
      <c r="G14" s="101"/>
    </row>
  </sheetData>
  <mergeCells count="1">
    <mergeCell ref="B8:B9"/>
  </mergeCells>
  <pageMargins left="0.39" right="0.3" top="0.75" bottom="0.75" header="0.3" footer="0.3"/>
  <pageSetup scale="80" orientation="portrait" r:id="rId1"/>
  <headerFooter>
    <oddFooter>&amp;CPage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025" r:id="rId4" name="Button 1">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6" r:id="rId5" name="Button 2">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8" r:id="rId6" name="Button 4">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9" r:id="rId7" name="Button 5">
              <controlPr defaultSize="0" print="0" autoFill="0" autoPict="0" macro="[0]!PasteMeBaby">
                <anchor moveWithCells="1" sizeWithCells="1">
                  <from>
                    <xdr:col>0</xdr:col>
                    <xdr:colOff>0</xdr:colOff>
                    <xdr:row>3</xdr:row>
                    <xdr:rowOff>0</xdr:rowOff>
                  </from>
                  <to>
                    <xdr:col>0</xdr:col>
                    <xdr:colOff>0</xdr:colOff>
                    <xdr:row>4</xdr:row>
                    <xdr:rowOff>0</xdr:rowOff>
                  </to>
                </anchor>
              </controlPr>
            </control>
          </mc:Choice>
        </mc:AlternateContent>
        <mc:AlternateContent xmlns:mc="http://schemas.openxmlformats.org/markup-compatibility/2006">
          <mc:Choice Requires="x14">
            <control shapeId="1031" r:id="rId8" name="Button 7">
              <controlPr defaultSize="0" print="0" autoFill="0" autoPict="0" macro="[0]!PasteMeBaby">
                <anchor moveWithCells="1" sizeWithCells="1">
                  <from>
                    <xdr:col>2</xdr:col>
                    <xdr:colOff>9525</xdr:colOff>
                    <xdr:row>6</xdr:row>
                    <xdr:rowOff>95250</xdr:rowOff>
                  </from>
                  <to>
                    <xdr:col>6</xdr:col>
                    <xdr:colOff>0</xdr:colOff>
                    <xdr:row>9</xdr:row>
                    <xdr:rowOff>0</xdr:rowOff>
                  </to>
                </anchor>
              </controlPr>
            </control>
          </mc:Choice>
        </mc:AlternateContent>
        <mc:AlternateContent xmlns:mc="http://schemas.openxmlformats.org/markup-compatibility/2006">
          <mc:Choice Requires="x14">
            <control shapeId="1032" r:id="rId9" name="Button 8">
              <controlPr defaultSize="0" print="0" autoFill="0" autoPict="0" macro="[0]!save_as_new_invoice_file">
                <anchor moveWithCells="1" sizeWithCells="1">
                  <from>
                    <xdr:col>2</xdr:col>
                    <xdr:colOff>9525</xdr:colOff>
                    <xdr:row>10</xdr:row>
                    <xdr:rowOff>95250</xdr:rowOff>
                  </from>
                  <to>
                    <xdr:col>6</xdr:col>
                    <xdr:colOff>0</xdr:colOff>
                    <xdr:row>13</xdr:row>
                    <xdr:rowOff>104775</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Invoice">
    <tabColor rgb="FFFFFF00"/>
  </sheetPr>
  <dimension ref="A1:K81"/>
  <sheetViews>
    <sheetView tabSelected="1" topLeftCell="A51" zoomScale="90" zoomScaleNormal="90" workbookViewId="0">
      <selection activeCell="I71" sqref="I71"/>
    </sheetView>
  </sheetViews>
  <sheetFormatPr defaultColWidth="9.140625" defaultRowHeight="12.75" outlineLevelRow="1"/>
  <cols>
    <col min="1" max="1" width="1.5703125" style="2" customWidth="1"/>
    <col min="2" max="2" width="5.7109375" style="2" customWidth="1"/>
    <col min="3" max="3" width="12.85546875" style="2" customWidth="1"/>
    <col min="4" max="4" width="17.140625" style="2" hidden="1" customWidth="1"/>
    <col min="5" max="5" width="17.140625" style="2" customWidth="1"/>
    <col min="6" max="7" width="8.5703125" style="2" customWidth="1"/>
    <col min="8" max="8" width="51.42578125" style="2" customWidth="1"/>
    <col min="9" max="9" width="11.42578125" style="2" customWidth="1"/>
    <col min="10" max="10" width="14.7109375" style="2" customWidth="1"/>
    <col min="11" max="11" width="2" style="2" customWidth="1"/>
    <col min="12" max="16384" width="9.140625" style="2"/>
  </cols>
  <sheetData>
    <row r="1" spans="1:11">
      <c r="A1" s="3"/>
      <c r="B1" s="4"/>
      <c r="C1" s="4"/>
      <c r="D1" s="4"/>
      <c r="E1" s="4"/>
      <c r="F1" s="4"/>
      <c r="G1" s="4"/>
      <c r="H1" s="4"/>
      <c r="I1" s="4"/>
      <c r="J1" s="4"/>
      <c r="K1" s="5"/>
    </row>
    <row r="2" spans="1:11" ht="15.75">
      <c r="A2" s="126"/>
      <c r="B2" s="136" t="s">
        <v>139</v>
      </c>
      <c r="C2" s="132"/>
      <c r="D2" s="132"/>
      <c r="E2" s="132"/>
      <c r="F2" s="132"/>
      <c r="G2" s="132"/>
      <c r="H2" s="132"/>
      <c r="I2" s="132"/>
      <c r="J2" s="137" t="s">
        <v>145</v>
      </c>
      <c r="K2" s="127"/>
    </row>
    <row r="3" spans="1:11">
      <c r="A3" s="126"/>
      <c r="B3" s="133" t="s">
        <v>140</v>
      </c>
      <c r="C3" s="132"/>
      <c r="D3" s="132"/>
      <c r="E3" s="132"/>
      <c r="F3" s="132"/>
      <c r="G3" s="132"/>
      <c r="H3" s="132"/>
      <c r="I3" s="132"/>
      <c r="J3" s="132"/>
      <c r="K3" s="127"/>
    </row>
    <row r="4" spans="1:11">
      <c r="A4" s="126"/>
      <c r="B4" s="133" t="s">
        <v>141</v>
      </c>
      <c r="C4" s="132"/>
      <c r="D4" s="132"/>
      <c r="E4" s="132"/>
      <c r="F4" s="132"/>
      <c r="G4" s="132"/>
      <c r="H4" s="132"/>
      <c r="I4" s="132"/>
      <c r="J4" s="132"/>
      <c r="K4" s="127"/>
    </row>
    <row r="5" spans="1:11">
      <c r="A5" s="126"/>
      <c r="B5" s="133" t="s">
        <v>142</v>
      </c>
      <c r="C5" s="132"/>
      <c r="D5" s="132"/>
      <c r="E5" s="132"/>
      <c r="F5" s="132"/>
      <c r="G5" s="132"/>
      <c r="H5" s="132"/>
      <c r="I5" s="132"/>
      <c r="J5" s="132"/>
      <c r="K5" s="127"/>
    </row>
    <row r="6" spans="1:11">
      <c r="A6" s="126"/>
      <c r="B6" s="133" t="s">
        <v>143</v>
      </c>
      <c r="C6" s="132"/>
      <c r="D6" s="132"/>
      <c r="E6" s="132"/>
      <c r="F6" s="132"/>
      <c r="G6" s="132"/>
      <c r="H6" s="132"/>
      <c r="I6" s="132"/>
      <c r="J6" s="132"/>
      <c r="K6" s="127"/>
    </row>
    <row r="7" spans="1:11">
      <c r="A7" s="126"/>
      <c r="B7" s="133" t="s">
        <v>144</v>
      </c>
      <c r="C7" s="132"/>
      <c r="D7" s="132"/>
      <c r="E7" s="132"/>
      <c r="F7" s="132"/>
      <c r="G7" s="132"/>
      <c r="H7" s="132"/>
      <c r="I7" s="132"/>
      <c r="J7" s="132"/>
      <c r="K7" s="127"/>
    </row>
    <row r="8" spans="1:11">
      <c r="A8" s="126"/>
      <c r="B8" s="132"/>
      <c r="C8" s="132"/>
      <c r="D8" s="132"/>
      <c r="E8" s="132"/>
      <c r="F8" s="132"/>
      <c r="G8" s="132"/>
      <c r="H8" s="132"/>
      <c r="I8" s="132"/>
      <c r="J8" s="132"/>
      <c r="K8" s="127"/>
    </row>
    <row r="9" spans="1:11">
      <c r="A9" s="126"/>
      <c r="B9" s="113" t="s">
        <v>5</v>
      </c>
      <c r="C9" s="114"/>
      <c r="D9" s="114"/>
      <c r="E9" s="114"/>
      <c r="F9" s="115"/>
      <c r="G9" s="110"/>
      <c r="H9" s="111" t="s">
        <v>12</v>
      </c>
      <c r="I9" s="132"/>
      <c r="J9" s="111" t="s">
        <v>201</v>
      </c>
      <c r="K9" s="127"/>
    </row>
    <row r="10" spans="1:11" ht="15" customHeight="1">
      <c r="A10" s="126"/>
      <c r="B10" s="126" t="s">
        <v>778</v>
      </c>
      <c r="C10" s="132"/>
      <c r="D10" s="132"/>
      <c r="E10" s="132"/>
      <c r="F10" s="127"/>
      <c r="G10" s="128"/>
      <c r="H10" s="128" t="s">
        <v>778</v>
      </c>
      <c r="I10" s="132"/>
      <c r="J10" s="146">
        <v>50885</v>
      </c>
      <c r="K10" s="127"/>
    </row>
    <row r="11" spans="1:11">
      <c r="A11" s="126"/>
      <c r="B11" s="126" t="s">
        <v>779</v>
      </c>
      <c r="C11" s="132"/>
      <c r="D11" s="132"/>
      <c r="E11" s="132"/>
      <c r="F11" s="127"/>
      <c r="G11" s="128"/>
      <c r="H11" s="128" t="s">
        <v>779</v>
      </c>
      <c r="I11" s="132"/>
      <c r="J11" s="147"/>
      <c r="K11" s="127"/>
    </row>
    <row r="12" spans="1:11">
      <c r="A12" s="126"/>
      <c r="B12" s="126" t="s">
        <v>780</v>
      </c>
      <c r="C12" s="132"/>
      <c r="D12" s="132"/>
      <c r="E12" s="132"/>
      <c r="F12" s="127"/>
      <c r="G12" s="128"/>
      <c r="H12" s="128" t="s">
        <v>780</v>
      </c>
      <c r="I12" s="132"/>
      <c r="J12" s="132"/>
      <c r="K12" s="127"/>
    </row>
    <row r="13" spans="1:11">
      <c r="A13" s="126"/>
      <c r="B13" s="126" t="s">
        <v>781</v>
      </c>
      <c r="C13" s="132"/>
      <c r="D13" s="132"/>
      <c r="E13" s="132"/>
      <c r="F13" s="127"/>
      <c r="G13" s="128"/>
      <c r="H13" s="128" t="s">
        <v>781</v>
      </c>
      <c r="I13" s="132"/>
      <c r="J13" s="111" t="s">
        <v>16</v>
      </c>
      <c r="K13" s="127"/>
    </row>
    <row r="14" spans="1:11" ht="15" customHeight="1">
      <c r="A14" s="126"/>
      <c r="B14" s="126" t="s">
        <v>720</v>
      </c>
      <c r="C14" s="132"/>
      <c r="D14" s="132"/>
      <c r="E14" s="132"/>
      <c r="F14" s="127"/>
      <c r="G14" s="128"/>
      <c r="H14" s="128" t="s">
        <v>720</v>
      </c>
      <c r="I14" s="132"/>
      <c r="J14" s="148">
        <v>45138</v>
      </c>
      <c r="K14" s="127"/>
    </row>
    <row r="15" spans="1:11" ht="15" customHeight="1">
      <c r="A15" s="126"/>
      <c r="B15" s="6" t="s">
        <v>11</v>
      </c>
      <c r="C15" s="7"/>
      <c r="D15" s="7"/>
      <c r="E15" s="7"/>
      <c r="F15" s="8"/>
      <c r="G15" s="128"/>
      <c r="H15" s="9" t="s">
        <v>782</v>
      </c>
      <c r="I15" s="132"/>
      <c r="J15" s="149"/>
      <c r="K15" s="127"/>
    </row>
    <row r="16" spans="1:11" ht="15" customHeight="1">
      <c r="A16" s="126"/>
      <c r="B16" s="132"/>
      <c r="C16" s="132"/>
      <c r="D16" s="132"/>
      <c r="E16" s="132"/>
      <c r="F16" s="132"/>
      <c r="G16" s="132"/>
      <c r="H16" s="132"/>
      <c r="I16" s="135" t="s">
        <v>147</v>
      </c>
      <c r="J16" s="141">
        <v>39477</v>
      </c>
      <c r="K16" s="127"/>
    </row>
    <row r="17" spans="1:11">
      <c r="A17" s="126"/>
      <c r="B17" s="132" t="s">
        <v>721</v>
      </c>
      <c r="C17" s="132"/>
      <c r="D17" s="132"/>
      <c r="E17" s="132"/>
      <c r="F17" s="132"/>
      <c r="G17" s="132"/>
      <c r="H17" s="132"/>
      <c r="I17" s="135" t="s">
        <v>148</v>
      </c>
      <c r="J17" s="141" t="s">
        <v>783</v>
      </c>
      <c r="K17" s="127"/>
    </row>
    <row r="18" spans="1:11" ht="18">
      <c r="A18" s="126"/>
      <c r="B18" s="132" t="s">
        <v>722</v>
      </c>
      <c r="C18" s="132"/>
      <c r="D18" s="132"/>
      <c r="E18" s="132"/>
      <c r="F18" s="132"/>
      <c r="G18" s="132"/>
      <c r="H18" s="132"/>
      <c r="I18" s="134" t="s">
        <v>264</v>
      </c>
      <c r="J18" s="116" t="s">
        <v>167</v>
      </c>
      <c r="K18" s="127"/>
    </row>
    <row r="19" spans="1:11">
      <c r="A19" s="126"/>
      <c r="B19" s="132"/>
      <c r="C19" s="132"/>
      <c r="D19" s="132"/>
      <c r="E19" s="132"/>
      <c r="F19" s="132"/>
      <c r="G19" s="132"/>
      <c r="H19" s="132"/>
      <c r="I19" s="132"/>
      <c r="J19" s="132"/>
      <c r="K19" s="127"/>
    </row>
    <row r="20" spans="1:11">
      <c r="A20" s="126"/>
      <c r="B20" s="112" t="s">
        <v>204</v>
      </c>
      <c r="C20" s="112" t="s">
        <v>205</v>
      </c>
      <c r="D20" s="129" t="s">
        <v>290</v>
      </c>
      <c r="E20" s="129" t="s">
        <v>206</v>
      </c>
      <c r="F20" s="150" t="s">
        <v>207</v>
      </c>
      <c r="G20" s="151"/>
      <c r="H20" s="112" t="s">
        <v>174</v>
      </c>
      <c r="I20" s="112" t="s">
        <v>208</v>
      </c>
      <c r="J20" s="112" t="s">
        <v>26</v>
      </c>
      <c r="K20" s="127"/>
    </row>
    <row r="21" spans="1:11">
      <c r="A21" s="126"/>
      <c r="B21" s="117"/>
      <c r="C21" s="117"/>
      <c r="D21" s="118"/>
      <c r="E21" s="118"/>
      <c r="F21" s="152"/>
      <c r="G21" s="153"/>
      <c r="H21" s="117" t="s">
        <v>146</v>
      </c>
      <c r="I21" s="117"/>
      <c r="J21" s="117"/>
      <c r="K21" s="127"/>
    </row>
    <row r="22" spans="1:11" ht="24">
      <c r="A22" s="126"/>
      <c r="B22" s="119">
        <v>35</v>
      </c>
      <c r="C22" s="10" t="s">
        <v>105</v>
      </c>
      <c r="D22" s="130" t="s">
        <v>601</v>
      </c>
      <c r="E22" s="130" t="s">
        <v>723</v>
      </c>
      <c r="F22" s="144" t="s">
        <v>271</v>
      </c>
      <c r="G22" s="145"/>
      <c r="H22" s="11" t="s">
        <v>724</v>
      </c>
      <c r="I22" s="14">
        <v>0.81</v>
      </c>
      <c r="J22" s="121">
        <f t="shared" ref="J22:J69" si="0">I22*B22</f>
        <v>28.35</v>
      </c>
      <c r="K22" s="127"/>
    </row>
    <row r="23" spans="1:11" ht="24">
      <c r="A23" s="126"/>
      <c r="B23" s="119">
        <v>50</v>
      </c>
      <c r="C23" s="10" t="s">
        <v>105</v>
      </c>
      <c r="D23" s="130" t="s">
        <v>601</v>
      </c>
      <c r="E23" s="130" t="s">
        <v>725</v>
      </c>
      <c r="F23" s="144" t="s">
        <v>112</v>
      </c>
      <c r="G23" s="145"/>
      <c r="H23" s="11" t="s">
        <v>724</v>
      </c>
      <c r="I23" s="14">
        <v>0.81</v>
      </c>
      <c r="J23" s="121">
        <f t="shared" si="0"/>
        <v>40.5</v>
      </c>
      <c r="K23" s="127"/>
    </row>
    <row r="24" spans="1:11" ht="24">
      <c r="A24" s="126"/>
      <c r="B24" s="119">
        <v>15</v>
      </c>
      <c r="C24" s="10" t="s">
        <v>726</v>
      </c>
      <c r="D24" s="130" t="s">
        <v>727</v>
      </c>
      <c r="E24" s="130" t="s">
        <v>40</v>
      </c>
      <c r="F24" s="144"/>
      <c r="G24" s="145"/>
      <c r="H24" s="11" t="s">
        <v>728</v>
      </c>
      <c r="I24" s="14">
        <v>0.51</v>
      </c>
      <c r="J24" s="121">
        <f t="shared" si="0"/>
        <v>7.65</v>
      </c>
      <c r="K24" s="127"/>
    </row>
    <row r="25" spans="1:11" ht="36">
      <c r="A25" s="126"/>
      <c r="B25" s="119">
        <v>2</v>
      </c>
      <c r="C25" s="10" t="s">
        <v>729</v>
      </c>
      <c r="D25" s="130" t="s">
        <v>730</v>
      </c>
      <c r="E25" s="130" t="s">
        <v>731</v>
      </c>
      <c r="F25" s="144"/>
      <c r="G25" s="145"/>
      <c r="H25" s="11" t="s">
        <v>732</v>
      </c>
      <c r="I25" s="14">
        <v>42.3</v>
      </c>
      <c r="J25" s="121">
        <f t="shared" si="0"/>
        <v>84.6</v>
      </c>
      <c r="K25" s="127"/>
    </row>
    <row r="26" spans="1:11" ht="36">
      <c r="A26" s="126"/>
      <c r="B26" s="119">
        <v>2</v>
      </c>
      <c r="C26" s="10" t="s">
        <v>729</v>
      </c>
      <c r="D26" s="130" t="s">
        <v>733</v>
      </c>
      <c r="E26" s="130" t="s">
        <v>734</v>
      </c>
      <c r="F26" s="144"/>
      <c r="G26" s="145"/>
      <c r="H26" s="11" t="s">
        <v>732</v>
      </c>
      <c r="I26" s="14">
        <v>50.81</v>
      </c>
      <c r="J26" s="121">
        <f t="shared" si="0"/>
        <v>101.62</v>
      </c>
      <c r="K26" s="127"/>
    </row>
    <row r="27" spans="1:11" ht="24">
      <c r="A27" s="126"/>
      <c r="B27" s="119">
        <v>10</v>
      </c>
      <c r="C27" s="10" t="s">
        <v>735</v>
      </c>
      <c r="D27" s="130" t="s">
        <v>736</v>
      </c>
      <c r="E27" s="130" t="s">
        <v>30</v>
      </c>
      <c r="F27" s="144" t="s">
        <v>275</v>
      </c>
      <c r="G27" s="145"/>
      <c r="H27" s="11" t="s">
        <v>737</v>
      </c>
      <c r="I27" s="14">
        <v>2.48</v>
      </c>
      <c r="J27" s="121">
        <f t="shared" si="0"/>
        <v>24.8</v>
      </c>
      <c r="K27" s="127"/>
    </row>
    <row r="28" spans="1:11" ht="24">
      <c r="A28" s="126"/>
      <c r="B28" s="119">
        <v>170</v>
      </c>
      <c r="C28" s="10" t="s">
        <v>738</v>
      </c>
      <c r="D28" s="130" t="s">
        <v>739</v>
      </c>
      <c r="E28" s="130" t="s">
        <v>30</v>
      </c>
      <c r="F28" s="144"/>
      <c r="G28" s="145"/>
      <c r="H28" s="11" t="s">
        <v>740</v>
      </c>
      <c r="I28" s="14">
        <v>0.2</v>
      </c>
      <c r="J28" s="121">
        <f t="shared" si="0"/>
        <v>34</v>
      </c>
      <c r="K28" s="127"/>
    </row>
    <row r="29" spans="1:11" ht="36">
      <c r="A29" s="126"/>
      <c r="B29" s="119">
        <v>15</v>
      </c>
      <c r="C29" s="10" t="s">
        <v>741</v>
      </c>
      <c r="D29" s="130" t="s">
        <v>742</v>
      </c>
      <c r="E29" s="130" t="s">
        <v>40</v>
      </c>
      <c r="F29" s="144" t="s">
        <v>245</v>
      </c>
      <c r="G29" s="145"/>
      <c r="H29" s="11" t="s">
        <v>743</v>
      </c>
      <c r="I29" s="14">
        <v>1.54</v>
      </c>
      <c r="J29" s="121">
        <f t="shared" si="0"/>
        <v>23.1</v>
      </c>
      <c r="K29" s="127"/>
    </row>
    <row r="30" spans="1:11" ht="24">
      <c r="A30" s="126"/>
      <c r="B30" s="119">
        <v>75</v>
      </c>
      <c r="C30" s="10" t="s">
        <v>591</v>
      </c>
      <c r="D30" s="130" t="s">
        <v>592</v>
      </c>
      <c r="E30" s="130" t="s">
        <v>28</v>
      </c>
      <c r="F30" s="144" t="s">
        <v>220</v>
      </c>
      <c r="G30" s="145"/>
      <c r="H30" s="11" t="s">
        <v>593</v>
      </c>
      <c r="I30" s="14">
        <v>1.4</v>
      </c>
      <c r="J30" s="121">
        <f t="shared" si="0"/>
        <v>105</v>
      </c>
      <c r="K30" s="127"/>
    </row>
    <row r="31" spans="1:11" ht="24">
      <c r="A31" s="126"/>
      <c r="B31" s="119">
        <v>100</v>
      </c>
      <c r="C31" s="10" t="s">
        <v>591</v>
      </c>
      <c r="D31" s="130" t="s">
        <v>592</v>
      </c>
      <c r="E31" s="130" t="s">
        <v>30</v>
      </c>
      <c r="F31" s="144" t="s">
        <v>112</v>
      </c>
      <c r="G31" s="145"/>
      <c r="H31" s="11" t="s">
        <v>593</v>
      </c>
      <c r="I31" s="14">
        <v>1.4</v>
      </c>
      <c r="J31" s="121">
        <f t="shared" si="0"/>
        <v>140</v>
      </c>
      <c r="K31" s="127"/>
    </row>
    <row r="32" spans="1:11" ht="24">
      <c r="A32" s="126"/>
      <c r="B32" s="119">
        <v>100</v>
      </c>
      <c r="C32" s="10" t="s">
        <v>591</v>
      </c>
      <c r="D32" s="130" t="s">
        <v>592</v>
      </c>
      <c r="E32" s="130" t="s">
        <v>30</v>
      </c>
      <c r="F32" s="144" t="s">
        <v>216</v>
      </c>
      <c r="G32" s="145"/>
      <c r="H32" s="11" t="s">
        <v>593</v>
      </c>
      <c r="I32" s="14">
        <v>1.4</v>
      </c>
      <c r="J32" s="121">
        <f t="shared" si="0"/>
        <v>140</v>
      </c>
      <c r="K32" s="127"/>
    </row>
    <row r="33" spans="1:11" ht="24">
      <c r="A33" s="126"/>
      <c r="B33" s="119">
        <v>35</v>
      </c>
      <c r="C33" s="10" t="s">
        <v>591</v>
      </c>
      <c r="D33" s="130" t="s">
        <v>592</v>
      </c>
      <c r="E33" s="130" t="s">
        <v>30</v>
      </c>
      <c r="F33" s="144" t="s">
        <v>220</v>
      </c>
      <c r="G33" s="145"/>
      <c r="H33" s="11" t="s">
        <v>593</v>
      </c>
      <c r="I33" s="14">
        <v>1.4</v>
      </c>
      <c r="J33" s="121">
        <f t="shared" si="0"/>
        <v>49</v>
      </c>
      <c r="K33" s="127"/>
    </row>
    <row r="34" spans="1:11" ht="24">
      <c r="A34" s="126"/>
      <c r="B34" s="119">
        <v>70</v>
      </c>
      <c r="C34" s="10" t="s">
        <v>591</v>
      </c>
      <c r="D34" s="130" t="s">
        <v>592</v>
      </c>
      <c r="E34" s="130" t="s">
        <v>30</v>
      </c>
      <c r="F34" s="144" t="s">
        <v>271</v>
      </c>
      <c r="G34" s="145"/>
      <c r="H34" s="11" t="s">
        <v>593</v>
      </c>
      <c r="I34" s="14">
        <v>1.4</v>
      </c>
      <c r="J34" s="121">
        <f t="shared" si="0"/>
        <v>98</v>
      </c>
      <c r="K34" s="127"/>
    </row>
    <row r="35" spans="1:11" ht="24">
      <c r="A35" s="126"/>
      <c r="B35" s="119">
        <v>15</v>
      </c>
      <c r="C35" s="10" t="s">
        <v>591</v>
      </c>
      <c r="D35" s="130" t="s">
        <v>592</v>
      </c>
      <c r="E35" s="130" t="s">
        <v>30</v>
      </c>
      <c r="F35" s="144" t="s">
        <v>316</v>
      </c>
      <c r="G35" s="145"/>
      <c r="H35" s="11" t="s">
        <v>593</v>
      </c>
      <c r="I35" s="14">
        <v>1.4</v>
      </c>
      <c r="J35" s="121">
        <f t="shared" si="0"/>
        <v>21</v>
      </c>
      <c r="K35" s="127"/>
    </row>
    <row r="36" spans="1:11" ht="24">
      <c r="A36" s="126"/>
      <c r="B36" s="119">
        <v>30</v>
      </c>
      <c r="C36" s="10" t="s">
        <v>591</v>
      </c>
      <c r="D36" s="130" t="s">
        <v>592</v>
      </c>
      <c r="E36" s="130" t="s">
        <v>30</v>
      </c>
      <c r="F36" s="144" t="s">
        <v>275</v>
      </c>
      <c r="G36" s="145"/>
      <c r="H36" s="11" t="s">
        <v>593</v>
      </c>
      <c r="I36" s="14">
        <v>1.4</v>
      </c>
      <c r="J36" s="121">
        <f t="shared" si="0"/>
        <v>42</v>
      </c>
      <c r="K36" s="127"/>
    </row>
    <row r="37" spans="1:11" ht="24">
      <c r="A37" s="126"/>
      <c r="B37" s="119">
        <v>100</v>
      </c>
      <c r="C37" s="10" t="s">
        <v>744</v>
      </c>
      <c r="D37" s="130" t="s">
        <v>745</v>
      </c>
      <c r="E37" s="130" t="s">
        <v>28</v>
      </c>
      <c r="F37" s="144" t="s">
        <v>112</v>
      </c>
      <c r="G37" s="145"/>
      <c r="H37" s="11" t="s">
        <v>746</v>
      </c>
      <c r="I37" s="14">
        <v>0.48</v>
      </c>
      <c r="J37" s="121">
        <f t="shared" si="0"/>
        <v>48</v>
      </c>
      <c r="K37" s="127"/>
    </row>
    <row r="38" spans="1:11" ht="24">
      <c r="A38" s="126"/>
      <c r="B38" s="119">
        <v>50</v>
      </c>
      <c r="C38" s="10" t="s">
        <v>744</v>
      </c>
      <c r="D38" s="130" t="s">
        <v>745</v>
      </c>
      <c r="E38" s="130" t="s">
        <v>28</v>
      </c>
      <c r="F38" s="144" t="s">
        <v>216</v>
      </c>
      <c r="G38" s="145"/>
      <c r="H38" s="11" t="s">
        <v>746</v>
      </c>
      <c r="I38" s="14">
        <v>0.48</v>
      </c>
      <c r="J38" s="121">
        <f t="shared" si="0"/>
        <v>24</v>
      </c>
      <c r="K38" s="127"/>
    </row>
    <row r="39" spans="1:11" ht="24">
      <c r="A39" s="126"/>
      <c r="B39" s="119">
        <v>40</v>
      </c>
      <c r="C39" s="10" t="s">
        <v>744</v>
      </c>
      <c r="D39" s="130" t="s">
        <v>745</v>
      </c>
      <c r="E39" s="130" t="s">
        <v>28</v>
      </c>
      <c r="F39" s="144" t="s">
        <v>218</v>
      </c>
      <c r="G39" s="145"/>
      <c r="H39" s="11" t="s">
        <v>746</v>
      </c>
      <c r="I39" s="14">
        <v>0.48</v>
      </c>
      <c r="J39" s="121">
        <f t="shared" si="0"/>
        <v>19.2</v>
      </c>
      <c r="K39" s="127"/>
    </row>
    <row r="40" spans="1:11" ht="24">
      <c r="A40" s="126"/>
      <c r="B40" s="119">
        <v>40</v>
      </c>
      <c r="C40" s="10" t="s">
        <v>744</v>
      </c>
      <c r="D40" s="130" t="s">
        <v>745</v>
      </c>
      <c r="E40" s="130" t="s">
        <v>28</v>
      </c>
      <c r="F40" s="144" t="s">
        <v>220</v>
      </c>
      <c r="G40" s="145"/>
      <c r="H40" s="11" t="s">
        <v>746</v>
      </c>
      <c r="I40" s="14">
        <v>0.48</v>
      </c>
      <c r="J40" s="121">
        <f t="shared" si="0"/>
        <v>19.2</v>
      </c>
      <c r="K40" s="127"/>
    </row>
    <row r="41" spans="1:11" ht="24">
      <c r="A41" s="126"/>
      <c r="B41" s="119">
        <v>180</v>
      </c>
      <c r="C41" s="10" t="s">
        <v>744</v>
      </c>
      <c r="D41" s="130" t="s">
        <v>745</v>
      </c>
      <c r="E41" s="130" t="s">
        <v>30</v>
      </c>
      <c r="F41" s="144" t="s">
        <v>112</v>
      </c>
      <c r="G41" s="145"/>
      <c r="H41" s="11" t="s">
        <v>746</v>
      </c>
      <c r="I41" s="14">
        <v>0.48</v>
      </c>
      <c r="J41" s="121">
        <f t="shared" si="0"/>
        <v>86.399999999999991</v>
      </c>
      <c r="K41" s="127"/>
    </row>
    <row r="42" spans="1:11" ht="24">
      <c r="A42" s="126"/>
      <c r="B42" s="119">
        <v>100</v>
      </c>
      <c r="C42" s="10" t="s">
        <v>744</v>
      </c>
      <c r="D42" s="130" t="s">
        <v>745</v>
      </c>
      <c r="E42" s="130" t="s">
        <v>30</v>
      </c>
      <c r="F42" s="144" t="s">
        <v>271</v>
      </c>
      <c r="G42" s="145"/>
      <c r="H42" s="11" t="s">
        <v>746</v>
      </c>
      <c r="I42" s="14">
        <v>0.48</v>
      </c>
      <c r="J42" s="121">
        <f t="shared" si="0"/>
        <v>48</v>
      </c>
      <c r="K42" s="127"/>
    </row>
    <row r="43" spans="1:11" ht="24">
      <c r="A43" s="126"/>
      <c r="B43" s="119">
        <v>50</v>
      </c>
      <c r="C43" s="10" t="s">
        <v>744</v>
      </c>
      <c r="D43" s="130" t="s">
        <v>745</v>
      </c>
      <c r="E43" s="130" t="s">
        <v>30</v>
      </c>
      <c r="F43" s="144" t="s">
        <v>274</v>
      </c>
      <c r="G43" s="145"/>
      <c r="H43" s="11" t="s">
        <v>746</v>
      </c>
      <c r="I43" s="14">
        <v>0.48</v>
      </c>
      <c r="J43" s="121">
        <f t="shared" si="0"/>
        <v>24</v>
      </c>
      <c r="K43" s="127"/>
    </row>
    <row r="44" spans="1:11" ht="24">
      <c r="A44" s="126"/>
      <c r="B44" s="119">
        <v>60</v>
      </c>
      <c r="C44" s="10" t="s">
        <v>744</v>
      </c>
      <c r="D44" s="130" t="s">
        <v>745</v>
      </c>
      <c r="E44" s="130" t="s">
        <v>30</v>
      </c>
      <c r="F44" s="144" t="s">
        <v>317</v>
      </c>
      <c r="G44" s="145"/>
      <c r="H44" s="11" t="s">
        <v>746</v>
      </c>
      <c r="I44" s="14">
        <v>0.48</v>
      </c>
      <c r="J44" s="121">
        <f t="shared" si="0"/>
        <v>28.799999999999997</v>
      </c>
      <c r="K44" s="127"/>
    </row>
    <row r="45" spans="1:11" ht="24">
      <c r="A45" s="126"/>
      <c r="B45" s="119">
        <v>80</v>
      </c>
      <c r="C45" s="10" t="s">
        <v>744</v>
      </c>
      <c r="D45" s="130" t="s">
        <v>745</v>
      </c>
      <c r="E45" s="130" t="s">
        <v>31</v>
      </c>
      <c r="F45" s="144" t="s">
        <v>220</v>
      </c>
      <c r="G45" s="145"/>
      <c r="H45" s="11" t="s">
        <v>746</v>
      </c>
      <c r="I45" s="14">
        <v>0.48</v>
      </c>
      <c r="J45" s="121">
        <f t="shared" si="0"/>
        <v>38.4</v>
      </c>
      <c r="K45" s="127"/>
    </row>
    <row r="46" spans="1:11" ht="24">
      <c r="A46" s="126"/>
      <c r="B46" s="119">
        <v>30</v>
      </c>
      <c r="C46" s="10" t="s">
        <v>747</v>
      </c>
      <c r="D46" s="130" t="s">
        <v>748</v>
      </c>
      <c r="E46" s="130" t="s">
        <v>216</v>
      </c>
      <c r="F46" s="144"/>
      <c r="G46" s="145"/>
      <c r="H46" s="11" t="s">
        <v>749</v>
      </c>
      <c r="I46" s="14">
        <v>1.38</v>
      </c>
      <c r="J46" s="121">
        <f t="shared" si="0"/>
        <v>41.4</v>
      </c>
      <c r="K46" s="127"/>
    </row>
    <row r="47" spans="1:11" ht="24">
      <c r="A47" s="126"/>
      <c r="B47" s="119">
        <v>50</v>
      </c>
      <c r="C47" s="10" t="s">
        <v>747</v>
      </c>
      <c r="D47" s="130" t="s">
        <v>748</v>
      </c>
      <c r="E47" s="130" t="s">
        <v>218</v>
      </c>
      <c r="F47" s="144"/>
      <c r="G47" s="145"/>
      <c r="H47" s="11" t="s">
        <v>749</v>
      </c>
      <c r="I47" s="14">
        <v>1.38</v>
      </c>
      <c r="J47" s="121">
        <f t="shared" si="0"/>
        <v>69</v>
      </c>
      <c r="K47" s="127"/>
    </row>
    <row r="48" spans="1:11" ht="24">
      <c r="A48" s="126"/>
      <c r="B48" s="119">
        <v>30</v>
      </c>
      <c r="C48" s="10" t="s">
        <v>747</v>
      </c>
      <c r="D48" s="130" t="s">
        <v>748</v>
      </c>
      <c r="E48" s="130" t="s">
        <v>269</v>
      </c>
      <c r="F48" s="144"/>
      <c r="G48" s="145"/>
      <c r="H48" s="11" t="s">
        <v>749</v>
      </c>
      <c r="I48" s="14">
        <v>1.38</v>
      </c>
      <c r="J48" s="121">
        <f t="shared" si="0"/>
        <v>41.4</v>
      </c>
      <c r="K48" s="127"/>
    </row>
    <row r="49" spans="1:11" ht="24">
      <c r="A49" s="126"/>
      <c r="B49" s="119">
        <v>40</v>
      </c>
      <c r="C49" s="10" t="s">
        <v>747</v>
      </c>
      <c r="D49" s="130" t="s">
        <v>748</v>
      </c>
      <c r="E49" s="130" t="s">
        <v>271</v>
      </c>
      <c r="F49" s="144"/>
      <c r="G49" s="145"/>
      <c r="H49" s="11" t="s">
        <v>749</v>
      </c>
      <c r="I49" s="14">
        <v>1.38</v>
      </c>
      <c r="J49" s="121">
        <f t="shared" si="0"/>
        <v>55.199999999999996</v>
      </c>
      <c r="K49" s="127"/>
    </row>
    <row r="50" spans="1:11" ht="24">
      <c r="A50" s="126"/>
      <c r="B50" s="119">
        <v>45</v>
      </c>
      <c r="C50" s="10" t="s">
        <v>747</v>
      </c>
      <c r="D50" s="130" t="s">
        <v>748</v>
      </c>
      <c r="E50" s="130" t="s">
        <v>316</v>
      </c>
      <c r="F50" s="144"/>
      <c r="G50" s="145"/>
      <c r="H50" s="11" t="s">
        <v>749</v>
      </c>
      <c r="I50" s="14">
        <v>1.38</v>
      </c>
      <c r="J50" s="121">
        <f t="shared" si="0"/>
        <v>62.099999999999994</v>
      </c>
      <c r="K50" s="127"/>
    </row>
    <row r="51" spans="1:11" ht="24">
      <c r="A51" s="126"/>
      <c r="B51" s="119">
        <v>60</v>
      </c>
      <c r="C51" s="10" t="s">
        <v>750</v>
      </c>
      <c r="D51" s="130" t="s">
        <v>751</v>
      </c>
      <c r="E51" s="130" t="s">
        <v>112</v>
      </c>
      <c r="F51" s="144"/>
      <c r="G51" s="145"/>
      <c r="H51" s="11" t="s">
        <v>752</v>
      </c>
      <c r="I51" s="14">
        <v>1.34</v>
      </c>
      <c r="J51" s="121">
        <f t="shared" si="0"/>
        <v>80.400000000000006</v>
      </c>
      <c r="K51" s="127"/>
    </row>
    <row r="52" spans="1:11" ht="24">
      <c r="A52" s="126"/>
      <c r="B52" s="119">
        <v>30</v>
      </c>
      <c r="C52" s="10" t="s">
        <v>750</v>
      </c>
      <c r="D52" s="130" t="s">
        <v>751</v>
      </c>
      <c r="E52" s="130" t="s">
        <v>216</v>
      </c>
      <c r="F52" s="144"/>
      <c r="G52" s="145"/>
      <c r="H52" s="11" t="s">
        <v>752</v>
      </c>
      <c r="I52" s="14">
        <v>1.34</v>
      </c>
      <c r="J52" s="121">
        <f t="shared" si="0"/>
        <v>40.200000000000003</v>
      </c>
      <c r="K52" s="127"/>
    </row>
    <row r="53" spans="1:11" ht="24">
      <c r="A53" s="126"/>
      <c r="B53" s="119">
        <v>30</v>
      </c>
      <c r="C53" s="10" t="s">
        <v>750</v>
      </c>
      <c r="D53" s="130" t="s">
        <v>751</v>
      </c>
      <c r="E53" s="130" t="s">
        <v>218</v>
      </c>
      <c r="F53" s="144"/>
      <c r="G53" s="145"/>
      <c r="H53" s="11" t="s">
        <v>752</v>
      </c>
      <c r="I53" s="14">
        <v>1.34</v>
      </c>
      <c r="J53" s="121">
        <f t="shared" si="0"/>
        <v>40.200000000000003</v>
      </c>
      <c r="K53" s="127"/>
    </row>
    <row r="54" spans="1:11" ht="24">
      <c r="A54" s="126"/>
      <c r="B54" s="119">
        <v>50</v>
      </c>
      <c r="C54" s="10" t="s">
        <v>750</v>
      </c>
      <c r="D54" s="130" t="s">
        <v>751</v>
      </c>
      <c r="E54" s="130" t="s">
        <v>271</v>
      </c>
      <c r="F54" s="144"/>
      <c r="G54" s="145"/>
      <c r="H54" s="11" t="s">
        <v>752</v>
      </c>
      <c r="I54" s="14">
        <v>1.34</v>
      </c>
      <c r="J54" s="121">
        <f t="shared" si="0"/>
        <v>67</v>
      </c>
      <c r="K54" s="127"/>
    </row>
    <row r="55" spans="1:11" ht="24">
      <c r="A55" s="126"/>
      <c r="B55" s="119">
        <v>40</v>
      </c>
      <c r="C55" s="10" t="s">
        <v>750</v>
      </c>
      <c r="D55" s="130" t="s">
        <v>751</v>
      </c>
      <c r="E55" s="130" t="s">
        <v>316</v>
      </c>
      <c r="F55" s="144"/>
      <c r="G55" s="145"/>
      <c r="H55" s="11" t="s">
        <v>752</v>
      </c>
      <c r="I55" s="14">
        <v>1.34</v>
      </c>
      <c r="J55" s="121">
        <f t="shared" si="0"/>
        <v>53.6</v>
      </c>
      <c r="K55" s="127"/>
    </row>
    <row r="56" spans="1:11" ht="24">
      <c r="A56" s="126"/>
      <c r="B56" s="119">
        <v>90</v>
      </c>
      <c r="C56" s="10" t="s">
        <v>753</v>
      </c>
      <c r="D56" s="130" t="s">
        <v>754</v>
      </c>
      <c r="E56" s="130" t="s">
        <v>300</v>
      </c>
      <c r="F56" s="144" t="s">
        <v>271</v>
      </c>
      <c r="G56" s="145"/>
      <c r="H56" s="11" t="s">
        <v>755</v>
      </c>
      <c r="I56" s="14">
        <v>1.02</v>
      </c>
      <c r="J56" s="121">
        <f t="shared" si="0"/>
        <v>91.8</v>
      </c>
      <c r="K56" s="127"/>
    </row>
    <row r="57" spans="1:11" ht="24">
      <c r="A57" s="126"/>
      <c r="B57" s="119">
        <v>240</v>
      </c>
      <c r="C57" s="10" t="s">
        <v>753</v>
      </c>
      <c r="D57" s="130" t="s">
        <v>754</v>
      </c>
      <c r="E57" s="130" t="s">
        <v>300</v>
      </c>
      <c r="F57" s="144" t="s">
        <v>245</v>
      </c>
      <c r="G57" s="145"/>
      <c r="H57" s="11" t="s">
        <v>755</v>
      </c>
      <c r="I57" s="14">
        <v>1.02</v>
      </c>
      <c r="J57" s="121">
        <f t="shared" si="0"/>
        <v>244.8</v>
      </c>
      <c r="K57" s="127"/>
    </row>
    <row r="58" spans="1:11" ht="24">
      <c r="A58" s="126"/>
      <c r="B58" s="119">
        <v>100</v>
      </c>
      <c r="C58" s="10" t="s">
        <v>753</v>
      </c>
      <c r="D58" s="130" t="s">
        <v>754</v>
      </c>
      <c r="E58" s="130" t="s">
        <v>300</v>
      </c>
      <c r="F58" s="144" t="s">
        <v>354</v>
      </c>
      <c r="G58" s="145"/>
      <c r="H58" s="11" t="s">
        <v>755</v>
      </c>
      <c r="I58" s="14">
        <v>1.02</v>
      </c>
      <c r="J58" s="121">
        <f t="shared" si="0"/>
        <v>102</v>
      </c>
      <c r="K58" s="127"/>
    </row>
    <row r="59" spans="1:11" ht="36">
      <c r="A59" s="126"/>
      <c r="B59" s="119">
        <v>130</v>
      </c>
      <c r="C59" s="10" t="s">
        <v>756</v>
      </c>
      <c r="D59" s="130" t="s">
        <v>757</v>
      </c>
      <c r="E59" s="130"/>
      <c r="F59" s="144"/>
      <c r="G59" s="145"/>
      <c r="H59" s="11" t="s">
        <v>775</v>
      </c>
      <c r="I59" s="14">
        <v>0.71</v>
      </c>
      <c r="J59" s="121">
        <f t="shared" si="0"/>
        <v>92.3</v>
      </c>
      <c r="K59" s="127"/>
    </row>
    <row r="60" spans="1:11" ht="24">
      <c r="A60" s="126"/>
      <c r="B60" s="119">
        <v>300</v>
      </c>
      <c r="C60" s="10" t="s">
        <v>758</v>
      </c>
      <c r="D60" s="130" t="s">
        <v>759</v>
      </c>
      <c r="E60" s="130"/>
      <c r="F60" s="144"/>
      <c r="G60" s="145"/>
      <c r="H60" s="11" t="s">
        <v>776</v>
      </c>
      <c r="I60" s="14">
        <v>0.54</v>
      </c>
      <c r="J60" s="121">
        <f t="shared" si="0"/>
        <v>162</v>
      </c>
      <c r="K60" s="127"/>
    </row>
    <row r="61" spans="1:11" ht="24">
      <c r="A61" s="126"/>
      <c r="B61" s="119">
        <v>15</v>
      </c>
      <c r="C61" s="10" t="s">
        <v>760</v>
      </c>
      <c r="D61" s="130" t="s">
        <v>761</v>
      </c>
      <c r="E61" s="130" t="s">
        <v>762</v>
      </c>
      <c r="F61" s="144"/>
      <c r="G61" s="145"/>
      <c r="H61" s="11" t="s">
        <v>763</v>
      </c>
      <c r="I61" s="14">
        <v>4.4800000000000004</v>
      </c>
      <c r="J61" s="121">
        <f t="shared" si="0"/>
        <v>67.2</v>
      </c>
      <c r="K61" s="127"/>
    </row>
    <row r="62" spans="1:11" ht="24">
      <c r="A62" s="126"/>
      <c r="B62" s="119">
        <v>100</v>
      </c>
      <c r="C62" s="10" t="s">
        <v>655</v>
      </c>
      <c r="D62" s="130" t="s">
        <v>656</v>
      </c>
      <c r="E62" s="130" t="s">
        <v>30</v>
      </c>
      <c r="F62" s="144"/>
      <c r="G62" s="145"/>
      <c r="H62" s="11" t="s">
        <v>658</v>
      </c>
      <c r="I62" s="14">
        <v>1.26</v>
      </c>
      <c r="J62" s="121">
        <f t="shared" si="0"/>
        <v>126</v>
      </c>
      <c r="K62" s="127"/>
    </row>
    <row r="63" spans="1:11" ht="24">
      <c r="A63" s="126"/>
      <c r="B63" s="119">
        <v>200</v>
      </c>
      <c r="C63" s="10" t="s">
        <v>655</v>
      </c>
      <c r="D63" s="130" t="s">
        <v>656</v>
      </c>
      <c r="E63" s="130" t="s">
        <v>31</v>
      </c>
      <c r="F63" s="144"/>
      <c r="G63" s="145"/>
      <c r="H63" s="11" t="s">
        <v>658</v>
      </c>
      <c r="I63" s="14">
        <v>1.26</v>
      </c>
      <c r="J63" s="121">
        <f t="shared" si="0"/>
        <v>252</v>
      </c>
      <c r="K63" s="127"/>
    </row>
    <row r="64" spans="1:11" ht="24">
      <c r="A64" s="126"/>
      <c r="B64" s="119">
        <v>40</v>
      </c>
      <c r="C64" s="10" t="s">
        <v>655</v>
      </c>
      <c r="D64" s="130" t="s">
        <v>656</v>
      </c>
      <c r="E64" s="130" t="s">
        <v>32</v>
      </c>
      <c r="F64" s="144"/>
      <c r="G64" s="145"/>
      <c r="H64" s="11" t="s">
        <v>658</v>
      </c>
      <c r="I64" s="14">
        <v>1.26</v>
      </c>
      <c r="J64" s="121">
        <f t="shared" si="0"/>
        <v>50.4</v>
      </c>
      <c r="K64" s="127"/>
    </row>
    <row r="65" spans="1:11" ht="24">
      <c r="A65" s="126"/>
      <c r="B65" s="119">
        <v>100</v>
      </c>
      <c r="C65" s="10" t="s">
        <v>764</v>
      </c>
      <c r="D65" s="130" t="s">
        <v>765</v>
      </c>
      <c r="E65" s="130" t="s">
        <v>30</v>
      </c>
      <c r="F65" s="144" t="s">
        <v>112</v>
      </c>
      <c r="G65" s="145"/>
      <c r="H65" s="11" t="s">
        <v>766</v>
      </c>
      <c r="I65" s="14">
        <v>2.0299999999999998</v>
      </c>
      <c r="J65" s="121">
        <f t="shared" si="0"/>
        <v>202.99999999999997</v>
      </c>
      <c r="K65" s="127"/>
    </row>
    <row r="66" spans="1:11" ht="24">
      <c r="A66" s="126"/>
      <c r="B66" s="119">
        <v>40</v>
      </c>
      <c r="C66" s="10" t="s">
        <v>764</v>
      </c>
      <c r="D66" s="130" t="s">
        <v>765</v>
      </c>
      <c r="E66" s="130" t="s">
        <v>30</v>
      </c>
      <c r="F66" s="144" t="s">
        <v>218</v>
      </c>
      <c r="G66" s="145"/>
      <c r="H66" s="11" t="s">
        <v>766</v>
      </c>
      <c r="I66" s="14">
        <v>2.0299999999999998</v>
      </c>
      <c r="J66" s="121">
        <f t="shared" si="0"/>
        <v>81.199999999999989</v>
      </c>
      <c r="K66" s="127"/>
    </row>
    <row r="67" spans="1:11" ht="24">
      <c r="A67" s="126"/>
      <c r="B67" s="119">
        <v>50</v>
      </c>
      <c r="C67" s="10" t="s">
        <v>764</v>
      </c>
      <c r="D67" s="130" t="s">
        <v>765</v>
      </c>
      <c r="E67" s="130" t="s">
        <v>30</v>
      </c>
      <c r="F67" s="144" t="s">
        <v>220</v>
      </c>
      <c r="G67" s="145"/>
      <c r="H67" s="11" t="s">
        <v>766</v>
      </c>
      <c r="I67" s="14">
        <v>2.0299999999999998</v>
      </c>
      <c r="J67" s="121">
        <f t="shared" si="0"/>
        <v>101.49999999999999</v>
      </c>
      <c r="K67" s="127"/>
    </row>
    <row r="68" spans="1:11" ht="24">
      <c r="A68" s="126"/>
      <c r="B68" s="119">
        <v>350</v>
      </c>
      <c r="C68" s="10" t="s">
        <v>767</v>
      </c>
      <c r="D68" s="130" t="s">
        <v>768</v>
      </c>
      <c r="E68" s="130" t="s">
        <v>30</v>
      </c>
      <c r="F68" s="144" t="s">
        <v>279</v>
      </c>
      <c r="G68" s="145"/>
      <c r="H68" s="11" t="s">
        <v>769</v>
      </c>
      <c r="I68" s="14">
        <v>0.48</v>
      </c>
      <c r="J68" s="121">
        <f t="shared" si="0"/>
        <v>168</v>
      </c>
      <c r="K68" s="127"/>
    </row>
    <row r="69" spans="1:11" ht="24">
      <c r="A69" s="126"/>
      <c r="B69" s="120">
        <v>45</v>
      </c>
      <c r="C69" s="12" t="s">
        <v>770</v>
      </c>
      <c r="D69" s="131" t="s">
        <v>771</v>
      </c>
      <c r="E69" s="131" t="s">
        <v>772</v>
      </c>
      <c r="F69" s="154" t="s">
        <v>34</v>
      </c>
      <c r="G69" s="155"/>
      <c r="H69" s="13" t="s">
        <v>773</v>
      </c>
      <c r="I69" s="15">
        <v>1.04</v>
      </c>
      <c r="J69" s="122">
        <f t="shared" si="0"/>
        <v>46.800000000000004</v>
      </c>
      <c r="K69" s="127"/>
    </row>
    <row r="70" spans="1:11">
      <c r="A70" s="126"/>
      <c r="B70" s="138"/>
      <c r="C70" s="138"/>
      <c r="D70" s="138"/>
      <c r="E70" s="138"/>
      <c r="F70" s="138"/>
      <c r="G70" s="138"/>
      <c r="H70" s="138"/>
      <c r="I70" s="139" t="s">
        <v>261</v>
      </c>
      <c r="J70" s="140">
        <f>SUM(J22:J69)</f>
        <v>3615.1200000000008</v>
      </c>
      <c r="K70" s="127"/>
    </row>
    <row r="71" spans="1:11">
      <c r="A71" s="126"/>
      <c r="B71" s="138"/>
      <c r="C71" s="138"/>
      <c r="D71" s="138"/>
      <c r="E71" s="138"/>
      <c r="F71" s="138"/>
      <c r="G71" s="138"/>
      <c r="H71" s="138"/>
      <c r="I71" s="139" t="s">
        <v>784</v>
      </c>
      <c r="J71" s="140">
        <f>J70*-40%</f>
        <v>-1446.0480000000005</v>
      </c>
      <c r="K71" s="127"/>
    </row>
    <row r="72" spans="1:11" outlineLevel="1">
      <c r="A72" s="126"/>
      <c r="B72" s="138"/>
      <c r="C72" s="138"/>
      <c r="D72" s="138"/>
      <c r="E72" s="138"/>
      <c r="F72" s="138"/>
      <c r="G72" s="138"/>
      <c r="H72" s="138"/>
      <c r="I72" s="139" t="s">
        <v>785</v>
      </c>
      <c r="J72" s="140">
        <v>0</v>
      </c>
      <c r="K72" s="127"/>
    </row>
    <row r="73" spans="1:11">
      <c r="A73" s="126"/>
      <c r="B73" s="138"/>
      <c r="C73" s="138"/>
      <c r="D73" s="138"/>
      <c r="E73" s="138"/>
      <c r="F73" s="138"/>
      <c r="G73" s="138"/>
      <c r="H73" s="138"/>
      <c r="I73" s="139" t="s">
        <v>263</v>
      </c>
      <c r="J73" s="142">
        <f>SUM(J70:J72)</f>
        <v>2169.0720000000001</v>
      </c>
      <c r="K73" s="127"/>
    </row>
    <row r="74" spans="1:11">
      <c r="A74" s="6"/>
      <c r="B74" s="7"/>
      <c r="C74" s="7"/>
      <c r="D74" s="7"/>
      <c r="E74" s="7"/>
      <c r="F74" s="7"/>
      <c r="G74" s="7"/>
      <c r="H74" s="7" t="s">
        <v>786</v>
      </c>
      <c r="I74" s="7"/>
      <c r="J74" s="7"/>
      <c r="K74" s="8"/>
    </row>
    <row r="76" spans="1:11">
      <c r="H76" s="1" t="s">
        <v>777</v>
      </c>
      <c r="I76" s="103">
        <f>'Tax Invoice'!E14</f>
        <v>43.36</v>
      </c>
    </row>
    <row r="77" spans="1:11">
      <c r="H77" s="1" t="s">
        <v>711</v>
      </c>
      <c r="I77" s="103">
        <f>'Tax Invoice'!M11</f>
        <v>34.28</v>
      </c>
    </row>
    <row r="78" spans="1:11">
      <c r="H78" s="1" t="s">
        <v>714</v>
      </c>
      <c r="I78" s="103">
        <f>I80/I77</f>
        <v>4572.6838739789973</v>
      </c>
    </row>
    <row r="79" spans="1:11">
      <c r="H79" s="1" t="s">
        <v>715</v>
      </c>
      <c r="I79" s="103">
        <f>I81/I77</f>
        <v>2743.6103243873977</v>
      </c>
    </row>
    <row r="80" spans="1:11">
      <c r="H80" s="1" t="s">
        <v>712</v>
      </c>
      <c r="I80" s="103">
        <f>J70*I76</f>
        <v>156751.60320000004</v>
      </c>
    </row>
    <row r="81" spans="8:9">
      <c r="H81" s="1" t="s">
        <v>713</v>
      </c>
      <c r="I81" s="103">
        <f>J73*I76</f>
        <v>94050.961920000002</v>
      </c>
    </row>
  </sheetData>
  <mergeCells count="52">
    <mergeCell ref="F68:G68"/>
    <mergeCell ref="F69:G69"/>
    <mergeCell ref="F63:G63"/>
    <mergeCell ref="F64:G64"/>
    <mergeCell ref="F65:G65"/>
    <mergeCell ref="F66:G66"/>
    <mergeCell ref="F67:G67"/>
    <mergeCell ref="F58:G58"/>
    <mergeCell ref="F59:G59"/>
    <mergeCell ref="F60:G60"/>
    <mergeCell ref="F61:G61"/>
    <mergeCell ref="F62:G62"/>
    <mergeCell ref="F53:G53"/>
    <mergeCell ref="F54:G54"/>
    <mergeCell ref="F55:G55"/>
    <mergeCell ref="F56:G56"/>
    <mergeCell ref="F57:G57"/>
    <mergeCell ref="F48:G48"/>
    <mergeCell ref="F49:G49"/>
    <mergeCell ref="F50:G50"/>
    <mergeCell ref="F51:G51"/>
    <mergeCell ref="F52:G52"/>
    <mergeCell ref="F43:G43"/>
    <mergeCell ref="F44:G44"/>
    <mergeCell ref="F45:G45"/>
    <mergeCell ref="F46:G46"/>
    <mergeCell ref="F47:G47"/>
    <mergeCell ref="F38:G38"/>
    <mergeCell ref="F39:G39"/>
    <mergeCell ref="F40:G40"/>
    <mergeCell ref="F41:G41"/>
    <mergeCell ref="F42:G42"/>
    <mergeCell ref="F33:G33"/>
    <mergeCell ref="F34:G34"/>
    <mergeCell ref="F35:G35"/>
    <mergeCell ref="F36:G36"/>
    <mergeCell ref="F37:G37"/>
    <mergeCell ref="J10:J11"/>
    <mergeCell ref="J14:J15"/>
    <mergeCell ref="F20:G20"/>
    <mergeCell ref="F21:G21"/>
    <mergeCell ref="F22:G22"/>
    <mergeCell ref="F23:G23"/>
    <mergeCell ref="F24:G24"/>
    <mergeCell ref="F25:G25"/>
    <mergeCell ref="F26:G26"/>
    <mergeCell ref="F27:G27"/>
    <mergeCell ref="F28:G28"/>
    <mergeCell ref="F29:G29"/>
    <mergeCell ref="F30:G30"/>
    <mergeCell ref="F31:G31"/>
    <mergeCell ref="F32:G32"/>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46E95-BB23-4243-BC37-661097C5D283}">
  <sheetPr codeName="shTaxSource"/>
  <dimension ref="A1:U69"/>
  <sheetViews>
    <sheetView workbookViewId="0">
      <selection activeCell="M1" sqref="M1:V5"/>
    </sheetView>
  </sheetViews>
  <sheetFormatPr defaultRowHeight="15"/>
  <cols>
    <col min="1" max="1" width="4.140625" customWidth="1"/>
    <col min="13" max="13" width="4.5703125" customWidth="1"/>
    <col min="16" max="16" width="9.42578125" bestFit="1" customWidth="1"/>
    <col min="257" max="257" width="4.140625" customWidth="1"/>
    <col min="269" max="269" width="4.5703125" customWidth="1"/>
    <col min="272" max="272" width="9.42578125" bestFit="1" customWidth="1"/>
    <col min="513" max="513" width="4.140625" customWidth="1"/>
    <col min="525" max="525" width="4.5703125" customWidth="1"/>
    <col min="528" max="528" width="9.42578125" bestFit="1" customWidth="1"/>
    <col min="769" max="769" width="4.140625" customWidth="1"/>
    <col min="781" max="781" width="4.5703125" customWidth="1"/>
    <col min="784" max="784" width="9.42578125" bestFit="1" customWidth="1"/>
    <col min="1025" max="1025" width="4.140625" customWidth="1"/>
    <col min="1037" max="1037" width="4.5703125" customWidth="1"/>
    <col min="1040" max="1040" width="9.42578125" bestFit="1" customWidth="1"/>
    <col min="1281" max="1281" width="4.140625" customWidth="1"/>
    <col min="1293" max="1293" width="4.5703125" customWidth="1"/>
    <col min="1296" max="1296" width="9.42578125" bestFit="1" customWidth="1"/>
    <col min="1537" max="1537" width="4.140625" customWidth="1"/>
    <col min="1549" max="1549" width="4.5703125" customWidth="1"/>
    <col min="1552" max="1552" width="9.42578125" bestFit="1" customWidth="1"/>
    <col min="1793" max="1793" width="4.140625" customWidth="1"/>
    <col min="1805" max="1805" width="4.5703125" customWidth="1"/>
    <col min="1808" max="1808" width="9.42578125" bestFit="1" customWidth="1"/>
    <col min="2049" max="2049" width="4.140625" customWidth="1"/>
    <col min="2061" max="2061" width="4.5703125" customWidth="1"/>
    <col min="2064" max="2064" width="9.42578125" bestFit="1" customWidth="1"/>
    <col min="2305" max="2305" width="4.140625" customWidth="1"/>
    <col min="2317" max="2317" width="4.5703125" customWidth="1"/>
    <col min="2320" max="2320" width="9.42578125" bestFit="1" customWidth="1"/>
    <col min="2561" max="2561" width="4.140625" customWidth="1"/>
    <col min="2573" max="2573" width="4.5703125" customWidth="1"/>
    <col min="2576" max="2576" width="9.42578125" bestFit="1" customWidth="1"/>
    <col min="2817" max="2817" width="4.140625" customWidth="1"/>
    <col min="2829" max="2829" width="4.5703125" customWidth="1"/>
    <col min="2832" max="2832" width="9.42578125" bestFit="1" customWidth="1"/>
    <col min="3073" max="3073" width="4.140625" customWidth="1"/>
    <col min="3085" max="3085" width="4.5703125" customWidth="1"/>
    <col min="3088" max="3088" width="9.42578125" bestFit="1" customWidth="1"/>
    <col min="3329" max="3329" width="4.140625" customWidth="1"/>
    <col min="3341" max="3341" width="4.5703125" customWidth="1"/>
    <col min="3344" max="3344" width="9.42578125" bestFit="1" customWidth="1"/>
    <col min="3585" max="3585" width="4.140625" customWidth="1"/>
    <col min="3597" max="3597" width="4.5703125" customWidth="1"/>
    <col min="3600" max="3600" width="9.42578125" bestFit="1" customWidth="1"/>
    <col min="3841" max="3841" width="4.140625" customWidth="1"/>
    <col min="3853" max="3853" width="4.5703125" customWidth="1"/>
    <col min="3856" max="3856" width="9.42578125" bestFit="1" customWidth="1"/>
    <col min="4097" max="4097" width="4.140625" customWidth="1"/>
    <col min="4109" max="4109" width="4.5703125" customWidth="1"/>
    <col min="4112" max="4112" width="9.42578125" bestFit="1" customWidth="1"/>
    <col min="4353" max="4353" width="4.140625" customWidth="1"/>
    <col min="4365" max="4365" width="4.5703125" customWidth="1"/>
    <col min="4368" max="4368" width="9.42578125" bestFit="1" customWidth="1"/>
    <col min="4609" max="4609" width="4.140625" customWidth="1"/>
    <col min="4621" max="4621" width="4.5703125" customWidth="1"/>
    <col min="4624" max="4624" width="9.42578125" bestFit="1" customWidth="1"/>
    <col min="4865" max="4865" width="4.140625" customWidth="1"/>
    <col min="4877" max="4877" width="4.5703125" customWidth="1"/>
    <col min="4880" max="4880" width="9.42578125" bestFit="1" customWidth="1"/>
    <col min="5121" max="5121" width="4.140625" customWidth="1"/>
    <col min="5133" max="5133" width="4.5703125" customWidth="1"/>
    <col min="5136" max="5136" width="9.42578125" bestFit="1" customWidth="1"/>
    <col min="5377" max="5377" width="4.140625" customWidth="1"/>
    <col min="5389" max="5389" width="4.5703125" customWidth="1"/>
    <col min="5392" max="5392" width="9.42578125" bestFit="1" customWidth="1"/>
    <col min="5633" max="5633" width="4.140625" customWidth="1"/>
    <col min="5645" max="5645" width="4.5703125" customWidth="1"/>
    <col min="5648" max="5648" width="9.42578125" bestFit="1" customWidth="1"/>
    <col min="5889" max="5889" width="4.140625" customWidth="1"/>
    <col min="5901" max="5901" width="4.5703125" customWidth="1"/>
    <col min="5904" max="5904" width="9.42578125" bestFit="1" customWidth="1"/>
    <col min="6145" max="6145" width="4.140625" customWidth="1"/>
    <col min="6157" max="6157" width="4.5703125" customWidth="1"/>
    <col min="6160" max="6160" width="9.42578125" bestFit="1" customWidth="1"/>
    <col min="6401" max="6401" width="4.140625" customWidth="1"/>
    <col min="6413" max="6413" width="4.5703125" customWidth="1"/>
    <col min="6416" max="6416" width="9.42578125" bestFit="1" customWidth="1"/>
    <col min="6657" max="6657" width="4.140625" customWidth="1"/>
    <col min="6669" max="6669" width="4.5703125" customWidth="1"/>
    <col min="6672" max="6672" width="9.42578125" bestFit="1" customWidth="1"/>
    <col min="6913" max="6913" width="4.140625" customWidth="1"/>
    <col min="6925" max="6925" width="4.5703125" customWidth="1"/>
    <col min="6928" max="6928" width="9.42578125" bestFit="1" customWidth="1"/>
    <col min="7169" max="7169" width="4.140625" customWidth="1"/>
    <col min="7181" max="7181" width="4.5703125" customWidth="1"/>
    <col min="7184" max="7184" width="9.42578125" bestFit="1" customWidth="1"/>
    <col min="7425" max="7425" width="4.140625" customWidth="1"/>
    <col min="7437" max="7437" width="4.5703125" customWidth="1"/>
    <col min="7440" max="7440" width="9.42578125" bestFit="1" customWidth="1"/>
    <col min="7681" max="7681" width="4.140625" customWidth="1"/>
    <col min="7693" max="7693" width="4.5703125" customWidth="1"/>
    <col min="7696" max="7696" width="9.42578125" bestFit="1" customWidth="1"/>
    <col min="7937" max="7937" width="4.140625" customWidth="1"/>
    <col min="7949" max="7949" width="4.5703125" customWidth="1"/>
    <col min="7952" max="7952" width="9.42578125" bestFit="1" customWidth="1"/>
    <col min="8193" max="8193" width="4.140625" customWidth="1"/>
    <col min="8205" max="8205" width="4.5703125" customWidth="1"/>
    <col min="8208" max="8208" width="9.42578125" bestFit="1" customWidth="1"/>
    <col min="8449" max="8449" width="4.140625" customWidth="1"/>
    <col min="8461" max="8461" width="4.5703125" customWidth="1"/>
    <col min="8464" max="8464" width="9.42578125" bestFit="1" customWidth="1"/>
    <col min="8705" max="8705" width="4.140625" customWidth="1"/>
    <col min="8717" max="8717" width="4.5703125" customWidth="1"/>
    <col min="8720" max="8720" width="9.42578125" bestFit="1" customWidth="1"/>
    <col min="8961" max="8961" width="4.140625" customWidth="1"/>
    <col min="8973" max="8973" width="4.5703125" customWidth="1"/>
    <col min="8976" max="8976" width="9.42578125" bestFit="1" customWidth="1"/>
    <col min="9217" max="9217" width="4.140625" customWidth="1"/>
    <col min="9229" max="9229" width="4.5703125" customWidth="1"/>
    <col min="9232" max="9232" width="9.42578125" bestFit="1" customWidth="1"/>
    <col min="9473" max="9473" width="4.140625" customWidth="1"/>
    <col min="9485" max="9485" width="4.5703125" customWidth="1"/>
    <col min="9488" max="9488" width="9.42578125" bestFit="1" customWidth="1"/>
    <col min="9729" max="9729" width="4.140625" customWidth="1"/>
    <col min="9741" max="9741" width="4.5703125" customWidth="1"/>
    <col min="9744" max="9744" width="9.42578125" bestFit="1" customWidth="1"/>
    <col min="9985" max="9985" width="4.140625" customWidth="1"/>
    <col min="9997" max="9997" width="4.5703125" customWidth="1"/>
    <col min="10000" max="10000" width="9.42578125" bestFit="1" customWidth="1"/>
    <col min="10241" max="10241" width="4.140625" customWidth="1"/>
    <col min="10253" max="10253" width="4.5703125" customWidth="1"/>
    <col min="10256" max="10256" width="9.42578125" bestFit="1" customWidth="1"/>
    <col min="10497" max="10497" width="4.140625" customWidth="1"/>
    <col min="10509" max="10509" width="4.5703125" customWidth="1"/>
    <col min="10512" max="10512" width="9.42578125" bestFit="1" customWidth="1"/>
    <col min="10753" max="10753" width="4.140625" customWidth="1"/>
    <col min="10765" max="10765" width="4.5703125" customWidth="1"/>
    <col min="10768" max="10768" width="9.42578125" bestFit="1" customWidth="1"/>
    <col min="11009" max="11009" width="4.140625" customWidth="1"/>
    <col min="11021" max="11021" width="4.5703125" customWidth="1"/>
    <col min="11024" max="11024" width="9.42578125" bestFit="1" customWidth="1"/>
    <col min="11265" max="11265" width="4.140625" customWidth="1"/>
    <col min="11277" max="11277" width="4.5703125" customWidth="1"/>
    <col min="11280" max="11280" width="9.42578125" bestFit="1" customWidth="1"/>
    <col min="11521" max="11521" width="4.140625" customWidth="1"/>
    <col min="11533" max="11533" width="4.5703125" customWidth="1"/>
    <col min="11536" max="11536" width="9.42578125" bestFit="1" customWidth="1"/>
    <col min="11777" max="11777" width="4.140625" customWidth="1"/>
    <col min="11789" max="11789" width="4.5703125" customWidth="1"/>
    <col min="11792" max="11792" width="9.42578125" bestFit="1" customWidth="1"/>
    <col min="12033" max="12033" width="4.140625" customWidth="1"/>
    <col min="12045" max="12045" width="4.5703125" customWidth="1"/>
    <col min="12048" max="12048" width="9.42578125" bestFit="1" customWidth="1"/>
    <col min="12289" max="12289" width="4.140625" customWidth="1"/>
    <col min="12301" max="12301" width="4.5703125" customWidth="1"/>
    <col min="12304" max="12304" width="9.42578125" bestFit="1" customWidth="1"/>
    <col min="12545" max="12545" width="4.140625" customWidth="1"/>
    <col min="12557" max="12557" width="4.5703125" customWidth="1"/>
    <col min="12560" max="12560" width="9.42578125" bestFit="1" customWidth="1"/>
    <col min="12801" max="12801" width="4.140625" customWidth="1"/>
    <col min="12813" max="12813" width="4.5703125" customWidth="1"/>
    <col min="12816" max="12816" width="9.42578125" bestFit="1" customWidth="1"/>
    <col min="13057" max="13057" width="4.140625" customWidth="1"/>
    <col min="13069" max="13069" width="4.5703125" customWidth="1"/>
    <col min="13072" max="13072" width="9.42578125" bestFit="1" customWidth="1"/>
    <col min="13313" max="13313" width="4.140625" customWidth="1"/>
    <col min="13325" max="13325" width="4.5703125" customWidth="1"/>
    <col min="13328" max="13328" width="9.42578125" bestFit="1" customWidth="1"/>
    <col min="13569" max="13569" width="4.140625" customWidth="1"/>
    <col min="13581" max="13581" width="4.5703125" customWidth="1"/>
    <col min="13584" max="13584" width="9.42578125" bestFit="1" customWidth="1"/>
    <col min="13825" max="13825" width="4.140625" customWidth="1"/>
    <col min="13837" max="13837" width="4.5703125" customWidth="1"/>
    <col min="13840" max="13840" width="9.42578125" bestFit="1" customWidth="1"/>
    <col min="14081" max="14081" width="4.140625" customWidth="1"/>
    <col min="14093" max="14093" width="4.5703125" customWidth="1"/>
    <col min="14096" max="14096" width="9.42578125" bestFit="1" customWidth="1"/>
    <col min="14337" max="14337" width="4.140625" customWidth="1"/>
    <col min="14349" max="14349" width="4.5703125" customWidth="1"/>
    <col min="14352" max="14352" width="9.42578125" bestFit="1" customWidth="1"/>
    <col min="14593" max="14593" width="4.140625" customWidth="1"/>
    <col min="14605" max="14605" width="4.5703125" customWidth="1"/>
    <col min="14608" max="14608" width="9.42578125" bestFit="1" customWidth="1"/>
    <col min="14849" max="14849" width="4.140625" customWidth="1"/>
    <col min="14861" max="14861" width="4.5703125" customWidth="1"/>
    <col min="14864" max="14864" width="9.42578125" bestFit="1" customWidth="1"/>
    <col min="15105" max="15105" width="4.140625" customWidth="1"/>
    <col min="15117" max="15117" width="4.5703125" customWidth="1"/>
    <col min="15120" max="15120" width="9.42578125" bestFit="1" customWidth="1"/>
    <col min="15361" max="15361" width="4.140625" customWidth="1"/>
    <col min="15373" max="15373" width="4.5703125" customWidth="1"/>
    <col min="15376" max="15376" width="9.42578125" bestFit="1" customWidth="1"/>
    <col min="15617" max="15617" width="4.140625" customWidth="1"/>
    <col min="15629" max="15629" width="4.5703125" customWidth="1"/>
    <col min="15632" max="15632" width="9.42578125" bestFit="1" customWidth="1"/>
    <col min="15873" max="15873" width="4.140625" customWidth="1"/>
    <col min="15885" max="15885" width="4.5703125" customWidth="1"/>
    <col min="15888" max="15888" width="9.42578125" bestFit="1" customWidth="1"/>
    <col min="16129" max="16129" width="4.140625" customWidth="1"/>
    <col min="16141" max="16141" width="4.5703125" customWidth="1"/>
    <col min="16144" max="16144" width="9.42578125" bestFit="1" customWidth="1"/>
  </cols>
  <sheetData>
    <row r="1" spans="1:21">
      <c r="A1" s="3"/>
      <c r="B1" s="4"/>
      <c r="C1" s="4"/>
      <c r="D1" s="4"/>
      <c r="E1" s="4"/>
      <c r="F1" s="4"/>
      <c r="G1" s="4"/>
      <c r="H1" s="4"/>
      <c r="I1" s="4"/>
      <c r="J1" s="5"/>
      <c r="N1">
        <v>3629</v>
      </c>
      <c r="O1" t="s">
        <v>149</v>
      </c>
      <c r="T1" t="s">
        <v>261</v>
      </c>
      <c r="U1">
        <v>3615.1200000000008</v>
      </c>
    </row>
    <row r="2" spans="1:21" ht="15.75">
      <c r="A2" s="126"/>
      <c r="B2" s="136" t="s">
        <v>139</v>
      </c>
      <c r="C2" s="132"/>
      <c r="D2" s="132"/>
      <c r="E2" s="132"/>
      <c r="F2" s="132"/>
      <c r="G2" s="132"/>
      <c r="H2" s="132"/>
      <c r="I2" s="137" t="s">
        <v>145</v>
      </c>
      <c r="J2" s="127"/>
      <c r="T2" t="s">
        <v>190</v>
      </c>
      <c r="U2">
        <v>451.89</v>
      </c>
    </row>
    <row r="3" spans="1:21">
      <c r="A3" s="126"/>
      <c r="B3" s="133" t="s">
        <v>140</v>
      </c>
      <c r="C3" s="132"/>
      <c r="D3" s="132"/>
      <c r="E3" s="132"/>
      <c r="F3" s="132"/>
      <c r="G3" s="132"/>
      <c r="H3" s="132"/>
      <c r="I3" s="132"/>
      <c r="J3" s="127"/>
      <c r="T3" t="s">
        <v>191</v>
      </c>
    </row>
    <row r="4" spans="1:21">
      <c r="A4" s="126"/>
      <c r="B4" s="133" t="s">
        <v>141</v>
      </c>
      <c r="C4" s="132"/>
      <c r="D4" s="132"/>
      <c r="E4" s="132"/>
      <c r="F4" s="132"/>
      <c r="G4" s="132"/>
      <c r="H4" s="132"/>
      <c r="I4" s="132"/>
      <c r="J4" s="127"/>
      <c r="T4" t="s">
        <v>263</v>
      </c>
      <c r="U4">
        <v>4067.0100000000007</v>
      </c>
    </row>
    <row r="5" spans="1:21">
      <c r="A5" s="126"/>
      <c r="B5" s="133" t="s">
        <v>142</v>
      </c>
      <c r="C5" s="132"/>
      <c r="D5" s="132"/>
      <c r="E5" s="132"/>
      <c r="F5" s="132"/>
      <c r="G5" s="132"/>
      <c r="H5" s="132"/>
      <c r="I5" s="132"/>
      <c r="J5" s="127"/>
      <c r="S5" t="s">
        <v>774</v>
      </c>
    </row>
    <row r="6" spans="1:21">
      <c r="A6" s="126"/>
      <c r="B6" s="133" t="s">
        <v>143</v>
      </c>
      <c r="C6" s="132"/>
      <c r="D6" s="132"/>
      <c r="E6" s="132"/>
      <c r="F6" s="132"/>
      <c r="G6" s="132"/>
      <c r="H6" s="132"/>
      <c r="I6" s="132"/>
      <c r="J6" s="127"/>
    </row>
    <row r="7" spans="1:21">
      <c r="A7" s="126"/>
      <c r="B7" s="133" t="s">
        <v>144</v>
      </c>
      <c r="C7" s="132"/>
      <c r="D7" s="132"/>
      <c r="E7" s="132"/>
      <c r="F7" s="132"/>
      <c r="G7" s="132"/>
      <c r="H7" s="132"/>
      <c r="I7" s="132"/>
      <c r="J7" s="127"/>
    </row>
    <row r="8" spans="1:21">
      <c r="A8" s="126"/>
      <c r="B8" s="132"/>
      <c r="C8" s="132"/>
      <c r="D8" s="132"/>
      <c r="E8" s="132"/>
      <c r="F8" s="132"/>
      <c r="G8" s="132"/>
      <c r="H8" s="132"/>
      <c r="I8" s="132"/>
      <c r="J8" s="127"/>
    </row>
    <row r="9" spans="1:21">
      <c r="A9" s="126"/>
      <c r="B9" s="113" t="s">
        <v>5</v>
      </c>
      <c r="C9" s="114"/>
      <c r="D9" s="114"/>
      <c r="E9" s="115"/>
      <c r="F9" s="110"/>
      <c r="G9" s="111" t="s">
        <v>12</v>
      </c>
      <c r="H9" s="132"/>
      <c r="I9" s="111" t="s">
        <v>201</v>
      </c>
      <c r="J9" s="127"/>
    </row>
    <row r="10" spans="1:21">
      <c r="A10" s="126"/>
      <c r="B10" s="126" t="s">
        <v>716</v>
      </c>
      <c r="C10" s="132"/>
      <c r="D10" s="132"/>
      <c r="E10" s="127"/>
      <c r="F10" s="128"/>
      <c r="G10" s="128" t="s">
        <v>716</v>
      </c>
      <c r="H10" s="132"/>
      <c r="I10" s="146"/>
      <c r="J10" s="127"/>
    </row>
    <row r="11" spans="1:21">
      <c r="A11" s="126"/>
      <c r="B11" s="126" t="s">
        <v>717</v>
      </c>
      <c r="C11" s="132"/>
      <c r="D11" s="132"/>
      <c r="E11" s="127"/>
      <c r="F11" s="128"/>
      <c r="G11" s="128" t="s">
        <v>717</v>
      </c>
      <c r="H11" s="132"/>
      <c r="I11" s="147"/>
      <c r="J11" s="127"/>
    </row>
    <row r="12" spans="1:21">
      <c r="A12" s="126"/>
      <c r="B12" s="126" t="s">
        <v>718</v>
      </c>
      <c r="C12" s="132"/>
      <c r="D12" s="132"/>
      <c r="E12" s="127"/>
      <c r="F12" s="128"/>
      <c r="G12" s="128" t="s">
        <v>718</v>
      </c>
      <c r="H12" s="132"/>
      <c r="I12" s="132"/>
      <c r="J12" s="127"/>
    </row>
    <row r="13" spans="1:21">
      <c r="A13" s="126"/>
      <c r="B13" s="126" t="s">
        <v>719</v>
      </c>
      <c r="C13" s="132"/>
      <c r="D13" s="132"/>
      <c r="E13" s="127"/>
      <c r="F13" s="128"/>
      <c r="G13" s="128" t="s">
        <v>719</v>
      </c>
      <c r="H13" s="132"/>
      <c r="I13" s="111" t="s">
        <v>16</v>
      </c>
      <c r="J13" s="127"/>
    </row>
    <row r="14" spans="1:21">
      <c r="A14" s="126"/>
      <c r="B14" s="126" t="s">
        <v>720</v>
      </c>
      <c r="C14" s="132"/>
      <c r="D14" s="132"/>
      <c r="E14" s="127"/>
      <c r="F14" s="128"/>
      <c r="G14" s="128" t="s">
        <v>720</v>
      </c>
      <c r="H14" s="132"/>
      <c r="I14" s="148">
        <v>45138</v>
      </c>
      <c r="J14" s="127"/>
    </row>
    <row r="15" spans="1:21">
      <c r="A15" s="126"/>
      <c r="B15" s="6" t="s">
        <v>11</v>
      </c>
      <c r="C15" s="7"/>
      <c r="D15" s="7"/>
      <c r="E15" s="8"/>
      <c r="F15" s="128"/>
      <c r="G15" s="9" t="s">
        <v>11</v>
      </c>
      <c r="H15" s="132"/>
      <c r="I15" s="149"/>
      <c r="J15" s="127"/>
    </row>
    <row r="16" spans="1:21">
      <c r="A16" s="126"/>
      <c r="B16" s="132"/>
      <c r="C16" s="132"/>
      <c r="D16" s="132"/>
      <c r="E16" s="132"/>
      <c r="F16" s="132"/>
      <c r="G16" s="132"/>
      <c r="H16" s="135" t="s">
        <v>147</v>
      </c>
      <c r="I16" s="141">
        <v>39477</v>
      </c>
      <c r="J16" s="127"/>
    </row>
    <row r="17" spans="1:16">
      <c r="A17" s="126"/>
      <c r="B17" s="132" t="s">
        <v>721</v>
      </c>
      <c r="C17" s="132"/>
      <c r="D17" s="132"/>
      <c r="E17" s="132"/>
      <c r="F17" s="132"/>
      <c r="G17" s="132"/>
      <c r="H17" s="135" t="s">
        <v>148</v>
      </c>
      <c r="I17" s="141"/>
      <c r="J17" s="127"/>
    </row>
    <row r="18" spans="1:16" ht="18">
      <c r="A18" s="126"/>
      <c r="B18" s="132" t="s">
        <v>722</v>
      </c>
      <c r="C18" s="132"/>
      <c r="D18" s="132"/>
      <c r="E18" s="132"/>
      <c r="F18" s="132"/>
      <c r="G18" s="132"/>
      <c r="H18" s="134" t="s">
        <v>264</v>
      </c>
      <c r="I18" s="116" t="s">
        <v>167</v>
      </c>
      <c r="J18" s="127"/>
    </row>
    <row r="19" spans="1:16">
      <c r="A19" s="126"/>
      <c r="B19" s="132"/>
      <c r="C19" s="132"/>
      <c r="D19" s="132"/>
      <c r="E19" s="132"/>
      <c r="F19" s="132"/>
      <c r="G19" s="132"/>
      <c r="H19" s="132"/>
      <c r="I19" s="132"/>
      <c r="J19" s="127"/>
      <c r="P19">
        <v>45138</v>
      </c>
    </row>
    <row r="20" spans="1:16">
      <c r="A20" s="126"/>
      <c r="B20" s="112" t="s">
        <v>204</v>
      </c>
      <c r="C20" s="112" t="s">
        <v>205</v>
      </c>
      <c r="D20" s="129" t="s">
        <v>206</v>
      </c>
      <c r="E20" s="150" t="s">
        <v>207</v>
      </c>
      <c r="F20" s="151"/>
      <c r="G20" s="112" t="s">
        <v>174</v>
      </c>
      <c r="H20" s="112" t="s">
        <v>208</v>
      </c>
      <c r="I20" s="112" t="s">
        <v>26</v>
      </c>
      <c r="J20" s="127"/>
    </row>
    <row r="21" spans="1:16">
      <c r="A21" s="126"/>
      <c r="B21" s="117"/>
      <c r="C21" s="117"/>
      <c r="D21" s="118"/>
      <c r="E21" s="152"/>
      <c r="F21" s="153"/>
      <c r="G21" s="117" t="s">
        <v>146</v>
      </c>
      <c r="H21" s="117"/>
      <c r="I21" s="117"/>
      <c r="J21" s="127"/>
    </row>
    <row r="22" spans="1:16" ht="156">
      <c r="A22" s="126"/>
      <c r="B22" s="119">
        <v>35</v>
      </c>
      <c r="C22" s="10" t="s">
        <v>105</v>
      </c>
      <c r="D22" s="130" t="s">
        <v>723</v>
      </c>
      <c r="E22" s="144" t="s">
        <v>271</v>
      </c>
      <c r="F22" s="145"/>
      <c r="G22" s="11" t="s">
        <v>724</v>
      </c>
      <c r="H22" s="14">
        <v>0.81</v>
      </c>
      <c r="I22" s="121">
        <f t="shared" ref="I22:I69" si="0">H22*B22</f>
        <v>28.35</v>
      </c>
      <c r="J22" s="127"/>
    </row>
    <row r="23" spans="1:16" ht="156">
      <c r="A23" s="126"/>
      <c r="B23" s="119">
        <v>50</v>
      </c>
      <c r="C23" s="10" t="s">
        <v>105</v>
      </c>
      <c r="D23" s="130" t="s">
        <v>725</v>
      </c>
      <c r="E23" s="144" t="s">
        <v>112</v>
      </c>
      <c r="F23" s="145"/>
      <c r="G23" s="11" t="s">
        <v>724</v>
      </c>
      <c r="H23" s="14">
        <v>0.81</v>
      </c>
      <c r="I23" s="121">
        <f t="shared" si="0"/>
        <v>40.5</v>
      </c>
      <c r="J23" s="127"/>
    </row>
    <row r="24" spans="1:16" ht="120">
      <c r="A24" s="126"/>
      <c r="B24" s="119">
        <v>15</v>
      </c>
      <c r="C24" s="10" t="s">
        <v>726</v>
      </c>
      <c r="D24" s="130" t="s">
        <v>40</v>
      </c>
      <c r="E24" s="144"/>
      <c r="F24" s="145"/>
      <c r="G24" s="11" t="s">
        <v>728</v>
      </c>
      <c r="H24" s="14">
        <v>0.51</v>
      </c>
      <c r="I24" s="121">
        <f t="shared" si="0"/>
        <v>7.65</v>
      </c>
      <c r="J24" s="127"/>
    </row>
    <row r="25" spans="1:16" ht="204">
      <c r="A25" s="126"/>
      <c r="B25" s="119">
        <v>2</v>
      </c>
      <c r="C25" s="10" t="s">
        <v>729</v>
      </c>
      <c r="D25" s="130" t="s">
        <v>731</v>
      </c>
      <c r="E25" s="144"/>
      <c r="F25" s="145"/>
      <c r="G25" s="11" t="s">
        <v>732</v>
      </c>
      <c r="H25" s="14">
        <v>42.3</v>
      </c>
      <c r="I25" s="121">
        <f t="shared" si="0"/>
        <v>84.6</v>
      </c>
      <c r="J25" s="127"/>
    </row>
    <row r="26" spans="1:16" ht="204">
      <c r="A26" s="126"/>
      <c r="B26" s="119">
        <v>2</v>
      </c>
      <c r="C26" s="10" t="s">
        <v>729</v>
      </c>
      <c r="D26" s="130" t="s">
        <v>734</v>
      </c>
      <c r="E26" s="144"/>
      <c r="F26" s="145"/>
      <c r="G26" s="11" t="s">
        <v>732</v>
      </c>
      <c r="H26" s="14">
        <v>50.81</v>
      </c>
      <c r="I26" s="121">
        <f t="shared" si="0"/>
        <v>101.62</v>
      </c>
      <c r="J26" s="127"/>
    </row>
    <row r="27" spans="1:16" ht="168">
      <c r="A27" s="126"/>
      <c r="B27" s="119">
        <v>10</v>
      </c>
      <c r="C27" s="10" t="s">
        <v>735</v>
      </c>
      <c r="D27" s="130" t="s">
        <v>30</v>
      </c>
      <c r="E27" s="144" t="s">
        <v>275</v>
      </c>
      <c r="F27" s="145"/>
      <c r="G27" s="11" t="s">
        <v>737</v>
      </c>
      <c r="H27" s="14">
        <v>2.48</v>
      </c>
      <c r="I27" s="121">
        <f t="shared" si="0"/>
        <v>24.8</v>
      </c>
      <c r="J27" s="127"/>
    </row>
    <row r="28" spans="1:16" ht="108">
      <c r="A28" s="126"/>
      <c r="B28" s="119">
        <v>170</v>
      </c>
      <c r="C28" s="10" t="s">
        <v>738</v>
      </c>
      <c r="D28" s="130" t="s">
        <v>30</v>
      </c>
      <c r="E28" s="144"/>
      <c r="F28" s="145"/>
      <c r="G28" s="11" t="s">
        <v>740</v>
      </c>
      <c r="H28" s="14">
        <v>0.2</v>
      </c>
      <c r="I28" s="121">
        <f t="shared" si="0"/>
        <v>34</v>
      </c>
      <c r="J28" s="127"/>
    </row>
    <row r="29" spans="1:16" ht="264">
      <c r="A29" s="126"/>
      <c r="B29" s="119">
        <v>15</v>
      </c>
      <c r="C29" s="10" t="s">
        <v>741</v>
      </c>
      <c r="D29" s="130" t="s">
        <v>40</v>
      </c>
      <c r="E29" s="144" t="s">
        <v>245</v>
      </c>
      <c r="F29" s="145"/>
      <c r="G29" s="11" t="s">
        <v>743</v>
      </c>
      <c r="H29" s="14">
        <v>1.54</v>
      </c>
      <c r="I29" s="121">
        <f t="shared" si="0"/>
        <v>23.1</v>
      </c>
      <c r="J29" s="127"/>
    </row>
    <row r="30" spans="1:16" ht="168">
      <c r="A30" s="126"/>
      <c r="B30" s="119">
        <v>75</v>
      </c>
      <c r="C30" s="10" t="s">
        <v>591</v>
      </c>
      <c r="D30" s="130" t="s">
        <v>28</v>
      </c>
      <c r="E30" s="144" t="s">
        <v>220</v>
      </c>
      <c r="F30" s="145"/>
      <c r="G30" s="11" t="s">
        <v>593</v>
      </c>
      <c r="H30" s="14">
        <v>1.4</v>
      </c>
      <c r="I30" s="121">
        <f t="shared" si="0"/>
        <v>105</v>
      </c>
      <c r="J30" s="127"/>
    </row>
    <row r="31" spans="1:16" ht="168">
      <c r="A31" s="126"/>
      <c r="B31" s="119">
        <v>100</v>
      </c>
      <c r="C31" s="10" t="s">
        <v>591</v>
      </c>
      <c r="D31" s="130" t="s">
        <v>30</v>
      </c>
      <c r="E31" s="144" t="s">
        <v>112</v>
      </c>
      <c r="F31" s="145"/>
      <c r="G31" s="11" t="s">
        <v>593</v>
      </c>
      <c r="H31" s="14">
        <v>1.4</v>
      </c>
      <c r="I31" s="121">
        <f t="shared" si="0"/>
        <v>140</v>
      </c>
      <c r="J31" s="127"/>
    </row>
    <row r="32" spans="1:16" ht="168">
      <c r="A32" s="126"/>
      <c r="B32" s="119">
        <v>100</v>
      </c>
      <c r="C32" s="10" t="s">
        <v>591</v>
      </c>
      <c r="D32" s="130" t="s">
        <v>30</v>
      </c>
      <c r="E32" s="144" t="s">
        <v>216</v>
      </c>
      <c r="F32" s="145"/>
      <c r="G32" s="11" t="s">
        <v>593</v>
      </c>
      <c r="H32" s="14">
        <v>1.4</v>
      </c>
      <c r="I32" s="121">
        <f t="shared" si="0"/>
        <v>140</v>
      </c>
      <c r="J32" s="127"/>
    </row>
    <row r="33" spans="1:10" ht="168">
      <c r="A33" s="126"/>
      <c r="B33" s="119">
        <v>35</v>
      </c>
      <c r="C33" s="10" t="s">
        <v>591</v>
      </c>
      <c r="D33" s="130" t="s">
        <v>30</v>
      </c>
      <c r="E33" s="144" t="s">
        <v>220</v>
      </c>
      <c r="F33" s="145"/>
      <c r="G33" s="11" t="s">
        <v>593</v>
      </c>
      <c r="H33" s="14">
        <v>1.4</v>
      </c>
      <c r="I33" s="121">
        <f t="shared" si="0"/>
        <v>49</v>
      </c>
      <c r="J33" s="127"/>
    </row>
    <row r="34" spans="1:10" ht="168">
      <c r="A34" s="126"/>
      <c r="B34" s="119">
        <v>70</v>
      </c>
      <c r="C34" s="10" t="s">
        <v>591</v>
      </c>
      <c r="D34" s="130" t="s">
        <v>30</v>
      </c>
      <c r="E34" s="144" t="s">
        <v>271</v>
      </c>
      <c r="F34" s="145"/>
      <c r="G34" s="11" t="s">
        <v>593</v>
      </c>
      <c r="H34" s="14">
        <v>1.4</v>
      </c>
      <c r="I34" s="121">
        <f t="shared" si="0"/>
        <v>98</v>
      </c>
      <c r="J34" s="127"/>
    </row>
    <row r="35" spans="1:10" ht="168">
      <c r="A35" s="126"/>
      <c r="B35" s="119">
        <v>15</v>
      </c>
      <c r="C35" s="10" t="s">
        <v>591</v>
      </c>
      <c r="D35" s="130" t="s">
        <v>30</v>
      </c>
      <c r="E35" s="144" t="s">
        <v>316</v>
      </c>
      <c r="F35" s="145"/>
      <c r="G35" s="11" t="s">
        <v>593</v>
      </c>
      <c r="H35" s="14">
        <v>1.4</v>
      </c>
      <c r="I35" s="121">
        <f t="shared" si="0"/>
        <v>21</v>
      </c>
      <c r="J35" s="127"/>
    </row>
    <row r="36" spans="1:10" ht="168">
      <c r="A36" s="126"/>
      <c r="B36" s="119">
        <v>30</v>
      </c>
      <c r="C36" s="10" t="s">
        <v>591</v>
      </c>
      <c r="D36" s="130" t="s">
        <v>30</v>
      </c>
      <c r="E36" s="144" t="s">
        <v>275</v>
      </c>
      <c r="F36" s="145"/>
      <c r="G36" s="11" t="s">
        <v>593</v>
      </c>
      <c r="H36" s="14">
        <v>1.4</v>
      </c>
      <c r="I36" s="121">
        <f t="shared" si="0"/>
        <v>42</v>
      </c>
      <c r="J36" s="127"/>
    </row>
    <row r="37" spans="1:10" ht="132">
      <c r="A37" s="126"/>
      <c r="B37" s="119">
        <v>100</v>
      </c>
      <c r="C37" s="10" t="s">
        <v>744</v>
      </c>
      <c r="D37" s="130" t="s">
        <v>28</v>
      </c>
      <c r="E37" s="144" t="s">
        <v>112</v>
      </c>
      <c r="F37" s="145"/>
      <c r="G37" s="11" t="s">
        <v>746</v>
      </c>
      <c r="H37" s="14">
        <v>0.48</v>
      </c>
      <c r="I37" s="121">
        <f t="shared" si="0"/>
        <v>48</v>
      </c>
      <c r="J37" s="127"/>
    </row>
    <row r="38" spans="1:10" ht="132">
      <c r="A38" s="126"/>
      <c r="B38" s="119">
        <v>50</v>
      </c>
      <c r="C38" s="10" t="s">
        <v>744</v>
      </c>
      <c r="D38" s="130" t="s">
        <v>28</v>
      </c>
      <c r="E38" s="144" t="s">
        <v>216</v>
      </c>
      <c r="F38" s="145"/>
      <c r="G38" s="11" t="s">
        <v>746</v>
      </c>
      <c r="H38" s="14">
        <v>0.48</v>
      </c>
      <c r="I38" s="121">
        <f t="shared" si="0"/>
        <v>24</v>
      </c>
      <c r="J38" s="127"/>
    </row>
    <row r="39" spans="1:10" ht="132">
      <c r="A39" s="126"/>
      <c r="B39" s="119">
        <v>40</v>
      </c>
      <c r="C39" s="10" t="s">
        <v>744</v>
      </c>
      <c r="D39" s="130" t="s">
        <v>28</v>
      </c>
      <c r="E39" s="144" t="s">
        <v>218</v>
      </c>
      <c r="F39" s="145"/>
      <c r="G39" s="11" t="s">
        <v>746</v>
      </c>
      <c r="H39" s="14">
        <v>0.48</v>
      </c>
      <c r="I39" s="121">
        <f t="shared" si="0"/>
        <v>19.2</v>
      </c>
      <c r="J39" s="127"/>
    </row>
    <row r="40" spans="1:10" ht="132">
      <c r="A40" s="126"/>
      <c r="B40" s="119">
        <v>40</v>
      </c>
      <c r="C40" s="10" t="s">
        <v>744</v>
      </c>
      <c r="D40" s="130" t="s">
        <v>28</v>
      </c>
      <c r="E40" s="144" t="s">
        <v>220</v>
      </c>
      <c r="F40" s="145"/>
      <c r="G40" s="11" t="s">
        <v>746</v>
      </c>
      <c r="H40" s="14">
        <v>0.48</v>
      </c>
      <c r="I40" s="121">
        <f t="shared" si="0"/>
        <v>19.2</v>
      </c>
      <c r="J40" s="127"/>
    </row>
    <row r="41" spans="1:10" ht="132">
      <c r="A41" s="126"/>
      <c r="B41" s="119">
        <v>180</v>
      </c>
      <c r="C41" s="10" t="s">
        <v>744</v>
      </c>
      <c r="D41" s="130" t="s">
        <v>30</v>
      </c>
      <c r="E41" s="144" t="s">
        <v>112</v>
      </c>
      <c r="F41" s="145"/>
      <c r="G41" s="11" t="s">
        <v>746</v>
      </c>
      <c r="H41" s="14">
        <v>0.48</v>
      </c>
      <c r="I41" s="121">
        <f t="shared" si="0"/>
        <v>86.399999999999991</v>
      </c>
      <c r="J41" s="127"/>
    </row>
    <row r="42" spans="1:10" ht="132">
      <c r="A42" s="126"/>
      <c r="B42" s="119">
        <v>100</v>
      </c>
      <c r="C42" s="10" t="s">
        <v>744</v>
      </c>
      <c r="D42" s="130" t="s">
        <v>30</v>
      </c>
      <c r="E42" s="144" t="s">
        <v>271</v>
      </c>
      <c r="F42" s="145"/>
      <c r="G42" s="11" t="s">
        <v>746</v>
      </c>
      <c r="H42" s="14">
        <v>0.48</v>
      </c>
      <c r="I42" s="121">
        <f t="shared" si="0"/>
        <v>48</v>
      </c>
      <c r="J42" s="127"/>
    </row>
    <row r="43" spans="1:10" ht="132">
      <c r="A43" s="126"/>
      <c r="B43" s="119">
        <v>50</v>
      </c>
      <c r="C43" s="10" t="s">
        <v>744</v>
      </c>
      <c r="D43" s="130" t="s">
        <v>30</v>
      </c>
      <c r="E43" s="144" t="s">
        <v>274</v>
      </c>
      <c r="F43" s="145"/>
      <c r="G43" s="11" t="s">
        <v>746</v>
      </c>
      <c r="H43" s="14">
        <v>0.48</v>
      </c>
      <c r="I43" s="121">
        <f t="shared" si="0"/>
        <v>24</v>
      </c>
      <c r="J43" s="127"/>
    </row>
    <row r="44" spans="1:10" ht="132">
      <c r="A44" s="126"/>
      <c r="B44" s="119">
        <v>60</v>
      </c>
      <c r="C44" s="10" t="s">
        <v>744</v>
      </c>
      <c r="D44" s="130" t="s">
        <v>30</v>
      </c>
      <c r="E44" s="144" t="s">
        <v>317</v>
      </c>
      <c r="F44" s="145"/>
      <c r="G44" s="11" t="s">
        <v>746</v>
      </c>
      <c r="H44" s="14">
        <v>0.48</v>
      </c>
      <c r="I44" s="121">
        <f t="shared" si="0"/>
        <v>28.799999999999997</v>
      </c>
      <c r="J44" s="127"/>
    </row>
    <row r="45" spans="1:10" ht="132">
      <c r="A45" s="126"/>
      <c r="B45" s="119">
        <v>80</v>
      </c>
      <c r="C45" s="10" t="s">
        <v>744</v>
      </c>
      <c r="D45" s="130" t="s">
        <v>31</v>
      </c>
      <c r="E45" s="144" t="s">
        <v>220</v>
      </c>
      <c r="F45" s="145"/>
      <c r="G45" s="11" t="s">
        <v>746</v>
      </c>
      <c r="H45" s="14">
        <v>0.48</v>
      </c>
      <c r="I45" s="121">
        <f t="shared" si="0"/>
        <v>38.4</v>
      </c>
      <c r="J45" s="127"/>
    </row>
    <row r="46" spans="1:10" ht="144">
      <c r="A46" s="126"/>
      <c r="B46" s="119">
        <v>30</v>
      </c>
      <c r="C46" s="10" t="s">
        <v>747</v>
      </c>
      <c r="D46" s="130" t="s">
        <v>216</v>
      </c>
      <c r="E46" s="144"/>
      <c r="F46" s="145"/>
      <c r="G46" s="11" t="s">
        <v>749</v>
      </c>
      <c r="H46" s="14">
        <v>1.38</v>
      </c>
      <c r="I46" s="121">
        <f t="shared" si="0"/>
        <v>41.4</v>
      </c>
      <c r="J46" s="127"/>
    </row>
    <row r="47" spans="1:10" ht="144">
      <c r="A47" s="126"/>
      <c r="B47" s="119">
        <v>50</v>
      </c>
      <c r="C47" s="10" t="s">
        <v>747</v>
      </c>
      <c r="D47" s="130" t="s">
        <v>218</v>
      </c>
      <c r="E47" s="144"/>
      <c r="F47" s="145"/>
      <c r="G47" s="11" t="s">
        <v>749</v>
      </c>
      <c r="H47" s="14">
        <v>1.38</v>
      </c>
      <c r="I47" s="121">
        <f t="shared" si="0"/>
        <v>69</v>
      </c>
      <c r="J47" s="127"/>
    </row>
    <row r="48" spans="1:10" ht="144">
      <c r="A48" s="126"/>
      <c r="B48" s="119">
        <v>30</v>
      </c>
      <c r="C48" s="10" t="s">
        <v>747</v>
      </c>
      <c r="D48" s="130" t="s">
        <v>269</v>
      </c>
      <c r="E48" s="144"/>
      <c r="F48" s="145"/>
      <c r="G48" s="11" t="s">
        <v>749</v>
      </c>
      <c r="H48" s="14">
        <v>1.38</v>
      </c>
      <c r="I48" s="121">
        <f t="shared" si="0"/>
        <v>41.4</v>
      </c>
      <c r="J48" s="127"/>
    </row>
    <row r="49" spans="1:10" ht="144">
      <c r="A49" s="126"/>
      <c r="B49" s="119">
        <v>40</v>
      </c>
      <c r="C49" s="10" t="s">
        <v>747</v>
      </c>
      <c r="D49" s="130" t="s">
        <v>271</v>
      </c>
      <c r="E49" s="144"/>
      <c r="F49" s="145"/>
      <c r="G49" s="11" t="s">
        <v>749</v>
      </c>
      <c r="H49" s="14">
        <v>1.38</v>
      </c>
      <c r="I49" s="121">
        <f t="shared" si="0"/>
        <v>55.199999999999996</v>
      </c>
      <c r="J49" s="127"/>
    </row>
    <row r="50" spans="1:10" ht="144">
      <c r="A50" s="126"/>
      <c r="B50" s="119">
        <v>45</v>
      </c>
      <c r="C50" s="10" t="s">
        <v>747</v>
      </c>
      <c r="D50" s="130" t="s">
        <v>316</v>
      </c>
      <c r="E50" s="144"/>
      <c r="F50" s="145"/>
      <c r="G50" s="11" t="s">
        <v>749</v>
      </c>
      <c r="H50" s="14">
        <v>1.38</v>
      </c>
      <c r="I50" s="121">
        <f t="shared" si="0"/>
        <v>62.099999999999994</v>
      </c>
      <c r="J50" s="127"/>
    </row>
    <row r="51" spans="1:10" ht="156">
      <c r="A51" s="126"/>
      <c r="B51" s="119">
        <v>60</v>
      </c>
      <c r="C51" s="10" t="s">
        <v>750</v>
      </c>
      <c r="D51" s="130" t="s">
        <v>112</v>
      </c>
      <c r="E51" s="144"/>
      <c r="F51" s="145"/>
      <c r="G51" s="11" t="s">
        <v>752</v>
      </c>
      <c r="H51" s="14">
        <v>1.34</v>
      </c>
      <c r="I51" s="121">
        <f t="shared" si="0"/>
        <v>80.400000000000006</v>
      </c>
      <c r="J51" s="127"/>
    </row>
    <row r="52" spans="1:10" ht="156">
      <c r="A52" s="126"/>
      <c r="B52" s="119">
        <v>30</v>
      </c>
      <c r="C52" s="10" t="s">
        <v>750</v>
      </c>
      <c r="D52" s="130" t="s">
        <v>216</v>
      </c>
      <c r="E52" s="144"/>
      <c r="F52" s="145"/>
      <c r="G52" s="11" t="s">
        <v>752</v>
      </c>
      <c r="H52" s="14">
        <v>1.34</v>
      </c>
      <c r="I52" s="121">
        <f t="shared" si="0"/>
        <v>40.200000000000003</v>
      </c>
      <c r="J52" s="127"/>
    </row>
    <row r="53" spans="1:10" ht="156">
      <c r="A53" s="126"/>
      <c r="B53" s="119">
        <v>30</v>
      </c>
      <c r="C53" s="10" t="s">
        <v>750</v>
      </c>
      <c r="D53" s="130" t="s">
        <v>218</v>
      </c>
      <c r="E53" s="144"/>
      <c r="F53" s="145"/>
      <c r="G53" s="11" t="s">
        <v>752</v>
      </c>
      <c r="H53" s="14">
        <v>1.34</v>
      </c>
      <c r="I53" s="121">
        <f t="shared" si="0"/>
        <v>40.200000000000003</v>
      </c>
      <c r="J53" s="127"/>
    </row>
    <row r="54" spans="1:10" ht="156">
      <c r="A54" s="126"/>
      <c r="B54" s="119">
        <v>50</v>
      </c>
      <c r="C54" s="10" t="s">
        <v>750</v>
      </c>
      <c r="D54" s="130" t="s">
        <v>271</v>
      </c>
      <c r="E54" s="144"/>
      <c r="F54" s="145"/>
      <c r="G54" s="11" t="s">
        <v>752</v>
      </c>
      <c r="H54" s="14">
        <v>1.34</v>
      </c>
      <c r="I54" s="121">
        <f t="shared" si="0"/>
        <v>67</v>
      </c>
      <c r="J54" s="127"/>
    </row>
    <row r="55" spans="1:10" ht="156">
      <c r="A55" s="126"/>
      <c r="B55" s="119">
        <v>40</v>
      </c>
      <c r="C55" s="10" t="s">
        <v>750</v>
      </c>
      <c r="D55" s="130" t="s">
        <v>316</v>
      </c>
      <c r="E55" s="144"/>
      <c r="F55" s="145"/>
      <c r="G55" s="11" t="s">
        <v>752</v>
      </c>
      <c r="H55" s="14">
        <v>1.34</v>
      </c>
      <c r="I55" s="121">
        <f t="shared" si="0"/>
        <v>53.6</v>
      </c>
      <c r="J55" s="127"/>
    </row>
    <row r="56" spans="1:10" ht="120">
      <c r="A56" s="126"/>
      <c r="B56" s="119">
        <v>90</v>
      </c>
      <c r="C56" s="10" t="s">
        <v>753</v>
      </c>
      <c r="D56" s="130" t="s">
        <v>300</v>
      </c>
      <c r="E56" s="144" t="s">
        <v>271</v>
      </c>
      <c r="F56" s="145"/>
      <c r="G56" s="11" t="s">
        <v>755</v>
      </c>
      <c r="H56" s="14">
        <v>1.02</v>
      </c>
      <c r="I56" s="121">
        <f t="shared" si="0"/>
        <v>91.8</v>
      </c>
      <c r="J56" s="127"/>
    </row>
    <row r="57" spans="1:10" ht="120">
      <c r="A57" s="126"/>
      <c r="B57" s="119">
        <v>240</v>
      </c>
      <c r="C57" s="10" t="s">
        <v>753</v>
      </c>
      <c r="D57" s="130" t="s">
        <v>300</v>
      </c>
      <c r="E57" s="144" t="s">
        <v>245</v>
      </c>
      <c r="F57" s="145"/>
      <c r="G57" s="11" t="s">
        <v>755</v>
      </c>
      <c r="H57" s="14">
        <v>1.02</v>
      </c>
      <c r="I57" s="121">
        <f t="shared" si="0"/>
        <v>244.8</v>
      </c>
      <c r="J57" s="127"/>
    </row>
    <row r="58" spans="1:10" ht="120">
      <c r="A58" s="126"/>
      <c r="B58" s="119">
        <v>100</v>
      </c>
      <c r="C58" s="10" t="s">
        <v>753</v>
      </c>
      <c r="D58" s="130" t="s">
        <v>300</v>
      </c>
      <c r="E58" s="144" t="s">
        <v>354</v>
      </c>
      <c r="F58" s="145"/>
      <c r="G58" s="11" t="s">
        <v>755</v>
      </c>
      <c r="H58" s="14">
        <v>1.02</v>
      </c>
      <c r="I58" s="121">
        <f t="shared" si="0"/>
        <v>102</v>
      </c>
      <c r="J58" s="127"/>
    </row>
    <row r="59" spans="1:10" ht="204">
      <c r="A59" s="126"/>
      <c r="B59" s="119">
        <v>130</v>
      </c>
      <c r="C59" s="10" t="s">
        <v>756</v>
      </c>
      <c r="D59" s="130"/>
      <c r="E59" s="144"/>
      <c r="F59" s="145"/>
      <c r="G59" s="11" t="s">
        <v>775</v>
      </c>
      <c r="H59" s="14">
        <v>0.71</v>
      </c>
      <c r="I59" s="121">
        <f t="shared" si="0"/>
        <v>92.3</v>
      </c>
      <c r="J59" s="127"/>
    </row>
    <row r="60" spans="1:10" ht="192">
      <c r="A60" s="126"/>
      <c r="B60" s="119">
        <v>300</v>
      </c>
      <c r="C60" s="10" t="s">
        <v>758</v>
      </c>
      <c r="D60" s="130"/>
      <c r="E60" s="144"/>
      <c r="F60" s="145"/>
      <c r="G60" s="11" t="s">
        <v>776</v>
      </c>
      <c r="H60" s="14">
        <v>0.54</v>
      </c>
      <c r="I60" s="121">
        <f t="shared" si="0"/>
        <v>162</v>
      </c>
      <c r="J60" s="127"/>
    </row>
    <row r="61" spans="1:10" ht="144">
      <c r="A61" s="126"/>
      <c r="B61" s="119">
        <v>15</v>
      </c>
      <c r="C61" s="10" t="s">
        <v>760</v>
      </c>
      <c r="D61" s="130" t="s">
        <v>762</v>
      </c>
      <c r="E61" s="144"/>
      <c r="F61" s="145"/>
      <c r="G61" s="11" t="s">
        <v>763</v>
      </c>
      <c r="H61" s="14">
        <v>4.4800000000000004</v>
      </c>
      <c r="I61" s="121">
        <f t="shared" si="0"/>
        <v>67.2</v>
      </c>
      <c r="J61" s="127"/>
    </row>
    <row r="62" spans="1:10" ht="96">
      <c r="A62" s="126"/>
      <c r="B62" s="119">
        <v>100</v>
      </c>
      <c r="C62" s="10" t="s">
        <v>655</v>
      </c>
      <c r="D62" s="130" t="s">
        <v>30</v>
      </c>
      <c r="E62" s="144"/>
      <c r="F62" s="145"/>
      <c r="G62" s="11" t="s">
        <v>658</v>
      </c>
      <c r="H62" s="14">
        <v>1.26</v>
      </c>
      <c r="I62" s="121">
        <f t="shared" si="0"/>
        <v>126</v>
      </c>
      <c r="J62" s="127"/>
    </row>
    <row r="63" spans="1:10" ht="96">
      <c r="A63" s="126"/>
      <c r="B63" s="119">
        <v>200</v>
      </c>
      <c r="C63" s="10" t="s">
        <v>655</v>
      </c>
      <c r="D63" s="130" t="s">
        <v>31</v>
      </c>
      <c r="E63" s="144"/>
      <c r="F63" s="145"/>
      <c r="G63" s="11" t="s">
        <v>658</v>
      </c>
      <c r="H63" s="14">
        <v>1.26</v>
      </c>
      <c r="I63" s="121">
        <f t="shared" si="0"/>
        <v>252</v>
      </c>
      <c r="J63" s="127"/>
    </row>
    <row r="64" spans="1:10" ht="96">
      <c r="A64" s="126"/>
      <c r="B64" s="119">
        <v>40</v>
      </c>
      <c r="C64" s="10" t="s">
        <v>655</v>
      </c>
      <c r="D64" s="130" t="s">
        <v>32</v>
      </c>
      <c r="E64" s="144"/>
      <c r="F64" s="145"/>
      <c r="G64" s="11" t="s">
        <v>658</v>
      </c>
      <c r="H64" s="14">
        <v>1.26</v>
      </c>
      <c r="I64" s="121">
        <f t="shared" si="0"/>
        <v>50.4</v>
      </c>
      <c r="J64" s="127"/>
    </row>
    <row r="65" spans="1:10" ht="132">
      <c r="A65" s="126"/>
      <c r="B65" s="119">
        <v>100</v>
      </c>
      <c r="C65" s="10" t="s">
        <v>764</v>
      </c>
      <c r="D65" s="130" t="s">
        <v>30</v>
      </c>
      <c r="E65" s="144" t="s">
        <v>112</v>
      </c>
      <c r="F65" s="145"/>
      <c r="G65" s="11" t="s">
        <v>766</v>
      </c>
      <c r="H65" s="14">
        <v>2.0299999999999998</v>
      </c>
      <c r="I65" s="121">
        <f t="shared" si="0"/>
        <v>202.99999999999997</v>
      </c>
      <c r="J65" s="127"/>
    </row>
    <row r="66" spans="1:10" ht="132">
      <c r="A66" s="126"/>
      <c r="B66" s="119">
        <v>40</v>
      </c>
      <c r="C66" s="10" t="s">
        <v>764</v>
      </c>
      <c r="D66" s="130" t="s">
        <v>30</v>
      </c>
      <c r="E66" s="144" t="s">
        <v>218</v>
      </c>
      <c r="F66" s="145"/>
      <c r="G66" s="11" t="s">
        <v>766</v>
      </c>
      <c r="H66" s="14">
        <v>2.0299999999999998</v>
      </c>
      <c r="I66" s="121">
        <f t="shared" si="0"/>
        <v>81.199999999999989</v>
      </c>
      <c r="J66" s="127"/>
    </row>
    <row r="67" spans="1:10" ht="132">
      <c r="A67" s="126"/>
      <c r="B67" s="119">
        <v>50</v>
      </c>
      <c r="C67" s="10" t="s">
        <v>764</v>
      </c>
      <c r="D67" s="130" t="s">
        <v>30</v>
      </c>
      <c r="E67" s="144" t="s">
        <v>220</v>
      </c>
      <c r="F67" s="145"/>
      <c r="G67" s="11" t="s">
        <v>766</v>
      </c>
      <c r="H67" s="14">
        <v>2.0299999999999998</v>
      </c>
      <c r="I67" s="121">
        <f t="shared" si="0"/>
        <v>101.49999999999999</v>
      </c>
      <c r="J67" s="127"/>
    </row>
    <row r="68" spans="1:10" ht="108">
      <c r="A68" s="126"/>
      <c r="B68" s="119">
        <v>350</v>
      </c>
      <c r="C68" s="10" t="s">
        <v>767</v>
      </c>
      <c r="D68" s="130" t="s">
        <v>30</v>
      </c>
      <c r="E68" s="144" t="s">
        <v>279</v>
      </c>
      <c r="F68" s="145"/>
      <c r="G68" s="11" t="s">
        <v>769</v>
      </c>
      <c r="H68" s="14">
        <v>0.48</v>
      </c>
      <c r="I68" s="121">
        <f t="shared" si="0"/>
        <v>168</v>
      </c>
      <c r="J68" s="127"/>
    </row>
    <row r="69" spans="1:10" ht="180">
      <c r="A69" s="126"/>
      <c r="B69" s="120">
        <v>45</v>
      </c>
      <c r="C69" s="12" t="s">
        <v>770</v>
      </c>
      <c r="D69" s="131" t="s">
        <v>772</v>
      </c>
      <c r="E69" s="154" t="s">
        <v>34</v>
      </c>
      <c r="F69" s="155"/>
      <c r="G69" s="13" t="s">
        <v>773</v>
      </c>
      <c r="H69" s="15">
        <v>1.04</v>
      </c>
      <c r="I69" s="122">
        <f t="shared" si="0"/>
        <v>46.800000000000004</v>
      </c>
      <c r="J69" s="127"/>
    </row>
  </sheetData>
  <mergeCells count="52">
    <mergeCell ref="E65:F65"/>
    <mergeCell ref="E66:F66"/>
    <mergeCell ref="E67:F67"/>
    <mergeCell ref="E68:F68"/>
    <mergeCell ref="E69:F69"/>
    <mergeCell ref="E60:F60"/>
    <mergeCell ref="E61:F61"/>
    <mergeCell ref="E62:F62"/>
    <mergeCell ref="E63:F63"/>
    <mergeCell ref="E64:F64"/>
    <mergeCell ref="E55:F55"/>
    <mergeCell ref="E56:F56"/>
    <mergeCell ref="E57:F57"/>
    <mergeCell ref="E58:F58"/>
    <mergeCell ref="E59:F59"/>
    <mergeCell ref="E50:F50"/>
    <mergeCell ref="E51:F51"/>
    <mergeCell ref="E52:F52"/>
    <mergeCell ref="E53:F53"/>
    <mergeCell ref="E54:F54"/>
    <mergeCell ref="E45:F45"/>
    <mergeCell ref="E46:F46"/>
    <mergeCell ref="E47:F47"/>
    <mergeCell ref="E48:F48"/>
    <mergeCell ref="E49:F49"/>
    <mergeCell ref="E40:F40"/>
    <mergeCell ref="E41:F41"/>
    <mergeCell ref="E42:F42"/>
    <mergeCell ref="E43:F43"/>
    <mergeCell ref="E44:F44"/>
    <mergeCell ref="E35:F35"/>
    <mergeCell ref="E36:F36"/>
    <mergeCell ref="E37:F37"/>
    <mergeCell ref="E38:F38"/>
    <mergeCell ref="E39:F39"/>
    <mergeCell ref="I10:I11"/>
    <mergeCell ref="I14:I15"/>
    <mergeCell ref="E20:F20"/>
    <mergeCell ref="E21:F21"/>
    <mergeCell ref="E22:F22"/>
    <mergeCell ref="E34:F34"/>
    <mergeCell ref="E24:F24"/>
    <mergeCell ref="E25:F25"/>
    <mergeCell ref="E26:F26"/>
    <mergeCell ref="E27:F27"/>
    <mergeCell ref="E28:F28"/>
    <mergeCell ref="E29:F29"/>
    <mergeCell ref="E23:F23"/>
    <mergeCell ref="E30:F30"/>
    <mergeCell ref="E31:F31"/>
    <mergeCell ref="E32:F32"/>
    <mergeCell ref="E33:F3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86FC6-E0C3-466B-B9AF-9A480C7C30CF}">
  <sheetPr codeName="shShippingInvoice">
    <tabColor rgb="FFFF0000"/>
  </sheetPr>
  <dimension ref="A1:O81"/>
  <sheetViews>
    <sheetView topLeftCell="A21" zoomScale="90" zoomScaleNormal="90" workbookViewId="0">
      <selection activeCell="N23" sqref="N23"/>
    </sheetView>
  </sheetViews>
  <sheetFormatPr defaultRowHeight="15" outlineLevelRow="1"/>
  <cols>
    <col min="1" max="1" width="1.5703125" customWidth="1"/>
    <col min="2" max="2" width="5.7109375" customWidth="1"/>
    <col min="3" max="3" width="12.85546875" customWidth="1"/>
    <col min="4" max="4" width="12.85546875" hidden="1" customWidth="1"/>
    <col min="5" max="5" width="17.140625" customWidth="1"/>
    <col min="6" max="7" width="8.5703125" customWidth="1"/>
    <col min="8" max="8" width="51.42578125" customWidth="1"/>
    <col min="9" max="9" width="11.42578125" customWidth="1"/>
    <col min="10" max="10" width="0" hidden="1" customWidth="1"/>
    <col min="11" max="11" width="14.7109375" customWidth="1"/>
    <col min="12" max="12" width="1.5703125" customWidth="1"/>
  </cols>
  <sheetData>
    <row r="1" spans="1:15" ht="12.75" customHeight="1">
      <c r="A1" s="3"/>
      <c r="B1" s="4"/>
      <c r="C1" s="4"/>
      <c r="D1" s="4"/>
      <c r="E1" s="4"/>
      <c r="F1" s="4"/>
      <c r="G1" s="4"/>
      <c r="H1" s="4"/>
      <c r="I1" s="4"/>
      <c r="J1" s="4"/>
      <c r="K1" s="4"/>
      <c r="L1" s="5"/>
      <c r="N1" s="102">
        <f>N2/N3</f>
        <v>1</v>
      </c>
      <c r="O1" t="s">
        <v>187</v>
      </c>
    </row>
    <row r="2" spans="1:15" ht="15.75" customHeight="1">
      <c r="A2" s="126"/>
      <c r="B2" s="136" t="s">
        <v>139</v>
      </c>
      <c r="C2" s="132"/>
      <c r="D2" s="132"/>
      <c r="E2" s="132"/>
      <c r="F2" s="132"/>
      <c r="G2" s="132"/>
      <c r="H2" s="132"/>
      <c r="I2" s="132"/>
      <c r="J2" s="132"/>
      <c r="K2" s="137" t="s">
        <v>145</v>
      </c>
      <c r="L2" s="127"/>
      <c r="N2">
        <v>3615.1200000000008</v>
      </c>
      <c r="O2" t="s">
        <v>188</v>
      </c>
    </row>
    <row r="3" spans="1:15" ht="12.75" customHeight="1">
      <c r="A3" s="126"/>
      <c r="B3" s="133" t="s">
        <v>140</v>
      </c>
      <c r="C3" s="132"/>
      <c r="D3" s="132"/>
      <c r="E3" s="132"/>
      <c r="F3" s="132"/>
      <c r="G3" s="132"/>
      <c r="H3" s="132"/>
      <c r="I3" s="132"/>
      <c r="J3" s="132"/>
      <c r="K3" s="132"/>
      <c r="L3" s="127"/>
      <c r="N3">
        <v>3615.1200000000008</v>
      </c>
      <c r="O3" t="s">
        <v>189</v>
      </c>
    </row>
    <row r="4" spans="1:15" ht="12.75" customHeight="1">
      <c r="A4" s="126"/>
      <c r="B4" s="133" t="s">
        <v>141</v>
      </c>
      <c r="C4" s="132"/>
      <c r="D4" s="132"/>
      <c r="E4" s="132"/>
      <c r="F4" s="132"/>
      <c r="G4" s="132"/>
      <c r="H4" s="132"/>
      <c r="I4" s="132"/>
      <c r="J4" s="132"/>
      <c r="K4" s="132"/>
      <c r="L4" s="127"/>
    </row>
    <row r="5" spans="1:15" ht="12.75" customHeight="1">
      <c r="A5" s="126"/>
      <c r="B5" s="133" t="s">
        <v>142</v>
      </c>
      <c r="C5" s="132"/>
      <c r="D5" s="132"/>
      <c r="E5" s="132"/>
      <c r="F5" s="132"/>
      <c r="G5" s="132"/>
      <c r="H5" s="132"/>
      <c r="I5" s="132"/>
      <c r="J5" s="132"/>
      <c r="K5" s="132"/>
      <c r="L5" s="127"/>
    </row>
    <row r="6" spans="1:15" ht="12.75" customHeight="1">
      <c r="A6" s="126"/>
      <c r="B6" s="133" t="s">
        <v>143</v>
      </c>
      <c r="C6" s="132"/>
      <c r="D6" s="132"/>
      <c r="E6" s="132"/>
      <c r="F6" s="132"/>
      <c r="G6" s="132"/>
      <c r="H6" s="132"/>
      <c r="I6" s="132"/>
      <c r="J6" s="132"/>
      <c r="K6" s="132"/>
      <c r="L6" s="127"/>
    </row>
    <row r="7" spans="1:15" ht="12.75" customHeight="1">
      <c r="A7" s="126"/>
      <c r="B7" s="133" t="s">
        <v>144</v>
      </c>
      <c r="C7" s="132"/>
      <c r="D7" s="132"/>
      <c r="E7" s="132"/>
      <c r="F7" s="132"/>
      <c r="G7" s="132"/>
      <c r="H7" s="132"/>
      <c r="I7" s="132"/>
      <c r="J7" s="132"/>
      <c r="K7" s="132"/>
      <c r="L7" s="127"/>
    </row>
    <row r="8" spans="1:15" ht="12.75" customHeight="1">
      <c r="A8" s="126"/>
      <c r="B8" s="132"/>
      <c r="C8" s="132"/>
      <c r="D8" s="132"/>
      <c r="E8" s="132"/>
      <c r="F8" s="132"/>
      <c r="G8" s="132"/>
      <c r="H8" s="132"/>
      <c r="I8" s="132"/>
      <c r="J8" s="132"/>
      <c r="K8" s="132"/>
      <c r="L8" s="127"/>
    </row>
    <row r="9" spans="1:15" ht="12.75" customHeight="1">
      <c r="A9" s="126"/>
      <c r="B9" s="113" t="s">
        <v>5</v>
      </c>
      <c r="C9" s="114"/>
      <c r="D9" s="114"/>
      <c r="E9" s="114"/>
      <c r="F9" s="115"/>
      <c r="G9" s="110"/>
      <c r="H9" s="111" t="s">
        <v>12</v>
      </c>
      <c r="I9" s="132"/>
      <c r="J9" s="132"/>
      <c r="K9" s="111" t="s">
        <v>201</v>
      </c>
      <c r="L9" s="127"/>
    </row>
    <row r="10" spans="1:15" ht="15" customHeight="1">
      <c r="A10" s="126"/>
      <c r="B10" s="126" t="s">
        <v>778</v>
      </c>
      <c r="C10" s="132"/>
      <c r="D10" s="132"/>
      <c r="E10" s="132"/>
      <c r="F10" s="127"/>
      <c r="G10" s="128"/>
      <c r="H10" s="128" t="s">
        <v>778</v>
      </c>
      <c r="I10" s="132"/>
      <c r="J10" s="132"/>
      <c r="K10" s="146">
        <f>IF(Invoice!J10&lt;&gt;"",Invoice!J10,"")</f>
        <v>50885</v>
      </c>
      <c r="L10" s="127"/>
    </row>
    <row r="11" spans="1:15" ht="12.75" customHeight="1">
      <c r="A11" s="126"/>
      <c r="B11" s="126" t="s">
        <v>779</v>
      </c>
      <c r="C11" s="132"/>
      <c r="D11" s="132"/>
      <c r="E11" s="132"/>
      <c r="F11" s="127"/>
      <c r="G11" s="128"/>
      <c r="H11" s="128" t="s">
        <v>779</v>
      </c>
      <c r="I11" s="132"/>
      <c r="J11" s="132"/>
      <c r="K11" s="147"/>
      <c r="L11" s="127"/>
    </row>
    <row r="12" spans="1:15" ht="12.75" customHeight="1">
      <c r="A12" s="126"/>
      <c r="B12" s="126" t="s">
        <v>780</v>
      </c>
      <c r="C12" s="132"/>
      <c r="D12" s="132"/>
      <c r="E12" s="132"/>
      <c r="F12" s="127"/>
      <c r="G12" s="128"/>
      <c r="H12" s="128" t="s">
        <v>780</v>
      </c>
      <c r="I12" s="132"/>
      <c r="J12" s="132"/>
      <c r="K12" s="132"/>
      <c r="L12" s="127"/>
    </row>
    <row r="13" spans="1:15" ht="12.75" customHeight="1">
      <c r="A13" s="126"/>
      <c r="B13" s="126" t="s">
        <v>781</v>
      </c>
      <c r="C13" s="132"/>
      <c r="D13" s="132"/>
      <c r="E13" s="132"/>
      <c r="F13" s="127"/>
      <c r="G13" s="128"/>
      <c r="H13" s="128" t="s">
        <v>781</v>
      </c>
      <c r="I13" s="132"/>
      <c r="J13" s="132"/>
      <c r="K13" s="111" t="s">
        <v>16</v>
      </c>
      <c r="L13" s="127"/>
    </row>
    <row r="14" spans="1:15" ht="15" customHeight="1">
      <c r="A14" s="126"/>
      <c r="B14" s="126" t="s">
        <v>720</v>
      </c>
      <c r="C14" s="132"/>
      <c r="D14" s="132"/>
      <c r="E14" s="132"/>
      <c r="F14" s="127"/>
      <c r="G14" s="128"/>
      <c r="H14" s="128" t="s">
        <v>720</v>
      </c>
      <c r="I14" s="132"/>
      <c r="J14" s="132"/>
      <c r="K14" s="148">
        <f>Invoice!J14</f>
        <v>45138</v>
      </c>
      <c r="L14" s="127"/>
    </row>
    <row r="15" spans="1:15" ht="15" customHeight="1">
      <c r="A15" s="126"/>
      <c r="B15" s="6" t="s">
        <v>11</v>
      </c>
      <c r="C15" s="7"/>
      <c r="D15" s="7"/>
      <c r="E15" s="7"/>
      <c r="F15" s="8"/>
      <c r="G15" s="128"/>
      <c r="H15" s="9" t="s">
        <v>782</v>
      </c>
      <c r="I15" s="132"/>
      <c r="J15" s="132"/>
      <c r="K15" s="149"/>
      <c r="L15" s="127"/>
    </row>
    <row r="16" spans="1:15" ht="15" customHeight="1">
      <c r="A16" s="126"/>
      <c r="B16" s="132"/>
      <c r="C16" s="132"/>
      <c r="D16" s="132"/>
      <c r="E16" s="132"/>
      <c r="F16" s="132"/>
      <c r="G16" s="132"/>
      <c r="H16" s="132"/>
      <c r="I16" s="135" t="s">
        <v>147</v>
      </c>
      <c r="J16" s="135" t="s">
        <v>147</v>
      </c>
      <c r="K16" s="141">
        <v>39477</v>
      </c>
      <c r="L16" s="127"/>
    </row>
    <row r="17" spans="1:12" ht="12.75" customHeight="1">
      <c r="A17" s="126"/>
      <c r="B17" s="132" t="s">
        <v>721</v>
      </c>
      <c r="C17" s="132"/>
      <c r="D17" s="132"/>
      <c r="E17" s="132"/>
      <c r="F17" s="132"/>
      <c r="G17" s="132"/>
      <c r="H17" s="132"/>
      <c r="I17" s="135" t="s">
        <v>148</v>
      </c>
      <c r="J17" s="135" t="s">
        <v>148</v>
      </c>
      <c r="K17" s="141" t="str">
        <f>IF(Invoice!J17&lt;&gt;"",Invoice!J17,"")</f>
        <v>Didi</v>
      </c>
      <c r="L17" s="127"/>
    </row>
    <row r="18" spans="1:12" ht="18" customHeight="1">
      <c r="A18" s="126"/>
      <c r="B18" s="132" t="s">
        <v>722</v>
      </c>
      <c r="C18" s="132"/>
      <c r="D18" s="132"/>
      <c r="E18" s="132"/>
      <c r="F18" s="132"/>
      <c r="G18" s="132"/>
      <c r="H18" s="132"/>
      <c r="I18" s="134" t="s">
        <v>264</v>
      </c>
      <c r="J18" s="134" t="s">
        <v>264</v>
      </c>
      <c r="K18" s="116" t="s">
        <v>167</v>
      </c>
      <c r="L18" s="127"/>
    </row>
    <row r="19" spans="1:12" ht="12.75" customHeight="1">
      <c r="A19" s="126"/>
      <c r="B19" s="132"/>
      <c r="C19" s="132"/>
      <c r="D19" s="132"/>
      <c r="E19" s="132"/>
      <c r="F19" s="132"/>
      <c r="G19" s="132"/>
      <c r="H19" s="132"/>
      <c r="I19" s="132"/>
      <c r="J19" s="132"/>
      <c r="K19" s="132"/>
      <c r="L19" s="127"/>
    </row>
    <row r="20" spans="1:12" ht="12.75" customHeight="1">
      <c r="A20" s="126"/>
      <c r="B20" s="112" t="s">
        <v>204</v>
      </c>
      <c r="C20" s="112" t="s">
        <v>205</v>
      </c>
      <c r="D20" s="112" t="s">
        <v>290</v>
      </c>
      <c r="E20" s="129" t="s">
        <v>206</v>
      </c>
      <c r="F20" s="150" t="s">
        <v>207</v>
      </c>
      <c r="G20" s="151"/>
      <c r="H20" s="112" t="s">
        <v>174</v>
      </c>
      <c r="I20" s="112" t="s">
        <v>208</v>
      </c>
      <c r="J20" s="112" t="s">
        <v>208</v>
      </c>
      <c r="K20" s="112" t="s">
        <v>26</v>
      </c>
      <c r="L20" s="127"/>
    </row>
    <row r="21" spans="1:12" ht="12.75" customHeight="1">
      <c r="A21" s="126"/>
      <c r="B21" s="117"/>
      <c r="C21" s="117"/>
      <c r="D21" s="117"/>
      <c r="E21" s="118"/>
      <c r="F21" s="152"/>
      <c r="G21" s="153"/>
      <c r="H21" s="117" t="s">
        <v>146</v>
      </c>
      <c r="I21" s="117"/>
      <c r="J21" s="117"/>
      <c r="K21" s="117"/>
      <c r="L21" s="127"/>
    </row>
    <row r="22" spans="1:12" ht="24" customHeight="1">
      <c r="A22" s="126"/>
      <c r="B22" s="119">
        <f>'Tax Invoice'!D18</f>
        <v>35</v>
      </c>
      <c r="C22" s="10" t="s">
        <v>105</v>
      </c>
      <c r="D22" s="10" t="s">
        <v>601</v>
      </c>
      <c r="E22" s="130" t="s">
        <v>723</v>
      </c>
      <c r="F22" s="144" t="s">
        <v>271</v>
      </c>
      <c r="G22" s="145"/>
      <c r="H22" s="11" t="s">
        <v>724</v>
      </c>
      <c r="I22" s="14">
        <f t="shared" ref="I22:I69" si="0">J22*$N$1</f>
        <v>0.81</v>
      </c>
      <c r="J22" s="14">
        <v>0.81</v>
      </c>
      <c r="K22" s="121">
        <f t="shared" ref="K22:K69" si="1">I22*B22</f>
        <v>28.35</v>
      </c>
      <c r="L22" s="127"/>
    </row>
    <row r="23" spans="1:12" ht="24" customHeight="1">
      <c r="A23" s="126"/>
      <c r="B23" s="119">
        <f>'Tax Invoice'!D19</f>
        <v>50</v>
      </c>
      <c r="C23" s="10" t="s">
        <v>105</v>
      </c>
      <c r="D23" s="10" t="s">
        <v>601</v>
      </c>
      <c r="E23" s="130" t="s">
        <v>725</v>
      </c>
      <c r="F23" s="144" t="s">
        <v>112</v>
      </c>
      <c r="G23" s="145"/>
      <c r="H23" s="11" t="s">
        <v>724</v>
      </c>
      <c r="I23" s="14">
        <f t="shared" si="0"/>
        <v>0.81</v>
      </c>
      <c r="J23" s="14">
        <v>0.81</v>
      </c>
      <c r="K23" s="121">
        <f t="shared" si="1"/>
        <v>40.5</v>
      </c>
      <c r="L23" s="127"/>
    </row>
    <row r="24" spans="1:12" ht="24" customHeight="1">
      <c r="A24" s="126"/>
      <c r="B24" s="119">
        <f>'Tax Invoice'!D20</f>
        <v>15</v>
      </c>
      <c r="C24" s="10" t="s">
        <v>726</v>
      </c>
      <c r="D24" s="10" t="s">
        <v>727</v>
      </c>
      <c r="E24" s="130" t="s">
        <v>40</v>
      </c>
      <c r="F24" s="144"/>
      <c r="G24" s="145"/>
      <c r="H24" s="11" t="s">
        <v>728</v>
      </c>
      <c r="I24" s="14">
        <f t="shared" si="0"/>
        <v>0.51</v>
      </c>
      <c r="J24" s="14">
        <v>0.51</v>
      </c>
      <c r="K24" s="121">
        <f t="shared" si="1"/>
        <v>7.65</v>
      </c>
      <c r="L24" s="127"/>
    </row>
    <row r="25" spans="1:12" ht="36" customHeight="1">
      <c r="A25" s="126"/>
      <c r="B25" s="119">
        <f>'Tax Invoice'!D21</f>
        <v>2</v>
      </c>
      <c r="C25" s="10" t="s">
        <v>729</v>
      </c>
      <c r="D25" s="10" t="s">
        <v>730</v>
      </c>
      <c r="E25" s="130" t="s">
        <v>731</v>
      </c>
      <c r="F25" s="144"/>
      <c r="G25" s="145"/>
      <c r="H25" s="11" t="s">
        <v>732</v>
      </c>
      <c r="I25" s="14">
        <f t="shared" si="0"/>
        <v>42.3</v>
      </c>
      <c r="J25" s="14">
        <v>42.3</v>
      </c>
      <c r="K25" s="121">
        <f t="shared" si="1"/>
        <v>84.6</v>
      </c>
      <c r="L25" s="127"/>
    </row>
    <row r="26" spans="1:12" ht="36" customHeight="1">
      <c r="A26" s="126"/>
      <c r="B26" s="119">
        <f>'Tax Invoice'!D22</f>
        <v>2</v>
      </c>
      <c r="C26" s="10" t="s">
        <v>729</v>
      </c>
      <c r="D26" s="10" t="s">
        <v>733</v>
      </c>
      <c r="E26" s="130" t="s">
        <v>734</v>
      </c>
      <c r="F26" s="144"/>
      <c r="G26" s="145"/>
      <c r="H26" s="11" t="s">
        <v>732</v>
      </c>
      <c r="I26" s="14">
        <f t="shared" si="0"/>
        <v>50.81</v>
      </c>
      <c r="J26" s="14">
        <v>50.81</v>
      </c>
      <c r="K26" s="121">
        <f t="shared" si="1"/>
        <v>101.62</v>
      </c>
      <c r="L26" s="127"/>
    </row>
    <row r="27" spans="1:12" ht="24" customHeight="1">
      <c r="A27" s="126"/>
      <c r="B27" s="119">
        <f>'Tax Invoice'!D23</f>
        <v>10</v>
      </c>
      <c r="C27" s="10" t="s">
        <v>735</v>
      </c>
      <c r="D27" s="10" t="s">
        <v>736</v>
      </c>
      <c r="E27" s="130" t="s">
        <v>30</v>
      </c>
      <c r="F27" s="144" t="s">
        <v>275</v>
      </c>
      <c r="G27" s="145"/>
      <c r="H27" s="11" t="s">
        <v>737</v>
      </c>
      <c r="I27" s="14">
        <f t="shared" si="0"/>
        <v>2.48</v>
      </c>
      <c r="J27" s="14">
        <v>2.48</v>
      </c>
      <c r="K27" s="121">
        <f t="shared" si="1"/>
        <v>24.8</v>
      </c>
      <c r="L27" s="127"/>
    </row>
    <row r="28" spans="1:12" ht="24" customHeight="1">
      <c r="A28" s="126"/>
      <c r="B28" s="119">
        <f>'Tax Invoice'!D24</f>
        <v>170</v>
      </c>
      <c r="C28" s="10" t="s">
        <v>738</v>
      </c>
      <c r="D28" s="10" t="s">
        <v>739</v>
      </c>
      <c r="E28" s="130" t="s">
        <v>30</v>
      </c>
      <c r="F28" s="144"/>
      <c r="G28" s="145"/>
      <c r="H28" s="11" t="s">
        <v>740</v>
      </c>
      <c r="I28" s="14">
        <f t="shared" si="0"/>
        <v>0.2</v>
      </c>
      <c r="J28" s="14">
        <v>0.2</v>
      </c>
      <c r="K28" s="121">
        <f t="shared" si="1"/>
        <v>34</v>
      </c>
      <c r="L28" s="127"/>
    </row>
    <row r="29" spans="1:12" ht="36" customHeight="1">
      <c r="A29" s="126"/>
      <c r="B29" s="119">
        <f>'Tax Invoice'!D25</f>
        <v>15</v>
      </c>
      <c r="C29" s="10" t="s">
        <v>741</v>
      </c>
      <c r="D29" s="10" t="s">
        <v>742</v>
      </c>
      <c r="E29" s="130" t="s">
        <v>40</v>
      </c>
      <c r="F29" s="144" t="s">
        <v>245</v>
      </c>
      <c r="G29" s="145"/>
      <c r="H29" s="11" t="s">
        <v>743</v>
      </c>
      <c r="I29" s="14">
        <f t="shared" si="0"/>
        <v>1.54</v>
      </c>
      <c r="J29" s="14">
        <v>1.54</v>
      </c>
      <c r="K29" s="121">
        <f t="shared" si="1"/>
        <v>23.1</v>
      </c>
      <c r="L29" s="127"/>
    </row>
    <row r="30" spans="1:12" ht="24" customHeight="1">
      <c r="A30" s="126"/>
      <c r="B30" s="119">
        <f>'Tax Invoice'!D26</f>
        <v>75</v>
      </c>
      <c r="C30" s="10" t="s">
        <v>591</v>
      </c>
      <c r="D30" s="10" t="s">
        <v>592</v>
      </c>
      <c r="E30" s="130" t="s">
        <v>28</v>
      </c>
      <c r="F30" s="144" t="s">
        <v>220</v>
      </c>
      <c r="G30" s="145"/>
      <c r="H30" s="11" t="s">
        <v>593</v>
      </c>
      <c r="I30" s="14">
        <f t="shared" si="0"/>
        <v>1.4</v>
      </c>
      <c r="J30" s="14">
        <v>1.4</v>
      </c>
      <c r="K30" s="121">
        <f t="shared" si="1"/>
        <v>105</v>
      </c>
      <c r="L30" s="127"/>
    </row>
    <row r="31" spans="1:12" ht="24" customHeight="1">
      <c r="A31" s="126"/>
      <c r="B31" s="119">
        <f>'Tax Invoice'!D27</f>
        <v>100</v>
      </c>
      <c r="C31" s="10" t="s">
        <v>591</v>
      </c>
      <c r="D31" s="10" t="s">
        <v>592</v>
      </c>
      <c r="E31" s="130" t="s">
        <v>30</v>
      </c>
      <c r="F31" s="144" t="s">
        <v>112</v>
      </c>
      <c r="G31" s="145"/>
      <c r="H31" s="11" t="s">
        <v>593</v>
      </c>
      <c r="I31" s="14">
        <f t="shared" si="0"/>
        <v>1.4</v>
      </c>
      <c r="J31" s="14">
        <v>1.4</v>
      </c>
      <c r="K31" s="121">
        <f t="shared" si="1"/>
        <v>140</v>
      </c>
      <c r="L31" s="127"/>
    </row>
    <row r="32" spans="1:12" ht="24" customHeight="1">
      <c r="A32" s="126"/>
      <c r="B32" s="119">
        <f>'Tax Invoice'!D28</f>
        <v>100</v>
      </c>
      <c r="C32" s="10" t="s">
        <v>591</v>
      </c>
      <c r="D32" s="10" t="s">
        <v>592</v>
      </c>
      <c r="E32" s="130" t="s">
        <v>30</v>
      </c>
      <c r="F32" s="144" t="s">
        <v>216</v>
      </c>
      <c r="G32" s="145"/>
      <c r="H32" s="11" t="s">
        <v>593</v>
      </c>
      <c r="I32" s="14">
        <f t="shared" si="0"/>
        <v>1.4</v>
      </c>
      <c r="J32" s="14">
        <v>1.4</v>
      </c>
      <c r="K32" s="121">
        <f t="shared" si="1"/>
        <v>140</v>
      </c>
      <c r="L32" s="127"/>
    </row>
    <row r="33" spans="1:12" ht="24" customHeight="1">
      <c r="A33" s="126"/>
      <c r="B33" s="119">
        <f>'Tax Invoice'!D29</f>
        <v>35</v>
      </c>
      <c r="C33" s="10" t="s">
        <v>591</v>
      </c>
      <c r="D33" s="10" t="s">
        <v>592</v>
      </c>
      <c r="E33" s="130" t="s">
        <v>30</v>
      </c>
      <c r="F33" s="144" t="s">
        <v>220</v>
      </c>
      <c r="G33" s="145"/>
      <c r="H33" s="11" t="s">
        <v>593</v>
      </c>
      <c r="I33" s="14">
        <f t="shared" si="0"/>
        <v>1.4</v>
      </c>
      <c r="J33" s="14">
        <v>1.4</v>
      </c>
      <c r="K33" s="121">
        <f t="shared" si="1"/>
        <v>49</v>
      </c>
      <c r="L33" s="127"/>
    </row>
    <row r="34" spans="1:12" ht="24" customHeight="1">
      <c r="A34" s="126"/>
      <c r="B34" s="119">
        <f>'Tax Invoice'!D30</f>
        <v>70</v>
      </c>
      <c r="C34" s="10" t="s">
        <v>591</v>
      </c>
      <c r="D34" s="10" t="s">
        <v>592</v>
      </c>
      <c r="E34" s="130" t="s">
        <v>30</v>
      </c>
      <c r="F34" s="144" t="s">
        <v>271</v>
      </c>
      <c r="G34" s="145"/>
      <c r="H34" s="11" t="s">
        <v>593</v>
      </c>
      <c r="I34" s="14">
        <f t="shared" si="0"/>
        <v>1.4</v>
      </c>
      <c r="J34" s="14">
        <v>1.4</v>
      </c>
      <c r="K34" s="121">
        <f t="shared" si="1"/>
        <v>98</v>
      </c>
      <c r="L34" s="127"/>
    </row>
    <row r="35" spans="1:12" ht="24" customHeight="1">
      <c r="A35" s="126"/>
      <c r="B35" s="119">
        <f>'Tax Invoice'!D31</f>
        <v>15</v>
      </c>
      <c r="C35" s="10" t="s">
        <v>591</v>
      </c>
      <c r="D35" s="10" t="s">
        <v>592</v>
      </c>
      <c r="E35" s="130" t="s">
        <v>30</v>
      </c>
      <c r="F35" s="144" t="s">
        <v>316</v>
      </c>
      <c r="G35" s="145"/>
      <c r="H35" s="11" t="s">
        <v>593</v>
      </c>
      <c r="I35" s="14">
        <f t="shared" si="0"/>
        <v>1.4</v>
      </c>
      <c r="J35" s="14">
        <v>1.4</v>
      </c>
      <c r="K35" s="121">
        <f t="shared" si="1"/>
        <v>21</v>
      </c>
      <c r="L35" s="127"/>
    </row>
    <row r="36" spans="1:12" ht="24" customHeight="1">
      <c r="A36" s="126"/>
      <c r="B36" s="119">
        <f>'Tax Invoice'!D32</f>
        <v>30</v>
      </c>
      <c r="C36" s="10" t="s">
        <v>591</v>
      </c>
      <c r="D36" s="10" t="s">
        <v>592</v>
      </c>
      <c r="E36" s="130" t="s">
        <v>30</v>
      </c>
      <c r="F36" s="144" t="s">
        <v>275</v>
      </c>
      <c r="G36" s="145"/>
      <c r="H36" s="11" t="s">
        <v>593</v>
      </c>
      <c r="I36" s="14">
        <f t="shared" si="0"/>
        <v>1.4</v>
      </c>
      <c r="J36" s="14">
        <v>1.4</v>
      </c>
      <c r="K36" s="121">
        <f t="shared" si="1"/>
        <v>42</v>
      </c>
      <c r="L36" s="127"/>
    </row>
    <row r="37" spans="1:12" ht="24" customHeight="1">
      <c r="A37" s="126"/>
      <c r="B37" s="119">
        <f>'Tax Invoice'!D33</f>
        <v>100</v>
      </c>
      <c r="C37" s="10" t="s">
        <v>744</v>
      </c>
      <c r="D37" s="10" t="s">
        <v>745</v>
      </c>
      <c r="E37" s="130" t="s">
        <v>28</v>
      </c>
      <c r="F37" s="144" t="s">
        <v>112</v>
      </c>
      <c r="G37" s="145"/>
      <c r="H37" s="11" t="s">
        <v>746</v>
      </c>
      <c r="I37" s="14">
        <f t="shared" si="0"/>
        <v>0.48</v>
      </c>
      <c r="J37" s="14">
        <v>0.48</v>
      </c>
      <c r="K37" s="121">
        <f t="shared" si="1"/>
        <v>48</v>
      </c>
      <c r="L37" s="127"/>
    </row>
    <row r="38" spans="1:12" ht="24" customHeight="1">
      <c r="A38" s="126"/>
      <c r="B38" s="119">
        <f>'Tax Invoice'!D34</f>
        <v>50</v>
      </c>
      <c r="C38" s="10" t="s">
        <v>744</v>
      </c>
      <c r="D38" s="10" t="s">
        <v>745</v>
      </c>
      <c r="E38" s="130" t="s">
        <v>28</v>
      </c>
      <c r="F38" s="144" t="s">
        <v>216</v>
      </c>
      <c r="G38" s="145"/>
      <c r="H38" s="11" t="s">
        <v>746</v>
      </c>
      <c r="I38" s="14">
        <f t="shared" si="0"/>
        <v>0.48</v>
      </c>
      <c r="J38" s="14">
        <v>0.48</v>
      </c>
      <c r="K38" s="121">
        <f t="shared" si="1"/>
        <v>24</v>
      </c>
      <c r="L38" s="127"/>
    </row>
    <row r="39" spans="1:12" ht="24" customHeight="1">
      <c r="A39" s="126"/>
      <c r="B39" s="119">
        <f>'Tax Invoice'!D35</f>
        <v>40</v>
      </c>
      <c r="C39" s="10" t="s">
        <v>744</v>
      </c>
      <c r="D39" s="10" t="s">
        <v>745</v>
      </c>
      <c r="E39" s="130" t="s">
        <v>28</v>
      </c>
      <c r="F39" s="144" t="s">
        <v>218</v>
      </c>
      <c r="G39" s="145"/>
      <c r="H39" s="11" t="s">
        <v>746</v>
      </c>
      <c r="I39" s="14">
        <f t="shared" si="0"/>
        <v>0.48</v>
      </c>
      <c r="J39" s="14">
        <v>0.48</v>
      </c>
      <c r="K39" s="121">
        <f t="shared" si="1"/>
        <v>19.2</v>
      </c>
      <c r="L39" s="127"/>
    </row>
    <row r="40" spans="1:12" ht="24" customHeight="1">
      <c r="A40" s="126"/>
      <c r="B40" s="119">
        <f>'Tax Invoice'!D36</f>
        <v>40</v>
      </c>
      <c r="C40" s="10" t="s">
        <v>744</v>
      </c>
      <c r="D40" s="10" t="s">
        <v>745</v>
      </c>
      <c r="E40" s="130" t="s">
        <v>28</v>
      </c>
      <c r="F40" s="144" t="s">
        <v>220</v>
      </c>
      <c r="G40" s="145"/>
      <c r="H40" s="11" t="s">
        <v>746</v>
      </c>
      <c r="I40" s="14">
        <f t="shared" si="0"/>
        <v>0.48</v>
      </c>
      <c r="J40" s="14">
        <v>0.48</v>
      </c>
      <c r="K40" s="121">
        <f t="shared" si="1"/>
        <v>19.2</v>
      </c>
      <c r="L40" s="127"/>
    </row>
    <row r="41" spans="1:12" ht="24" customHeight="1">
      <c r="A41" s="126"/>
      <c r="B41" s="119">
        <f>'Tax Invoice'!D37</f>
        <v>180</v>
      </c>
      <c r="C41" s="10" t="s">
        <v>744</v>
      </c>
      <c r="D41" s="10" t="s">
        <v>745</v>
      </c>
      <c r="E41" s="130" t="s">
        <v>30</v>
      </c>
      <c r="F41" s="144" t="s">
        <v>112</v>
      </c>
      <c r="G41" s="145"/>
      <c r="H41" s="11" t="s">
        <v>746</v>
      </c>
      <c r="I41" s="14">
        <f t="shared" si="0"/>
        <v>0.48</v>
      </c>
      <c r="J41" s="14">
        <v>0.48</v>
      </c>
      <c r="K41" s="121">
        <f t="shared" si="1"/>
        <v>86.399999999999991</v>
      </c>
      <c r="L41" s="127"/>
    </row>
    <row r="42" spans="1:12" ht="24" customHeight="1">
      <c r="A42" s="126"/>
      <c r="B42" s="119">
        <f>'Tax Invoice'!D38</f>
        <v>100</v>
      </c>
      <c r="C42" s="10" t="s">
        <v>744</v>
      </c>
      <c r="D42" s="10" t="s">
        <v>745</v>
      </c>
      <c r="E42" s="130" t="s">
        <v>30</v>
      </c>
      <c r="F42" s="144" t="s">
        <v>271</v>
      </c>
      <c r="G42" s="145"/>
      <c r="H42" s="11" t="s">
        <v>746</v>
      </c>
      <c r="I42" s="14">
        <f t="shared" si="0"/>
        <v>0.48</v>
      </c>
      <c r="J42" s="14">
        <v>0.48</v>
      </c>
      <c r="K42" s="121">
        <f t="shared" si="1"/>
        <v>48</v>
      </c>
      <c r="L42" s="127"/>
    </row>
    <row r="43" spans="1:12" ht="24" customHeight="1">
      <c r="A43" s="126"/>
      <c r="B43" s="119">
        <f>'Tax Invoice'!D39</f>
        <v>50</v>
      </c>
      <c r="C43" s="10" t="s">
        <v>744</v>
      </c>
      <c r="D43" s="10" t="s">
        <v>745</v>
      </c>
      <c r="E43" s="130" t="s">
        <v>30</v>
      </c>
      <c r="F43" s="144" t="s">
        <v>274</v>
      </c>
      <c r="G43" s="145"/>
      <c r="H43" s="11" t="s">
        <v>746</v>
      </c>
      <c r="I43" s="14">
        <f t="shared" si="0"/>
        <v>0.48</v>
      </c>
      <c r="J43" s="14">
        <v>0.48</v>
      </c>
      <c r="K43" s="121">
        <f t="shared" si="1"/>
        <v>24</v>
      </c>
      <c r="L43" s="127"/>
    </row>
    <row r="44" spans="1:12" ht="24" customHeight="1">
      <c r="A44" s="126"/>
      <c r="B44" s="119">
        <f>'Tax Invoice'!D40</f>
        <v>60</v>
      </c>
      <c r="C44" s="10" t="s">
        <v>744</v>
      </c>
      <c r="D44" s="10" t="s">
        <v>745</v>
      </c>
      <c r="E44" s="130" t="s">
        <v>30</v>
      </c>
      <c r="F44" s="144" t="s">
        <v>317</v>
      </c>
      <c r="G44" s="145"/>
      <c r="H44" s="11" t="s">
        <v>746</v>
      </c>
      <c r="I44" s="14">
        <f t="shared" si="0"/>
        <v>0.48</v>
      </c>
      <c r="J44" s="14">
        <v>0.48</v>
      </c>
      <c r="K44" s="121">
        <f t="shared" si="1"/>
        <v>28.799999999999997</v>
      </c>
      <c r="L44" s="127"/>
    </row>
    <row r="45" spans="1:12" ht="24" customHeight="1">
      <c r="A45" s="126"/>
      <c r="B45" s="119">
        <f>'Tax Invoice'!D41</f>
        <v>80</v>
      </c>
      <c r="C45" s="10" t="s">
        <v>744</v>
      </c>
      <c r="D45" s="10" t="s">
        <v>745</v>
      </c>
      <c r="E45" s="130" t="s">
        <v>31</v>
      </c>
      <c r="F45" s="144" t="s">
        <v>220</v>
      </c>
      <c r="G45" s="145"/>
      <c r="H45" s="11" t="s">
        <v>746</v>
      </c>
      <c r="I45" s="14">
        <f t="shared" si="0"/>
        <v>0.48</v>
      </c>
      <c r="J45" s="14">
        <v>0.48</v>
      </c>
      <c r="K45" s="121">
        <f t="shared" si="1"/>
        <v>38.4</v>
      </c>
      <c r="L45" s="127"/>
    </row>
    <row r="46" spans="1:12" ht="24" customHeight="1">
      <c r="A46" s="126"/>
      <c r="B46" s="119">
        <f>'Tax Invoice'!D42</f>
        <v>30</v>
      </c>
      <c r="C46" s="10" t="s">
        <v>747</v>
      </c>
      <c r="D46" s="10" t="s">
        <v>748</v>
      </c>
      <c r="E46" s="130" t="s">
        <v>216</v>
      </c>
      <c r="F46" s="144"/>
      <c r="G46" s="145"/>
      <c r="H46" s="11" t="s">
        <v>749</v>
      </c>
      <c r="I46" s="14">
        <f t="shared" si="0"/>
        <v>1.38</v>
      </c>
      <c r="J46" s="14">
        <v>1.38</v>
      </c>
      <c r="K46" s="121">
        <f t="shared" si="1"/>
        <v>41.4</v>
      </c>
      <c r="L46" s="127"/>
    </row>
    <row r="47" spans="1:12" ht="24" customHeight="1">
      <c r="A47" s="126"/>
      <c r="B47" s="119">
        <f>'Tax Invoice'!D43</f>
        <v>50</v>
      </c>
      <c r="C47" s="10" t="s">
        <v>747</v>
      </c>
      <c r="D47" s="10" t="s">
        <v>748</v>
      </c>
      <c r="E47" s="130" t="s">
        <v>218</v>
      </c>
      <c r="F47" s="144"/>
      <c r="G47" s="145"/>
      <c r="H47" s="11" t="s">
        <v>749</v>
      </c>
      <c r="I47" s="14">
        <f t="shared" si="0"/>
        <v>1.38</v>
      </c>
      <c r="J47" s="14">
        <v>1.38</v>
      </c>
      <c r="K47" s="121">
        <f t="shared" si="1"/>
        <v>69</v>
      </c>
      <c r="L47" s="127"/>
    </row>
    <row r="48" spans="1:12" ht="24" customHeight="1">
      <c r="A48" s="126"/>
      <c r="B48" s="119">
        <f>'Tax Invoice'!D44</f>
        <v>30</v>
      </c>
      <c r="C48" s="10" t="s">
        <v>747</v>
      </c>
      <c r="D48" s="10" t="s">
        <v>748</v>
      </c>
      <c r="E48" s="130" t="s">
        <v>269</v>
      </c>
      <c r="F48" s="144"/>
      <c r="G48" s="145"/>
      <c r="H48" s="11" t="s">
        <v>749</v>
      </c>
      <c r="I48" s="14">
        <f t="shared" si="0"/>
        <v>1.38</v>
      </c>
      <c r="J48" s="14">
        <v>1.38</v>
      </c>
      <c r="K48" s="121">
        <f t="shared" si="1"/>
        <v>41.4</v>
      </c>
      <c r="L48" s="127"/>
    </row>
    <row r="49" spans="1:12" ht="24" customHeight="1">
      <c r="A49" s="126"/>
      <c r="B49" s="119">
        <f>'Tax Invoice'!D45</f>
        <v>40</v>
      </c>
      <c r="C49" s="10" t="s">
        <v>747</v>
      </c>
      <c r="D49" s="10" t="s">
        <v>748</v>
      </c>
      <c r="E49" s="130" t="s">
        <v>271</v>
      </c>
      <c r="F49" s="144"/>
      <c r="G49" s="145"/>
      <c r="H49" s="11" t="s">
        <v>749</v>
      </c>
      <c r="I49" s="14">
        <f t="shared" si="0"/>
        <v>1.38</v>
      </c>
      <c r="J49" s="14">
        <v>1.38</v>
      </c>
      <c r="K49" s="121">
        <f t="shared" si="1"/>
        <v>55.199999999999996</v>
      </c>
      <c r="L49" s="127"/>
    </row>
    <row r="50" spans="1:12" ht="24" customHeight="1">
      <c r="A50" s="126"/>
      <c r="B50" s="119">
        <f>'Tax Invoice'!D46</f>
        <v>45</v>
      </c>
      <c r="C50" s="10" t="s">
        <v>747</v>
      </c>
      <c r="D50" s="10" t="s">
        <v>748</v>
      </c>
      <c r="E50" s="130" t="s">
        <v>316</v>
      </c>
      <c r="F50" s="144"/>
      <c r="G50" s="145"/>
      <c r="H50" s="11" t="s">
        <v>749</v>
      </c>
      <c r="I50" s="14">
        <f t="shared" si="0"/>
        <v>1.38</v>
      </c>
      <c r="J50" s="14">
        <v>1.38</v>
      </c>
      <c r="K50" s="121">
        <f t="shared" si="1"/>
        <v>62.099999999999994</v>
      </c>
      <c r="L50" s="127"/>
    </row>
    <row r="51" spans="1:12" ht="24" customHeight="1">
      <c r="A51" s="126"/>
      <c r="B51" s="119">
        <f>'Tax Invoice'!D47</f>
        <v>60</v>
      </c>
      <c r="C51" s="10" t="s">
        <v>750</v>
      </c>
      <c r="D51" s="10" t="s">
        <v>751</v>
      </c>
      <c r="E51" s="130" t="s">
        <v>112</v>
      </c>
      <c r="F51" s="144"/>
      <c r="G51" s="145"/>
      <c r="H51" s="11" t="s">
        <v>752</v>
      </c>
      <c r="I51" s="14">
        <f t="shared" si="0"/>
        <v>1.34</v>
      </c>
      <c r="J51" s="14">
        <v>1.34</v>
      </c>
      <c r="K51" s="121">
        <f t="shared" si="1"/>
        <v>80.400000000000006</v>
      </c>
      <c r="L51" s="127"/>
    </row>
    <row r="52" spans="1:12" ht="24" customHeight="1">
      <c r="A52" s="126"/>
      <c r="B52" s="119">
        <f>'Tax Invoice'!D48</f>
        <v>30</v>
      </c>
      <c r="C52" s="10" t="s">
        <v>750</v>
      </c>
      <c r="D52" s="10" t="s">
        <v>751</v>
      </c>
      <c r="E52" s="130" t="s">
        <v>216</v>
      </c>
      <c r="F52" s="144"/>
      <c r="G52" s="145"/>
      <c r="H52" s="11" t="s">
        <v>752</v>
      </c>
      <c r="I52" s="14">
        <f t="shared" si="0"/>
        <v>1.34</v>
      </c>
      <c r="J52" s="14">
        <v>1.34</v>
      </c>
      <c r="K52" s="121">
        <f t="shared" si="1"/>
        <v>40.200000000000003</v>
      </c>
      <c r="L52" s="127"/>
    </row>
    <row r="53" spans="1:12" ht="24" customHeight="1">
      <c r="A53" s="126"/>
      <c r="B53" s="119">
        <f>'Tax Invoice'!D49</f>
        <v>30</v>
      </c>
      <c r="C53" s="10" t="s">
        <v>750</v>
      </c>
      <c r="D53" s="10" t="s">
        <v>751</v>
      </c>
      <c r="E53" s="130" t="s">
        <v>218</v>
      </c>
      <c r="F53" s="144"/>
      <c r="G53" s="145"/>
      <c r="H53" s="11" t="s">
        <v>752</v>
      </c>
      <c r="I53" s="14">
        <f t="shared" si="0"/>
        <v>1.34</v>
      </c>
      <c r="J53" s="14">
        <v>1.34</v>
      </c>
      <c r="K53" s="121">
        <f t="shared" si="1"/>
        <v>40.200000000000003</v>
      </c>
      <c r="L53" s="127"/>
    </row>
    <row r="54" spans="1:12" ht="24" customHeight="1">
      <c r="A54" s="126"/>
      <c r="B54" s="119">
        <f>'Tax Invoice'!D50</f>
        <v>50</v>
      </c>
      <c r="C54" s="10" t="s">
        <v>750</v>
      </c>
      <c r="D54" s="10" t="s">
        <v>751</v>
      </c>
      <c r="E54" s="130" t="s">
        <v>271</v>
      </c>
      <c r="F54" s="144"/>
      <c r="G54" s="145"/>
      <c r="H54" s="11" t="s">
        <v>752</v>
      </c>
      <c r="I54" s="14">
        <f t="shared" si="0"/>
        <v>1.34</v>
      </c>
      <c r="J54" s="14">
        <v>1.34</v>
      </c>
      <c r="K54" s="121">
        <f t="shared" si="1"/>
        <v>67</v>
      </c>
      <c r="L54" s="127"/>
    </row>
    <row r="55" spans="1:12" ht="24" customHeight="1">
      <c r="A55" s="126"/>
      <c r="B55" s="119">
        <f>'Tax Invoice'!D51</f>
        <v>40</v>
      </c>
      <c r="C55" s="10" t="s">
        <v>750</v>
      </c>
      <c r="D55" s="10" t="s">
        <v>751</v>
      </c>
      <c r="E55" s="130" t="s">
        <v>316</v>
      </c>
      <c r="F55" s="144"/>
      <c r="G55" s="145"/>
      <c r="H55" s="11" t="s">
        <v>752</v>
      </c>
      <c r="I55" s="14">
        <f t="shared" si="0"/>
        <v>1.34</v>
      </c>
      <c r="J55" s="14">
        <v>1.34</v>
      </c>
      <c r="K55" s="121">
        <f t="shared" si="1"/>
        <v>53.6</v>
      </c>
      <c r="L55" s="127"/>
    </row>
    <row r="56" spans="1:12" ht="24" customHeight="1">
      <c r="A56" s="126"/>
      <c r="B56" s="119">
        <f>'Tax Invoice'!D52</f>
        <v>90</v>
      </c>
      <c r="C56" s="10" t="s">
        <v>753</v>
      </c>
      <c r="D56" s="10" t="s">
        <v>754</v>
      </c>
      <c r="E56" s="130" t="s">
        <v>300</v>
      </c>
      <c r="F56" s="144" t="s">
        <v>271</v>
      </c>
      <c r="G56" s="145"/>
      <c r="H56" s="11" t="s">
        <v>755</v>
      </c>
      <c r="I56" s="14">
        <f t="shared" si="0"/>
        <v>1.02</v>
      </c>
      <c r="J56" s="14">
        <v>1.02</v>
      </c>
      <c r="K56" s="121">
        <f t="shared" si="1"/>
        <v>91.8</v>
      </c>
      <c r="L56" s="127"/>
    </row>
    <row r="57" spans="1:12" ht="24" customHeight="1">
      <c r="A57" s="126"/>
      <c r="B57" s="119">
        <f>'Tax Invoice'!D53</f>
        <v>240</v>
      </c>
      <c r="C57" s="10" t="s">
        <v>753</v>
      </c>
      <c r="D57" s="10" t="s">
        <v>754</v>
      </c>
      <c r="E57" s="130" t="s">
        <v>300</v>
      </c>
      <c r="F57" s="144" t="s">
        <v>245</v>
      </c>
      <c r="G57" s="145"/>
      <c r="H57" s="11" t="s">
        <v>755</v>
      </c>
      <c r="I57" s="14">
        <f t="shared" si="0"/>
        <v>1.02</v>
      </c>
      <c r="J57" s="14">
        <v>1.02</v>
      </c>
      <c r="K57" s="121">
        <f t="shared" si="1"/>
        <v>244.8</v>
      </c>
      <c r="L57" s="127"/>
    </row>
    <row r="58" spans="1:12" ht="24" customHeight="1">
      <c r="A58" s="126"/>
      <c r="B58" s="119">
        <f>'Tax Invoice'!D54</f>
        <v>100</v>
      </c>
      <c r="C58" s="10" t="s">
        <v>753</v>
      </c>
      <c r="D58" s="10" t="s">
        <v>754</v>
      </c>
      <c r="E58" s="130" t="s">
        <v>300</v>
      </c>
      <c r="F58" s="144" t="s">
        <v>354</v>
      </c>
      <c r="G58" s="145"/>
      <c r="H58" s="11" t="s">
        <v>755</v>
      </c>
      <c r="I58" s="14">
        <f t="shared" si="0"/>
        <v>1.02</v>
      </c>
      <c r="J58" s="14">
        <v>1.02</v>
      </c>
      <c r="K58" s="121">
        <f t="shared" si="1"/>
        <v>102</v>
      </c>
      <c r="L58" s="127"/>
    </row>
    <row r="59" spans="1:12" ht="36" customHeight="1">
      <c r="A59" s="126"/>
      <c r="B59" s="119">
        <f>'Tax Invoice'!D55</f>
        <v>130</v>
      </c>
      <c r="C59" s="10" t="s">
        <v>756</v>
      </c>
      <c r="D59" s="10" t="s">
        <v>757</v>
      </c>
      <c r="E59" s="130"/>
      <c r="F59" s="144"/>
      <c r="G59" s="145"/>
      <c r="H59" s="11" t="s">
        <v>775</v>
      </c>
      <c r="I59" s="14">
        <f t="shared" si="0"/>
        <v>0.71</v>
      </c>
      <c r="J59" s="14">
        <v>0.71</v>
      </c>
      <c r="K59" s="121">
        <f t="shared" si="1"/>
        <v>92.3</v>
      </c>
      <c r="L59" s="127"/>
    </row>
    <row r="60" spans="1:12" ht="24" customHeight="1">
      <c r="A60" s="126"/>
      <c r="B60" s="119">
        <f>'Tax Invoice'!D56</f>
        <v>300</v>
      </c>
      <c r="C60" s="10" t="s">
        <v>758</v>
      </c>
      <c r="D60" s="10" t="s">
        <v>759</v>
      </c>
      <c r="E60" s="130"/>
      <c r="F60" s="144"/>
      <c r="G60" s="145"/>
      <c r="H60" s="11" t="s">
        <v>776</v>
      </c>
      <c r="I60" s="14">
        <f t="shared" si="0"/>
        <v>0.54</v>
      </c>
      <c r="J60" s="14">
        <v>0.54</v>
      </c>
      <c r="K60" s="121">
        <f t="shared" si="1"/>
        <v>162</v>
      </c>
      <c r="L60" s="127"/>
    </row>
    <row r="61" spans="1:12" ht="24" customHeight="1">
      <c r="A61" s="126"/>
      <c r="B61" s="119">
        <f>'Tax Invoice'!D57</f>
        <v>15</v>
      </c>
      <c r="C61" s="10" t="s">
        <v>760</v>
      </c>
      <c r="D61" s="10" t="s">
        <v>761</v>
      </c>
      <c r="E61" s="130" t="s">
        <v>762</v>
      </c>
      <c r="F61" s="144"/>
      <c r="G61" s="145"/>
      <c r="H61" s="11" t="s">
        <v>763</v>
      </c>
      <c r="I61" s="14">
        <f t="shared" si="0"/>
        <v>4.4800000000000004</v>
      </c>
      <c r="J61" s="14">
        <v>4.4800000000000004</v>
      </c>
      <c r="K61" s="121">
        <f t="shared" si="1"/>
        <v>67.2</v>
      </c>
      <c r="L61" s="127"/>
    </row>
    <row r="62" spans="1:12" ht="24" customHeight="1">
      <c r="A62" s="126"/>
      <c r="B62" s="119">
        <f>'Tax Invoice'!D58</f>
        <v>100</v>
      </c>
      <c r="C62" s="10" t="s">
        <v>655</v>
      </c>
      <c r="D62" s="10" t="s">
        <v>656</v>
      </c>
      <c r="E62" s="130" t="s">
        <v>30</v>
      </c>
      <c r="F62" s="144"/>
      <c r="G62" s="145"/>
      <c r="H62" s="11" t="s">
        <v>658</v>
      </c>
      <c r="I62" s="14">
        <f t="shared" si="0"/>
        <v>1.26</v>
      </c>
      <c r="J62" s="14">
        <v>1.26</v>
      </c>
      <c r="K62" s="121">
        <f t="shared" si="1"/>
        <v>126</v>
      </c>
      <c r="L62" s="127"/>
    </row>
    <row r="63" spans="1:12" ht="24" customHeight="1">
      <c r="A63" s="126"/>
      <c r="B63" s="119">
        <f>'Tax Invoice'!D59</f>
        <v>200</v>
      </c>
      <c r="C63" s="10" t="s">
        <v>655</v>
      </c>
      <c r="D63" s="10" t="s">
        <v>656</v>
      </c>
      <c r="E63" s="130" t="s">
        <v>31</v>
      </c>
      <c r="F63" s="144"/>
      <c r="G63" s="145"/>
      <c r="H63" s="11" t="s">
        <v>658</v>
      </c>
      <c r="I63" s="14">
        <f t="shared" si="0"/>
        <v>1.26</v>
      </c>
      <c r="J63" s="14">
        <v>1.26</v>
      </c>
      <c r="K63" s="121">
        <f t="shared" si="1"/>
        <v>252</v>
      </c>
      <c r="L63" s="127"/>
    </row>
    <row r="64" spans="1:12" ht="24" customHeight="1">
      <c r="A64" s="126"/>
      <c r="B64" s="119">
        <f>'Tax Invoice'!D60</f>
        <v>40</v>
      </c>
      <c r="C64" s="10" t="s">
        <v>655</v>
      </c>
      <c r="D64" s="10" t="s">
        <v>656</v>
      </c>
      <c r="E64" s="130" t="s">
        <v>32</v>
      </c>
      <c r="F64" s="144"/>
      <c r="G64" s="145"/>
      <c r="H64" s="11" t="s">
        <v>658</v>
      </c>
      <c r="I64" s="14">
        <f t="shared" si="0"/>
        <v>1.26</v>
      </c>
      <c r="J64" s="14">
        <v>1.26</v>
      </c>
      <c r="K64" s="121">
        <f t="shared" si="1"/>
        <v>50.4</v>
      </c>
      <c r="L64" s="127"/>
    </row>
    <row r="65" spans="1:12" ht="24" customHeight="1">
      <c r="A65" s="126"/>
      <c r="B65" s="119">
        <f>'Tax Invoice'!D61</f>
        <v>100</v>
      </c>
      <c r="C65" s="10" t="s">
        <v>764</v>
      </c>
      <c r="D65" s="10" t="s">
        <v>765</v>
      </c>
      <c r="E65" s="130" t="s">
        <v>30</v>
      </c>
      <c r="F65" s="144" t="s">
        <v>112</v>
      </c>
      <c r="G65" s="145"/>
      <c r="H65" s="11" t="s">
        <v>766</v>
      </c>
      <c r="I65" s="14">
        <f t="shared" si="0"/>
        <v>2.0299999999999998</v>
      </c>
      <c r="J65" s="14">
        <v>2.0299999999999998</v>
      </c>
      <c r="K65" s="121">
        <f t="shared" si="1"/>
        <v>202.99999999999997</v>
      </c>
      <c r="L65" s="127"/>
    </row>
    <row r="66" spans="1:12" ht="24" customHeight="1">
      <c r="A66" s="126"/>
      <c r="B66" s="119">
        <f>'Tax Invoice'!D62</f>
        <v>40</v>
      </c>
      <c r="C66" s="10" t="s">
        <v>764</v>
      </c>
      <c r="D66" s="10" t="s">
        <v>765</v>
      </c>
      <c r="E66" s="130" t="s">
        <v>30</v>
      </c>
      <c r="F66" s="144" t="s">
        <v>218</v>
      </c>
      <c r="G66" s="145"/>
      <c r="H66" s="11" t="s">
        <v>766</v>
      </c>
      <c r="I66" s="14">
        <f t="shared" si="0"/>
        <v>2.0299999999999998</v>
      </c>
      <c r="J66" s="14">
        <v>2.0299999999999998</v>
      </c>
      <c r="K66" s="121">
        <f t="shared" si="1"/>
        <v>81.199999999999989</v>
      </c>
      <c r="L66" s="127"/>
    </row>
    <row r="67" spans="1:12" ht="24" customHeight="1">
      <c r="A67" s="126"/>
      <c r="B67" s="119">
        <f>'Tax Invoice'!D63</f>
        <v>50</v>
      </c>
      <c r="C67" s="10" t="s">
        <v>764</v>
      </c>
      <c r="D67" s="10" t="s">
        <v>765</v>
      </c>
      <c r="E67" s="130" t="s">
        <v>30</v>
      </c>
      <c r="F67" s="144" t="s">
        <v>220</v>
      </c>
      <c r="G67" s="145"/>
      <c r="H67" s="11" t="s">
        <v>766</v>
      </c>
      <c r="I67" s="14">
        <f t="shared" si="0"/>
        <v>2.0299999999999998</v>
      </c>
      <c r="J67" s="14">
        <v>2.0299999999999998</v>
      </c>
      <c r="K67" s="121">
        <f t="shared" si="1"/>
        <v>101.49999999999999</v>
      </c>
      <c r="L67" s="127"/>
    </row>
    <row r="68" spans="1:12" ht="24" customHeight="1">
      <c r="A68" s="126"/>
      <c r="B68" s="119">
        <f>'Tax Invoice'!D64</f>
        <v>350</v>
      </c>
      <c r="C68" s="10" t="s">
        <v>767</v>
      </c>
      <c r="D68" s="10" t="s">
        <v>768</v>
      </c>
      <c r="E68" s="130" t="s">
        <v>30</v>
      </c>
      <c r="F68" s="144" t="s">
        <v>279</v>
      </c>
      <c r="G68" s="145"/>
      <c r="H68" s="11" t="s">
        <v>769</v>
      </c>
      <c r="I68" s="14">
        <f t="shared" si="0"/>
        <v>0.48</v>
      </c>
      <c r="J68" s="14">
        <v>0.48</v>
      </c>
      <c r="K68" s="121">
        <f t="shared" si="1"/>
        <v>168</v>
      </c>
      <c r="L68" s="127"/>
    </row>
    <row r="69" spans="1:12" ht="24" customHeight="1">
      <c r="A69" s="126"/>
      <c r="B69" s="120">
        <f>'Tax Invoice'!D65</f>
        <v>45</v>
      </c>
      <c r="C69" s="12" t="s">
        <v>770</v>
      </c>
      <c r="D69" s="12" t="s">
        <v>771</v>
      </c>
      <c r="E69" s="131" t="s">
        <v>772</v>
      </c>
      <c r="F69" s="154" t="s">
        <v>34</v>
      </c>
      <c r="G69" s="155"/>
      <c r="H69" s="13" t="s">
        <v>773</v>
      </c>
      <c r="I69" s="15">
        <f t="shared" si="0"/>
        <v>1.04</v>
      </c>
      <c r="J69" s="15">
        <v>1.04</v>
      </c>
      <c r="K69" s="122">
        <f t="shared" si="1"/>
        <v>46.800000000000004</v>
      </c>
      <c r="L69" s="127"/>
    </row>
    <row r="70" spans="1:12" ht="12.75" customHeight="1">
      <c r="A70" s="126"/>
      <c r="B70" s="138">
        <f>SUM(B22:B69)</f>
        <v>3629</v>
      </c>
      <c r="C70" s="138" t="s">
        <v>149</v>
      </c>
      <c r="D70" s="138"/>
      <c r="E70" s="138"/>
      <c r="F70" s="138"/>
      <c r="G70" s="138"/>
      <c r="H70" s="138"/>
      <c r="I70" s="139" t="s">
        <v>261</v>
      </c>
      <c r="J70" s="139" t="s">
        <v>261</v>
      </c>
      <c r="K70" s="140">
        <f>SUM(K22:K69)</f>
        <v>3615.1200000000008</v>
      </c>
      <c r="L70" s="127"/>
    </row>
    <row r="71" spans="1:12" ht="12.75" customHeight="1">
      <c r="A71" s="126"/>
      <c r="B71" s="138"/>
      <c r="C71" s="138"/>
      <c r="D71" s="138"/>
      <c r="E71" s="138"/>
      <c r="F71" s="138"/>
      <c r="G71" s="138"/>
      <c r="H71" s="138"/>
      <c r="I71" s="139" t="s">
        <v>784</v>
      </c>
      <c r="J71" s="139" t="s">
        <v>190</v>
      </c>
      <c r="K71" s="140">
        <f>Invoice!J71</f>
        <v>-1446.0480000000005</v>
      </c>
      <c r="L71" s="127"/>
    </row>
    <row r="72" spans="1:12" ht="12.75" customHeight="1" outlineLevel="1">
      <c r="A72" s="126"/>
      <c r="B72" s="138"/>
      <c r="C72" s="138"/>
      <c r="D72" s="138"/>
      <c r="E72" s="138"/>
      <c r="F72" s="138"/>
      <c r="G72" s="138"/>
      <c r="H72" s="138"/>
      <c r="I72" s="139" t="s">
        <v>785</v>
      </c>
      <c r="J72" s="139" t="s">
        <v>191</v>
      </c>
      <c r="K72" s="140">
        <f>Invoice!J72</f>
        <v>0</v>
      </c>
      <c r="L72" s="127"/>
    </row>
    <row r="73" spans="1:12" ht="12.75" customHeight="1">
      <c r="A73" s="126"/>
      <c r="B73" s="138"/>
      <c r="C73" s="138"/>
      <c r="D73" s="138"/>
      <c r="E73" s="138"/>
      <c r="F73" s="138"/>
      <c r="G73" s="138"/>
      <c r="H73" s="138"/>
      <c r="I73" s="139" t="s">
        <v>263</v>
      </c>
      <c r="J73" s="139" t="s">
        <v>263</v>
      </c>
      <c r="K73" s="140">
        <f>SUM(K70:K72)</f>
        <v>2169.0720000000001</v>
      </c>
      <c r="L73" s="127"/>
    </row>
    <row r="74" spans="1:12" ht="12.75" customHeight="1">
      <c r="A74" s="6"/>
      <c r="B74" s="7"/>
      <c r="C74" s="7"/>
      <c r="D74" s="7"/>
      <c r="E74" s="7"/>
      <c r="F74" s="7"/>
      <c r="G74" s="7"/>
      <c r="H74" s="7" t="s">
        <v>786</v>
      </c>
      <c r="I74" s="7"/>
      <c r="J74" s="7"/>
      <c r="K74" s="7"/>
      <c r="L74" s="8"/>
    </row>
    <row r="75" spans="1:12" ht="12.75" customHeight="1"/>
    <row r="76" spans="1:12" ht="12.75" customHeight="1"/>
    <row r="77" spans="1:12" ht="12.75" customHeight="1"/>
    <row r="78" spans="1:12" ht="12.75" customHeight="1"/>
    <row r="79" spans="1:12" ht="12.75" customHeight="1"/>
    <row r="80" spans="1:12" ht="12.75" customHeight="1"/>
    <row r="81" ht="12.75" customHeight="1"/>
  </sheetData>
  <mergeCells count="52">
    <mergeCell ref="F65:G65"/>
    <mergeCell ref="F66:G66"/>
    <mergeCell ref="F67:G67"/>
    <mergeCell ref="F68:G68"/>
    <mergeCell ref="F69:G69"/>
    <mergeCell ref="F60:G60"/>
    <mergeCell ref="F61:G61"/>
    <mergeCell ref="F62:G62"/>
    <mergeCell ref="F63:G63"/>
    <mergeCell ref="F64:G64"/>
    <mergeCell ref="F55:G55"/>
    <mergeCell ref="F56:G56"/>
    <mergeCell ref="F57:G57"/>
    <mergeCell ref="F58:G58"/>
    <mergeCell ref="F59:G59"/>
    <mergeCell ref="F50:G50"/>
    <mergeCell ref="F51:G51"/>
    <mergeCell ref="F52:G52"/>
    <mergeCell ref="F53:G53"/>
    <mergeCell ref="F54:G54"/>
    <mergeCell ref="F45:G45"/>
    <mergeCell ref="F46:G46"/>
    <mergeCell ref="F47:G47"/>
    <mergeCell ref="F48:G48"/>
    <mergeCell ref="F49:G49"/>
    <mergeCell ref="F40:G40"/>
    <mergeCell ref="F41:G41"/>
    <mergeCell ref="F42:G42"/>
    <mergeCell ref="F43:G43"/>
    <mergeCell ref="F44:G44"/>
    <mergeCell ref="F35:G35"/>
    <mergeCell ref="F36:G36"/>
    <mergeCell ref="F37:G37"/>
    <mergeCell ref="F38:G38"/>
    <mergeCell ref="F39:G39"/>
    <mergeCell ref="F20:G20"/>
    <mergeCell ref="F21:G21"/>
    <mergeCell ref="F22:G22"/>
    <mergeCell ref="K10:K11"/>
    <mergeCell ref="K14:K15"/>
    <mergeCell ref="F33:G33"/>
    <mergeCell ref="F34:G34"/>
    <mergeCell ref="F30:G30"/>
    <mergeCell ref="F31:G31"/>
    <mergeCell ref="F32:G32"/>
    <mergeCell ref="F24:G24"/>
    <mergeCell ref="F25:G25"/>
    <mergeCell ref="F23:G23"/>
    <mergeCell ref="F28:G28"/>
    <mergeCell ref="F29:G29"/>
    <mergeCell ref="F26:G26"/>
    <mergeCell ref="F27:G27"/>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13B44-F2AE-42B6-9902-79086AF9B953}">
  <sheetPr codeName="shTaxInvoice">
    <tabColor rgb="FF00B050"/>
  </sheetPr>
  <dimension ref="A1:WVT1349"/>
  <sheetViews>
    <sheetView topLeftCell="A63" zoomScaleNormal="100" workbookViewId="0">
      <selection activeCell="D1026" sqref="D1026"/>
    </sheetView>
  </sheetViews>
  <sheetFormatPr defaultColWidth="9.140625" defaultRowHeight="12.75" outlineLevelRow="1"/>
  <cols>
    <col min="1" max="1" width="53.7109375" style="88" customWidth="1"/>
    <col min="2" max="2" width="9.140625" style="88"/>
    <col min="3" max="3" width="0" style="88" hidden="1" customWidth="1"/>
    <col min="4" max="4" width="7.28515625" style="88" customWidth="1"/>
    <col min="5" max="5" width="11.28515625" style="88" customWidth="1"/>
    <col min="6" max="6" width="10.28515625" style="88" customWidth="1"/>
    <col min="7" max="7" width="10" style="88" customWidth="1"/>
    <col min="8" max="8" width="12.140625" style="88" bestFit="1" customWidth="1"/>
    <col min="9" max="9" width="9.140625" style="88"/>
    <col min="10" max="10" width="25" style="88" customWidth="1"/>
    <col min="11" max="13" width="9.140625" style="88" customWidth="1"/>
    <col min="14" max="14" width="10.28515625" style="88" customWidth="1"/>
    <col min="15" max="15" width="9.140625" style="88" customWidth="1"/>
    <col min="16" max="257" width="9.140625" style="88" hidden="1" customWidth="1"/>
    <col min="258" max="258" width="53.7109375" style="88" hidden="1" customWidth="1"/>
    <col min="259" max="259" width="9.140625" style="88" hidden="1" customWidth="1"/>
    <col min="260" max="260" width="7.28515625" style="88" hidden="1" customWidth="1"/>
    <col min="261" max="261" width="11.28515625" style="88" hidden="1" customWidth="1"/>
    <col min="262" max="262" width="10.28515625" style="88" hidden="1" customWidth="1"/>
    <col min="263" max="263" width="10" style="88" hidden="1" customWidth="1"/>
    <col min="264" max="264" width="12.140625" style="88" hidden="1" customWidth="1"/>
    <col min="265" max="265" width="9.140625" style="88" hidden="1" customWidth="1"/>
    <col min="266" max="266" width="25" style="88" hidden="1" customWidth="1"/>
    <col min="267" max="513" width="9.140625" style="88" hidden="1" customWidth="1"/>
    <col min="514" max="514" width="53.7109375" style="88" hidden="1" customWidth="1"/>
    <col min="515" max="515" width="9.140625" style="88" hidden="1" customWidth="1"/>
    <col min="516" max="516" width="7.28515625" style="88" hidden="1" customWidth="1"/>
    <col min="517" max="517" width="11.28515625" style="88" hidden="1" customWidth="1"/>
    <col min="518" max="518" width="10.28515625" style="88" hidden="1" customWidth="1"/>
    <col min="519" max="519" width="10" style="88" hidden="1" customWidth="1"/>
    <col min="520" max="520" width="12.140625" style="88" hidden="1" customWidth="1"/>
    <col min="521" max="521" width="9.140625" style="88" hidden="1" customWidth="1"/>
    <col min="522" max="522" width="25" style="88" hidden="1" customWidth="1"/>
    <col min="523" max="769" width="9.140625" style="88" hidden="1" customWidth="1"/>
    <col min="770" max="770" width="53.7109375" style="88" hidden="1" customWidth="1"/>
    <col min="771" max="771" width="9.140625" style="88" hidden="1" customWidth="1"/>
    <col min="772" max="772" width="7.28515625" style="88" hidden="1" customWidth="1"/>
    <col min="773" max="773" width="11.28515625" style="88" hidden="1" customWidth="1"/>
    <col min="774" max="774" width="10.28515625" style="88" hidden="1" customWidth="1"/>
    <col min="775" max="775" width="10" style="88" hidden="1" customWidth="1"/>
    <col min="776" max="776" width="12.140625" style="88" hidden="1" customWidth="1"/>
    <col min="777" max="777" width="9.140625" style="88" hidden="1" customWidth="1"/>
    <col min="778" max="778" width="25" style="88" hidden="1" customWidth="1"/>
    <col min="779" max="1025" width="9.140625" style="88" hidden="1" customWidth="1"/>
    <col min="1026" max="1026" width="53.7109375" style="88" hidden="1" customWidth="1"/>
    <col min="1027" max="1027" width="9.140625" style="88" hidden="1" customWidth="1"/>
    <col min="1028" max="1028" width="7.28515625" style="88" hidden="1" customWidth="1"/>
    <col min="1029" max="1029" width="11.28515625" style="88" hidden="1" customWidth="1"/>
    <col min="1030" max="1030" width="10.28515625" style="88" hidden="1" customWidth="1"/>
    <col min="1031" max="1031" width="10" style="88" hidden="1" customWidth="1"/>
    <col min="1032" max="1032" width="12.140625" style="88" hidden="1" customWidth="1"/>
    <col min="1033" max="1033" width="9.140625" style="88" hidden="1" customWidth="1"/>
    <col min="1034" max="1034" width="25" style="88" hidden="1" customWidth="1"/>
    <col min="1035" max="1281" width="9.140625" style="88" hidden="1" customWidth="1"/>
    <col min="1282" max="1282" width="53.7109375" style="88" hidden="1" customWidth="1"/>
    <col min="1283" max="1283" width="9.140625" style="88" hidden="1" customWidth="1"/>
    <col min="1284" max="1284" width="7.28515625" style="88" hidden="1" customWidth="1"/>
    <col min="1285" max="1285" width="11.28515625" style="88" hidden="1" customWidth="1"/>
    <col min="1286" max="1286" width="10.28515625" style="88" hidden="1" customWidth="1"/>
    <col min="1287" max="1287" width="10" style="88" hidden="1" customWidth="1"/>
    <col min="1288" max="1288" width="12.140625" style="88" hidden="1" customWidth="1"/>
    <col min="1289" max="1289" width="9.140625" style="88" hidden="1" customWidth="1"/>
    <col min="1290" max="1290" width="25" style="88" hidden="1" customWidth="1"/>
    <col min="1291" max="1537" width="9.140625" style="88" hidden="1" customWidth="1"/>
    <col min="1538" max="1538" width="53.7109375" style="88" hidden="1" customWidth="1"/>
    <col min="1539" max="1539" width="9.140625" style="88" hidden="1" customWidth="1"/>
    <col min="1540" max="1540" width="7.28515625" style="88" hidden="1" customWidth="1"/>
    <col min="1541" max="1541" width="11.28515625" style="88" hidden="1" customWidth="1"/>
    <col min="1542" max="1542" width="10.28515625" style="88" hidden="1" customWidth="1"/>
    <col min="1543" max="1543" width="10" style="88" hidden="1" customWidth="1"/>
    <col min="1544" max="1544" width="12.140625" style="88" hidden="1" customWidth="1"/>
    <col min="1545" max="1545" width="9.140625" style="88" hidden="1" customWidth="1"/>
    <col min="1546" max="1546" width="25" style="88" hidden="1" customWidth="1"/>
    <col min="1547" max="1793" width="9.140625" style="88" hidden="1" customWidth="1"/>
    <col min="1794" max="1794" width="53.7109375" style="88" hidden="1" customWidth="1"/>
    <col min="1795" max="1795" width="9.140625" style="88" hidden="1" customWidth="1"/>
    <col min="1796" max="1796" width="7.28515625" style="88" hidden="1" customWidth="1"/>
    <col min="1797" max="1797" width="11.28515625" style="88" hidden="1" customWidth="1"/>
    <col min="1798" max="1798" width="10.28515625" style="88" hidden="1" customWidth="1"/>
    <col min="1799" max="1799" width="10" style="88" hidden="1" customWidth="1"/>
    <col min="1800" max="1800" width="12.140625" style="88" hidden="1" customWidth="1"/>
    <col min="1801" max="1801" width="9.140625" style="88" hidden="1" customWidth="1"/>
    <col min="1802" max="1802" width="25" style="88" hidden="1" customWidth="1"/>
    <col min="1803" max="2049" width="9.140625" style="88" hidden="1" customWidth="1"/>
    <col min="2050" max="2050" width="53.7109375" style="88" hidden="1" customWidth="1"/>
    <col min="2051" max="2051" width="9.140625" style="88" hidden="1" customWidth="1"/>
    <col min="2052" max="2052" width="7.28515625" style="88" hidden="1" customWidth="1"/>
    <col min="2053" max="2053" width="11.28515625" style="88" hidden="1" customWidth="1"/>
    <col min="2054" max="2054" width="10.28515625" style="88" hidden="1" customWidth="1"/>
    <col min="2055" max="2055" width="10" style="88" hidden="1" customWidth="1"/>
    <col min="2056" max="2056" width="12.140625" style="88" hidden="1" customWidth="1"/>
    <col min="2057" max="2057" width="9.140625" style="88" hidden="1" customWidth="1"/>
    <col min="2058" max="2058" width="25" style="88" hidden="1" customWidth="1"/>
    <col min="2059" max="2305" width="9.140625" style="88" hidden="1" customWidth="1"/>
    <col min="2306" max="2306" width="53.7109375" style="88" hidden="1" customWidth="1"/>
    <col min="2307" max="2307" width="9.140625" style="88" hidden="1" customWidth="1"/>
    <col min="2308" max="2308" width="7.28515625" style="88" hidden="1" customWidth="1"/>
    <col min="2309" max="2309" width="11.28515625" style="88" hidden="1" customWidth="1"/>
    <col min="2310" max="2310" width="10.28515625" style="88" hidden="1" customWidth="1"/>
    <col min="2311" max="2311" width="10" style="88" hidden="1" customWidth="1"/>
    <col min="2312" max="2312" width="12.140625" style="88" hidden="1" customWidth="1"/>
    <col min="2313" max="2313" width="9.140625" style="88" hidden="1" customWidth="1"/>
    <col min="2314" max="2314" width="25" style="88" hidden="1" customWidth="1"/>
    <col min="2315" max="2561" width="9.140625" style="88" hidden="1" customWidth="1"/>
    <col min="2562" max="2562" width="53.7109375" style="88" hidden="1" customWidth="1"/>
    <col min="2563" max="2563" width="9.140625" style="88" hidden="1" customWidth="1"/>
    <col min="2564" max="2564" width="7.28515625" style="88" hidden="1" customWidth="1"/>
    <col min="2565" max="2565" width="11.28515625" style="88" hidden="1" customWidth="1"/>
    <col min="2566" max="2566" width="10.28515625" style="88" hidden="1" customWidth="1"/>
    <col min="2567" max="2567" width="10" style="88" hidden="1" customWidth="1"/>
    <col min="2568" max="2568" width="12.140625" style="88" hidden="1" customWidth="1"/>
    <col min="2569" max="2569" width="9.140625" style="88" hidden="1" customWidth="1"/>
    <col min="2570" max="2570" width="25" style="88" hidden="1" customWidth="1"/>
    <col min="2571" max="2817" width="9.140625" style="88" hidden="1" customWidth="1"/>
    <col min="2818" max="2818" width="53.7109375" style="88" hidden="1" customWidth="1"/>
    <col min="2819" max="2819" width="9.140625" style="88" hidden="1" customWidth="1"/>
    <col min="2820" max="2820" width="7.28515625" style="88" hidden="1" customWidth="1"/>
    <col min="2821" max="2821" width="11.28515625" style="88" hidden="1" customWidth="1"/>
    <col min="2822" max="2822" width="10.28515625" style="88" hidden="1" customWidth="1"/>
    <col min="2823" max="2823" width="10" style="88" hidden="1" customWidth="1"/>
    <col min="2824" max="2824" width="12.140625" style="88" hidden="1" customWidth="1"/>
    <col min="2825" max="2825" width="9.140625" style="88" hidden="1" customWidth="1"/>
    <col min="2826" max="2826" width="25" style="88" hidden="1" customWidth="1"/>
    <col min="2827" max="3073" width="9.140625" style="88" hidden="1" customWidth="1"/>
    <col min="3074" max="3074" width="53.7109375" style="88" hidden="1" customWidth="1"/>
    <col min="3075" max="3075" width="9.140625" style="88" hidden="1" customWidth="1"/>
    <col min="3076" max="3076" width="7.28515625" style="88" hidden="1" customWidth="1"/>
    <col min="3077" max="3077" width="11.28515625" style="88" hidden="1" customWidth="1"/>
    <col min="3078" max="3078" width="10.28515625" style="88" hidden="1" customWidth="1"/>
    <col min="3079" max="3079" width="10" style="88" hidden="1" customWidth="1"/>
    <col min="3080" max="3080" width="12.140625" style="88" hidden="1" customWidth="1"/>
    <col min="3081" max="3081" width="9.140625" style="88" hidden="1" customWidth="1"/>
    <col min="3082" max="3082" width="25" style="88" hidden="1" customWidth="1"/>
    <col min="3083" max="3329" width="9.140625" style="88" hidden="1" customWidth="1"/>
    <col min="3330" max="3330" width="53.7109375" style="88" hidden="1" customWidth="1"/>
    <col min="3331" max="3331" width="9.140625" style="88" hidden="1" customWidth="1"/>
    <col min="3332" max="3332" width="7.28515625" style="88" hidden="1" customWidth="1"/>
    <col min="3333" max="3333" width="11.28515625" style="88" hidden="1" customWidth="1"/>
    <col min="3334" max="3334" width="10.28515625" style="88" hidden="1" customWidth="1"/>
    <col min="3335" max="3335" width="10" style="88" hidden="1" customWidth="1"/>
    <col min="3336" max="3336" width="12.140625" style="88" hidden="1" customWidth="1"/>
    <col min="3337" max="3337" width="9.140625" style="88" hidden="1" customWidth="1"/>
    <col min="3338" max="3338" width="25" style="88" hidden="1" customWidth="1"/>
    <col min="3339" max="3585" width="9.140625" style="88" hidden="1" customWidth="1"/>
    <col min="3586" max="3586" width="53.7109375" style="88" hidden="1" customWidth="1"/>
    <col min="3587" max="3587" width="9.140625" style="88" hidden="1" customWidth="1"/>
    <col min="3588" max="3588" width="7.28515625" style="88" hidden="1" customWidth="1"/>
    <col min="3589" max="3589" width="11.28515625" style="88" hidden="1" customWidth="1"/>
    <col min="3590" max="3590" width="10.28515625" style="88" hidden="1" customWidth="1"/>
    <col min="3591" max="3591" width="10" style="88" hidden="1" customWidth="1"/>
    <col min="3592" max="3592" width="12.140625" style="88" hidden="1" customWidth="1"/>
    <col min="3593" max="3593" width="9.140625" style="88" hidden="1" customWidth="1"/>
    <col min="3594" max="3594" width="25" style="88" hidden="1" customWidth="1"/>
    <col min="3595" max="3841" width="9.140625" style="88" hidden="1" customWidth="1"/>
    <col min="3842" max="3842" width="53.7109375" style="88" hidden="1" customWidth="1"/>
    <col min="3843" max="3843" width="9.140625" style="88" hidden="1" customWidth="1"/>
    <col min="3844" max="3844" width="7.28515625" style="88" hidden="1" customWidth="1"/>
    <col min="3845" max="3845" width="11.28515625" style="88" hidden="1" customWidth="1"/>
    <col min="3846" max="3846" width="10.28515625" style="88" hidden="1" customWidth="1"/>
    <col min="3847" max="3847" width="10" style="88" hidden="1" customWidth="1"/>
    <col min="3848" max="3848" width="12.140625" style="88" hidden="1" customWidth="1"/>
    <col min="3849" max="3849" width="9.140625" style="88" hidden="1" customWidth="1"/>
    <col min="3850" max="3850" width="25" style="88" hidden="1" customWidth="1"/>
    <col min="3851" max="4097" width="9.140625" style="88" hidden="1" customWidth="1"/>
    <col min="4098" max="4098" width="53.7109375" style="88" hidden="1" customWidth="1"/>
    <col min="4099" max="4099" width="9.140625" style="88" hidden="1" customWidth="1"/>
    <col min="4100" max="4100" width="7.28515625" style="88" hidden="1" customWidth="1"/>
    <col min="4101" max="4101" width="11.28515625" style="88" hidden="1" customWidth="1"/>
    <col min="4102" max="4102" width="10.28515625" style="88" hidden="1" customWidth="1"/>
    <col min="4103" max="4103" width="10" style="88" hidden="1" customWidth="1"/>
    <col min="4104" max="4104" width="12.140625" style="88" hidden="1" customWidth="1"/>
    <col min="4105" max="4105" width="9.140625" style="88" hidden="1" customWidth="1"/>
    <col min="4106" max="4106" width="25" style="88" hidden="1" customWidth="1"/>
    <col min="4107" max="4353" width="9.140625" style="88" hidden="1" customWidth="1"/>
    <col min="4354" max="4354" width="53.7109375" style="88" hidden="1" customWidth="1"/>
    <col min="4355" max="4355" width="9.140625" style="88" hidden="1" customWidth="1"/>
    <col min="4356" max="4356" width="7.28515625" style="88" hidden="1" customWidth="1"/>
    <col min="4357" max="4357" width="11.28515625" style="88" hidden="1" customWidth="1"/>
    <col min="4358" max="4358" width="10.28515625" style="88" hidden="1" customWidth="1"/>
    <col min="4359" max="4359" width="10" style="88" hidden="1" customWidth="1"/>
    <col min="4360" max="4360" width="12.140625" style="88" hidden="1" customWidth="1"/>
    <col min="4361" max="4361" width="9.140625" style="88" hidden="1" customWidth="1"/>
    <col min="4362" max="4362" width="25" style="88" hidden="1" customWidth="1"/>
    <col min="4363" max="4609" width="9.140625" style="88" hidden="1" customWidth="1"/>
    <col min="4610" max="4610" width="53.7109375" style="88" hidden="1" customWidth="1"/>
    <col min="4611" max="4611" width="9.140625" style="88" hidden="1" customWidth="1"/>
    <col min="4612" max="4612" width="7.28515625" style="88" hidden="1" customWidth="1"/>
    <col min="4613" max="4613" width="11.28515625" style="88" hidden="1" customWidth="1"/>
    <col min="4614" max="4614" width="10.28515625" style="88" hidden="1" customWidth="1"/>
    <col min="4615" max="4615" width="10" style="88" hidden="1" customWidth="1"/>
    <col min="4616" max="4616" width="12.140625" style="88" hidden="1" customWidth="1"/>
    <col min="4617" max="4617" width="9.140625" style="88" hidden="1" customWidth="1"/>
    <col min="4618" max="4618" width="25" style="88" hidden="1" customWidth="1"/>
    <col min="4619" max="4865" width="9.140625" style="88" hidden="1" customWidth="1"/>
    <col min="4866" max="4866" width="53.7109375" style="88" hidden="1" customWidth="1"/>
    <col min="4867" max="4867" width="9.140625" style="88" hidden="1" customWidth="1"/>
    <col min="4868" max="4868" width="7.28515625" style="88" hidden="1" customWidth="1"/>
    <col min="4869" max="4869" width="11.28515625" style="88" hidden="1" customWidth="1"/>
    <col min="4870" max="4870" width="10.28515625" style="88" hidden="1" customWidth="1"/>
    <col min="4871" max="4871" width="10" style="88" hidden="1" customWidth="1"/>
    <col min="4872" max="4872" width="12.140625" style="88" hidden="1" customWidth="1"/>
    <col min="4873" max="4873" width="9.140625" style="88" hidden="1" customWidth="1"/>
    <col min="4874" max="4874" width="25" style="88" hidden="1" customWidth="1"/>
    <col min="4875" max="5121" width="9.140625" style="88" hidden="1" customWidth="1"/>
    <col min="5122" max="5122" width="53.7109375" style="88" hidden="1" customWidth="1"/>
    <col min="5123" max="5123" width="9.140625" style="88" hidden="1" customWidth="1"/>
    <col min="5124" max="5124" width="7.28515625" style="88" hidden="1" customWidth="1"/>
    <col min="5125" max="5125" width="11.28515625" style="88" hidden="1" customWidth="1"/>
    <col min="5126" max="5126" width="10.28515625" style="88" hidden="1" customWidth="1"/>
    <col min="5127" max="5127" width="10" style="88" hidden="1" customWidth="1"/>
    <col min="5128" max="5128" width="12.140625" style="88" hidden="1" customWidth="1"/>
    <col min="5129" max="5129" width="9.140625" style="88" hidden="1" customWidth="1"/>
    <col min="5130" max="5130" width="25" style="88" hidden="1" customWidth="1"/>
    <col min="5131" max="5377" width="9.140625" style="88" hidden="1" customWidth="1"/>
    <col min="5378" max="5378" width="53.7109375" style="88" hidden="1" customWidth="1"/>
    <col min="5379" max="5379" width="9.140625" style="88" hidden="1" customWidth="1"/>
    <col min="5380" max="5380" width="7.28515625" style="88" hidden="1" customWidth="1"/>
    <col min="5381" max="5381" width="11.28515625" style="88" hidden="1" customWidth="1"/>
    <col min="5382" max="5382" width="10.28515625" style="88" hidden="1" customWidth="1"/>
    <col min="5383" max="5383" width="10" style="88" hidden="1" customWidth="1"/>
    <col min="5384" max="5384" width="12.140625" style="88" hidden="1" customWidth="1"/>
    <col min="5385" max="5385" width="9.140625" style="88" hidden="1" customWidth="1"/>
    <col min="5386" max="5386" width="25" style="88" hidden="1" customWidth="1"/>
    <col min="5387" max="5633" width="9.140625" style="88" hidden="1" customWidth="1"/>
    <col min="5634" max="5634" width="53.7109375" style="88" hidden="1" customWidth="1"/>
    <col min="5635" max="5635" width="9.140625" style="88" hidden="1" customWidth="1"/>
    <col min="5636" max="5636" width="7.28515625" style="88" hidden="1" customWidth="1"/>
    <col min="5637" max="5637" width="11.28515625" style="88" hidden="1" customWidth="1"/>
    <col min="5638" max="5638" width="10.28515625" style="88" hidden="1" customWidth="1"/>
    <col min="5639" max="5639" width="10" style="88" hidden="1" customWidth="1"/>
    <col min="5640" max="5640" width="12.140625" style="88" hidden="1" customWidth="1"/>
    <col min="5641" max="5641" width="9.140625" style="88" hidden="1" customWidth="1"/>
    <col min="5642" max="5642" width="25" style="88" hidden="1" customWidth="1"/>
    <col min="5643" max="5889" width="9.140625" style="88" hidden="1" customWidth="1"/>
    <col min="5890" max="5890" width="53.7109375" style="88" hidden="1" customWidth="1"/>
    <col min="5891" max="5891" width="9.140625" style="88" hidden="1" customWidth="1"/>
    <col min="5892" max="5892" width="7.28515625" style="88" hidden="1" customWidth="1"/>
    <col min="5893" max="5893" width="11.28515625" style="88" hidden="1" customWidth="1"/>
    <col min="5894" max="5894" width="10.28515625" style="88" hidden="1" customWidth="1"/>
    <col min="5895" max="5895" width="10" style="88" hidden="1" customWidth="1"/>
    <col min="5896" max="5896" width="12.140625" style="88" hidden="1" customWidth="1"/>
    <col min="5897" max="5897" width="9.140625" style="88" hidden="1" customWidth="1"/>
    <col min="5898" max="5898" width="25" style="88" hidden="1" customWidth="1"/>
    <col min="5899" max="6145" width="9.140625" style="88" hidden="1" customWidth="1"/>
    <col min="6146" max="6146" width="53.7109375" style="88" hidden="1" customWidth="1"/>
    <col min="6147" max="6147" width="9.140625" style="88" hidden="1" customWidth="1"/>
    <col min="6148" max="6148" width="7.28515625" style="88" hidden="1" customWidth="1"/>
    <col min="6149" max="6149" width="11.28515625" style="88" hidden="1" customWidth="1"/>
    <col min="6150" max="6150" width="10.28515625" style="88" hidden="1" customWidth="1"/>
    <col min="6151" max="6151" width="10" style="88" hidden="1" customWidth="1"/>
    <col min="6152" max="6152" width="12.140625" style="88" hidden="1" customWidth="1"/>
    <col min="6153" max="6153" width="9.140625" style="88" hidden="1" customWidth="1"/>
    <col min="6154" max="6154" width="25" style="88" hidden="1" customWidth="1"/>
    <col min="6155" max="6401" width="9.140625" style="88" hidden="1" customWidth="1"/>
    <col min="6402" max="6402" width="53.7109375" style="88" hidden="1" customWidth="1"/>
    <col min="6403" max="6403" width="9.140625" style="88" hidden="1" customWidth="1"/>
    <col min="6404" max="6404" width="7.28515625" style="88" hidden="1" customWidth="1"/>
    <col min="6405" max="6405" width="11.28515625" style="88" hidden="1" customWidth="1"/>
    <col min="6406" max="6406" width="10.28515625" style="88" hidden="1" customWidth="1"/>
    <col min="6407" max="6407" width="10" style="88" hidden="1" customWidth="1"/>
    <col min="6408" max="6408" width="12.140625" style="88" hidden="1" customWidth="1"/>
    <col min="6409" max="6409" width="9.140625" style="88" hidden="1" customWidth="1"/>
    <col min="6410" max="6410" width="25" style="88" hidden="1" customWidth="1"/>
    <col min="6411" max="6657" width="9.140625" style="88" hidden="1" customWidth="1"/>
    <col min="6658" max="6658" width="53.7109375" style="88" hidden="1" customWidth="1"/>
    <col min="6659" max="6659" width="9.140625" style="88" hidden="1" customWidth="1"/>
    <col min="6660" max="6660" width="7.28515625" style="88" hidden="1" customWidth="1"/>
    <col min="6661" max="6661" width="11.28515625" style="88" hidden="1" customWidth="1"/>
    <col min="6662" max="6662" width="10.28515625" style="88" hidden="1" customWidth="1"/>
    <col min="6663" max="6663" width="10" style="88" hidden="1" customWidth="1"/>
    <col min="6664" max="6664" width="12.140625" style="88" hidden="1" customWidth="1"/>
    <col min="6665" max="6665" width="9.140625" style="88" hidden="1" customWidth="1"/>
    <col min="6666" max="6666" width="25" style="88" hidden="1" customWidth="1"/>
    <col min="6667" max="6913" width="9.140625" style="88" hidden="1" customWidth="1"/>
    <col min="6914" max="6914" width="53.7109375" style="88" hidden="1" customWidth="1"/>
    <col min="6915" max="6915" width="9.140625" style="88" hidden="1" customWidth="1"/>
    <col min="6916" max="6916" width="7.28515625" style="88" hidden="1" customWidth="1"/>
    <col min="6917" max="6917" width="11.28515625" style="88" hidden="1" customWidth="1"/>
    <col min="6918" max="6918" width="10.28515625" style="88" hidden="1" customWidth="1"/>
    <col min="6919" max="6919" width="10" style="88" hidden="1" customWidth="1"/>
    <col min="6920" max="6920" width="12.140625" style="88" hidden="1" customWidth="1"/>
    <col min="6921" max="6921" width="9.140625" style="88" hidden="1" customWidth="1"/>
    <col min="6922" max="6922" width="25" style="88" hidden="1" customWidth="1"/>
    <col min="6923" max="7169" width="9.140625" style="88" hidden="1" customWidth="1"/>
    <col min="7170" max="7170" width="53.7109375" style="88" hidden="1" customWidth="1"/>
    <col min="7171" max="7171" width="9.140625" style="88" hidden="1" customWidth="1"/>
    <col min="7172" max="7172" width="7.28515625" style="88" hidden="1" customWidth="1"/>
    <col min="7173" max="7173" width="11.28515625" style="88" hidden="1" customWidth="1"/>
    <col min="7174" max="7174" width="10.28515625" style="88" hidden="1" customWidth="1"/>
    <col min="7175" max="7175" width="10" style="88" hidden="1" customWidth="1"/>
    <col min="7176" max="7176" width="12.140625" style="88" hidden="1" customWidth="1"/>
    <col min="7177" max="7177" width="9.140625" style="88" hidden="1" customWidth="1"/>
    <col min="7178" max="7178" width="25" style="88" hidden="1" customWidth="1"/>
    <col min="7179" max="7425" width="9.140625" style="88" hidden="1" customWidth="1"/>
    <col min="7426" max="7426" width="53.7109375" style="88" hidden="1" customWidth="1"/>
    <col min="7427" max="7427" width="9.140625" style="88" hidden="1" customWidth="1"/>
    <col min="7428" max="7428" width="7.28515625" style="88" hidden="1" customWidth="1"/>
    <col min="7429" max="7429" width="11.28515625" style="88" hidden="1" customWidth="1"/>
    <col min="7430" max="7430" width="10.28515625" style="88" hidden="1" customWidth="1"/>
    <col min="7431" max="7431" width="10" style="88" hidden="1" customWidth="1"/>
    <col min="7432" max="7432" width="12.140625" style="88" hidden="1" customWidth="1"/>
    <col min="7433" max="7433" width="9.140625" style="88" hidden="1" customWidth="1"/>
    <col min="7434" max="7434" width="25" style="88" hidden="1" customWidth="1"/>
    <col min="7435" max="7681" width="9.140625" style="88" hidden="1" customWidth="1"/>
    <col min="7682" max="7682" width="53.7109375" style="88" hidden="1" customWidth="1"/>
    <col min="7683" max="7683" width="9.140625" style="88" hidden="1" customWidth="1"/>
    <col min="7684" max="7684" width="7.28515625" style="88" hidden="1" customWidth="1"/>
    <col min="7685" max="7685" width="11.28515625" style="88" hidden="1" customWidth="1"/>
    <col min="7686" max="7686" width="10.28515625" style="88" hidden="1" customWidth="1"/>
    <col min="7687" max="7687" width="10" style="88" hidden="1" customWidth="1"/>
    <col min="7688" max="7688" width="12.140625" style="88" hidden="1" customWidth="1"/>
    <col min="7689" max="7689" width="9.140625" style="88" hidden="1" customWidth="1"/>
    <col min="7690" max="7690" width="25" style="88" hidden="1" customWidth="1"/>
    <col min="7691" max="7937" width="9.140625" style="88" hidden="1" customWidth="1"/>
    <col min="7938" max="7938" width="53.7109375" style="88" hidden="1" customWidth="1"/>
    <col min="7939" max="7939" width="9.140625" style="88" hidden="1" customWidth="1"/>
    <col min="7940" max="7940" width="7.28515625" style="88" hidden="1" customWidth="1"/>
    <col min="7941" max="7941" width="11.28515625" style="88" hidden="1" customWidth="1"/>
    <col min="7942" max="7942" width="10.28515625" style="88" hidden="1" customWidth="1"/>
    <col min="7943" max="7943" width="10" style="88" hidden="1" customWidth="1"/>
    <col min="7944" max="7944" width="12.140625" style="88" hidden="1" customWidth="1"/>
    <col min="7945" max="7945" width="9.140625" style="88" hidden="1" customWidth="1"/>
    <col min="7946" max="7946" width="25" style="88" hidden="1" customWidth="1"/>
    <col min="7947" max="8193" width="9.140625" style="88" hidden="1" customWidth="1"/>
    <col min="8194" max="8194" width="53.7109375" style="88" hidden="1" customWidth="1"/>
    <col min="8195" max="8195" width="9.140625" style="88" hidden="1" customWidth="1"/>
    <col min="8196" max="8196" width="7.28515625" style="88" hidden="1" customWidth="1"/>
    <col min="8197" max="8197" width="11.28515625" style="88" hidden="1" customWidth="1"/>
    <col min="8198" max="8198" width="10.28515625" style="88" hidden="1" customWidth="1"/>
    <col min="8199" max="8199" width="10" style="88" hidden="1" customWidth="1"/>
    <col min="8200" max="8200" width="12.140625" style="88" hidden="1" customWidth="1"/>
    <col min="8201" max="8201" width="9.140625" style="88" hidden="1" customWidth="1"/>
    <col min="8202" max="8202" width="25" style="88" hidden="1" customWidth="1"/>
    <col min="8203" max="8449" width="9.140625" style="88" hidden="1" customWidth="1"/>
    <col min="8450" max="8450" width="53.7109375" style="88" hidden="1" customWidth="1"/>
    <col min="8451" max="8451" width="9.140625" style="88" hidden="1" customWidth="1"/>
    <col min="8452" max="8452" width="7.28515625" style="88" hidden="1" customWidth="1"/>
    <col min="8453" max="8453" width="11.28515625" style="88" hidden="1" customWidth="1"/>
    <col min="8454" max="8454" width="10.28515625" style="88" hidden="1" customWidth="1"/>
    <col min="8455" max="8455" width="10" style="88" hidden="1" customWidth="1"/>
    <col min="8456" max="8456" width="12.140625" style="88" hidden="1" customWidth="1"/>
    <col min="8457" max="8457" width="9.140625" style="88" hidden="1" customWidth="1"/>
    <col min="8458" max="8458" width="25" style="88" hidden="1" customWidth="1"/>
    <col min="8459" max="8705" width="9.140625" style="88" hidden="1" customWidth="1"/>
    <col min="8706" max="8706" width="53.7109375" style="88" hidden="1" customWidth="1"/>
    <col min="8707" max="8707" width="9.140625" style="88" hidden="1" customWidth="1"/>
    <col min="8708" max="8708" width="7.28515625" style="88" hidden="1" customWidth="1"/>
    <col min="8709" max="8709" width="11.28515625" style="88" hidden="1" customWidth="1"/>
    <col min="8710" max="8710" width="10.28515625" style="88" hidden="1" customWidth="1"/>
    <col min="8711" max="8711" width="10" style="88" hidden="1" customWidth="1"/>
    <col min="8712" max="8712" width="12.140625" style="88" hidden="1" customWidth="1"/>
    <col min="8713" max="8713" width="9.140625" style="88" hidden="1" customWidth="1"/>
    <col min="8714" max="8714" width="25" style="88" hidden="1" customWidth="1"/>
    <col min="8715" max="8961" width="9.140625" style="88" hidden="1" customWidth="1"/>
    <col min="8962" max="8962" width="53.7109375" style="88" hidden="1" customWidth="1"/>
    <col min="8963" max="8963" width="9.140625" style="88" hidden="1" customWidth="1"/>
    <col min="8964" max="8964" width="7.28515625" style="88" hidden="1" customWidth="1"/>
    <col min="8965" max="8965" width="11.28515625" style="88" hidden="1" customWidth="1"/>
    <col min="8966" max="8966" width="10.28515625" style="88" hidden="1" customWidth="1"/>
    <col min="8967" max="8967" width="10" style="88" hidden="1" customWidth="1"/>
    <col min="8968" max="8968" width="12.140625" style="88" hidden="1" customWidth="1"/>
    <col min="8969" max="8969" width="9.140625" style="88" hidden="1" customWidth="1"/>
    <col min="8970" max="8970" width="25" style="88" hidden="1" customWidth="1"/>
    <col min="8971" max="9217" width="9.140625" style="88" hidden="1" customWidth="1"/>
    <col min="9218" max="9218" width="53.7109375" style="88" hidden="1" customWidth="1"/>
    <col min="9219" max="9219" width="9.140625" style="88" hidden="1" customWidth="1"/>
    <col min="9220" max="9220" width="7.28515625" style="88" hidden="1" customWidth="1"/>
    <col min="9221" max="9221" width="11.28515625" style="88" hidden="1" customWidth="1"/>
    <col min="9222" max="9222" width="10.28515625" style="88" hidden="1" customWidth="1"/>
    <col min="9223" max="9223" width="10" style="88" hidden="1" customWidth="1"/>
    <col min="9224" max="9224" width="12.140625" style="88" hidden="1" customWidth="1"/>
    <col min="9225" max="9225" width="9.140625" style="88" hidden="1" customWidth="1"/>
    <col min="9226" max="9226" width="25" style="88" hidden="1" customWidth="1"/>
    <col min="9227" max="9473" width="9.140625" style="88" hidden="1" customWidth="1"/>
    <col min="9474" max="9474" width="53.7109375" style="88" hidden="1" customWidth="1"/>
    <col min="9475" max="9475" width="9.140625" style="88" hidden="1" customWidth="1"/>
    <col min="9476" max="9476" width="7.28515625" style="88" hidden="1" customWidth="1"/>
    <col min="9477" max="9477" width="11.28515625" style="88" hidden="1" customWidth="1"/>
    <col min="9478" max="9478" width="10.28515625" style="88" hidden="1" customWidth="1"/>
    <col min="9479" max="9479" width="10" style="88" hidden="1" customWidth="1"/>
    <col min="9480" max="9480" width="12.140625" style="88" hidden="1" customWidth="1"/>
    <col min="9481" max="9481" width="9.140625" style="88" hidden="1" customWidth="1"/>
    <col min="9482" max="9482" width="25" style="88" hidden="1" customWidth="1"/>
    <col min="9483" max="9729" width="9.140625" style="88" hidden="1" customWidth="1"/>
    <col min="9730" max="9730" width="53.7109375" style="88" hidden="1" customWidth="1"/>
    <col min="9731" max="9731" width="9.140625" style="88" hidden="1" customWidth="1"/>
    <col min="9732" max="9732" width="7.28515625" style="88" hidden="1" customWidth="1"/>
    <col min="9733" max="9733" width="11.28515625" style="88" hidden="1" customWidth="1"/>
    <col min="9734" max="9734" width="10.28515625" style="88" hidden="1" customWidth="1"/>
    <col min="9735" max="9735" width="10" style="88" hidden="1" customWidth="1"/>
    <col min="9736" max="9736" width="12.140625" style="88" hidden="1" customWidth="1"/>
    <col min="9737" max="9737" width="9.140625" style="88" hidden="1" customWidth="1"/>
    <col min="9738" max="9738" width="25" style="88" hidden="1" customWidth="1"/>
    <col min="9739" max="9985" width="9.140625" style="88" hidden="1" customWidth="1"/>
    <col min="9986" max="9986" width="53.7109375" style="88" hidden="1" customWidth="1"/>
    <col min="9987" max="9987" width="9.140625" style="88" hidden="1" customWidth="1"/>
    <col min="9988" max="9988" width="7.28515625" style="88" hidden="1" customWidth="1"/>
    <col min="9989" max="9989" width="11.28515625" style="88" hidden="1" customWidth="1"/>
    <col min="9990" max="9990" width="10.28515625" style="88" hidden="1" customWidth="1"/>
    <col min="9991" max="9991" width="10" style="88" hidden="1" customWidth="1"/>
    <col min="9992" max="9992" width="12.140625" style="88" hidden="1" customWidth="1"/>
    <col min="9993" max="9993" width="9.140625" style="88" hidden="1" customWidth="1"/>
    <col min="9994" max="9994" width="25" style="88" hidden="1" customWidth="1"/>
    <col min="9995" max="10241" width="9.140625" style="88" hidden="1" customWidth="1"/>
    <col min="10242" max="10242" width="53.7109375" style="88" hidden="1" customWidth="1"/>
    <col min="10243" max="10243" width="9.140625" style="88" hidden="1" customWidth="1"/>
    <col min="10244" max="10244" width="7.28515625" style="88" hidden="1" customWidth="1"/>
    <col min="10245" max="10245" width="11.28515625" style="88" hidden="1" customWidth="1"/>
    <col min="10246" max="10246" width="10.28515625" style="88" hidden="1" customWidth="1"/>
    <col min="10247" max="10247" width="10" style="88" hidden="1" customWidth="1"/>
    <col min="10248" max="10248" width="12.140625" style="88" hidden="1" customWidth="1"/>
    <col min="10249" max="10249" width="9.140625" style="88" hidden="1" customWidth="1"/>
    <col min="10250" max="10250" width="25" style="88" hidden="1" customWidth="1"/>
    <col min="10251" max="10497" width="9.140625" style="88" hidden="1" customWidth="1"/>
    <col min="10498" max="10498" width="53.7109375" style="88" hidden="1" customWidth="1"/>
    <col min="10499" max="10499" width="9.140625" style="88" hidden="1" customWidth="1"/>
    <col min="10500" max="10500" width="7.28515625" style="88" hidden="1" customWidth="1"/>
    <col min="10501" max="10501" width="11.28515625" style="88" hidden="1" customWidth="1"/>
    <col min="10502" max="10502" width="10.28515625" style="88" hidden="1" customWidth="1"/>
    <col min="10503" max="10503" width="10" style="88" hidden="1" customWidth="1"/>
    <col min="10504" max="10504" width="12.140625" style="88" hidden="1" customWidth="1"/>
    <col min="10505" max="10505" width="9.140625" style="88" hidden="1" customWidth="1"/>
    <col min="10506" max="10506" width="25" style="88" hidden="1" customWidth="1"/>
    <col min="10507" max="10753" width="9.140625" style="88" hidden="1" customWidth="1"/>
    <col min="10754" max="10754" width="53.7109375" style="88" hidden="1" customWidth="1"/>
    <col min="10755" max="10755" width="9.140625" style="88" hidden="1" customWidth="1"/>
    <col min="10756" max="10756" width="7.28515625" style="88" hidden="1" customWidth="1"/>
    <col min="10757" max="10757" width="11.28515625" style="88" hidden="1" customWidth="1"/>
    <col min="10758" max="10758" width="10.28515625" style="88" hidden="1" customWidth="1"/>
    <col min="10759" max="10759" width="10" style="88" hidden="1" customWidth="1"/>
    <col min="10760" max="10760" width="12.140625" style="88" hidden="1" customWidth="1"/>
    <col min="10761" max="10761" width="9.140625" style="88" hidden="1" customWidth="1"/>
    <col min="10762" max="10762" width="25" style="88" hidden="1" customWidth="1"/>
    <col min="10763" max="11009" width="9.140625" style="88" hidden="1" customWidth="1"/>
    <col min="11010" max="11010" width="53.7109375" style="88" hidden="1" customWidth="1"/>
    <col min="11011" max="11011" width="9.140625" style="88" hidden="1" customWidth="1"/>
    <col min="11012" max="11012" width="7.28515625" style="88" hidden="1" customWidth="1"/>
    <col min="11013" max="11013" width="11.28515625" style="88" hidden="1" customWidth="1"/>
    <col min="11014" max="11014" width="10.28515625" style="88" hidden="1" customWidth="1"/>
    <col min="11015" max="11015" width="10" style="88" hidden="1" customWidth="1"/>
    <col min="11016" max="11016" width="12.140625" style="88" hidden="1" customWidth="1"/>
    <col min="11017" max="11017" width="9.140625" style="88" hidden="1" customWidth="1"/>
    <col min="11018" max="11018" width="25" style="88" hidden="1" customWidth="1"/>
    <col min="11019" max="11265" width="9.140625" style="88" hidden="1" customWidth="1"/>
    <col min="11266" max="11266" width="53.7109375" style="88" hidden="1" customWidth="1"/>
    <col min="11267" max="11267" width="9.140625" style="88" hidden="1" customWidth="1"/>
    <col min="11268" max="11268" width="7.28515625" style="88" hidden="1" customWidth="1"/>
    <col min="11269" max="11269" width="11.28515625" style="88" hidden="1" customWidth="1"/>
    <col min="11270" max="11270" width="10.28515625" style="88" hidden="1" customWidth="1"/>
    <col min="11271" max="11271" width="10" style="88" hidden="1" customWidth="1"/>
    <col min="11272" max="11272" width="12.140625" style="88" hidden="1" customWidth="1"/>
    <col min="11273" max="11273" width="9.140625" style="88" hidden="1" customWidth="1"/>
    <col min="11274" max="11274" width="25" style="88" hidden="1" customWidth="1"/>
    <col min="11275" max="11521" width="9.140625" style="88" hidden="1" customWidth="1"/>
    <col min="11522" max="11522" width="53.7109375" style="88" hidden="1" customWidth="1"/>
    <col min="11523" max="11523" width="9.140625" style="88" hidden="1" customWidth="1"/>
    <col min="11524" max="11524" width="7.28515625" style="88" hidden="1" customWidth="1"/>
    <col min="11525" max="11525" width="11.28515625" style="88" hidden="1" customWidth="1"/>
    <col min="11526" max="11526" width="10.28515625" style="88" hidden="1" customWidth="1"/>
    <col min="11527" max="11527" width="10" style="88" hidden="1" customWidth="1"/>
    <col min="11528" max="11528" width="12.140625" style="88" hidden="1" customWidth="1"/>
    <col min="11529" max="11529" width="9.140625" style="88" hidden="1" customWidth="1"/>
    <col min="11530" max="11530" width="25" style="88" hidden="1" customWidth="1"/>
    <col min="11531" max="11777" width="9.140625" style="88" hidden="1" customWidth="1"/>
    <col min="11778" max="11778" width="53.7109375" style="88" hidden="1" customWidth="1"/>
    <col min="11779" max="11779" width="9.140625" style="88" hidden="1" customWidth="1"/>
    <col min="11780" max="11780" width="7.28515625" style="88" hidden="1" customWidth="1"/>
    <col min="11781" max="11781" width="11.28515625" style="88" hidden="1" customWidth="1"/>
    <col min="11782" max="11782" width="10.28515625" style="88" hidden="1" customWidth="1"/>
    <col min="11783" max="11783" width="10" style="88" hidden="1" customWidth="1"/>
    <col min="11784" max="11784" width="12.140625" style="88" hidden="1" customWidth="1"/>
    <col min="11785" max="11785" width="9.140625" style="88" hidden="1" customWidth="1"/>
    <col min="11786" max="11786" width="25" style="88" hidden="1" customWidth="1"/>
    <col min="11787" max="12033" width="9.140625" style="88" hidden="1" customWidth="1"/>
    <col min="12034" max="12034" width="53.7109375" style="88" hidden="1" customWidth="1"/>
    <col min="12035" max="12035" width="9.140625" style="88" hidden="1" customWidth="1"/>
    <col min="12036" max="12036" width="7.28515625" style="88" hidden="1" customWidth="1"/>
    <col min="12037" max="12037" width="11.28515625" style="88" hidden="1" customWidth="1"/>
    <col min="12038" max="12038" width="10.28515625" style="88" hidden="1" customWidth="1"/>
    <col min="12039" max="12039" width="10" style="88" hidden="1" customWidth="1"/>
    <col min="12040" max="12040" width="12.140625" style="88" hidden="1" customWidth="1"/>
    <col min="12041" max="12041" width="9.140625" style="88" hidden="1" customWidth="1"/>
    <col min="12042" max="12042" width="25" style="88" hidden="1" customWidth="1"/>
    <col min="12043" max="12289" width="9.140625" style="88" hidden="1" customWidth="1"/>
    <col min="12290" max="12290" width="53.7109375" style="88" hidden="1" customWidth="1"/>
    <col min="12291" max="12291" width="9.140625" style="88" hidden="1" customWidth="1"/>
    <col min="12292" max="12292" width="7.28515625" style="88" hidden="1" customWidth="1"/>
    <col min="12293" max="12293" width="11.28515625" style="88" hidden="1" customWidth="1"/>
    <col min="12294" max="12294" width="10.28515625" style="88" hidden="1" customWidth="1"/>
    <col min="12295" max="12295" width="10" style="88" hidden="1" customWidth="1"/>
    <col min="12296" max="12296" width="12.140625" style="88" hidden="1" customWidth="1"/>
    <col min="12297" max="12297" width="9.140625" style="88" hidden="1" customWidth="1"/>
    <col min="12298" max="12298" width="25" style="88" hidden="1" customWidth="1"/>
    <col min="12299" max="12545" width="9.140625" style="88" hidden="1" customWidth="1"/>
    <col min="12546" max="12546" width="53.7109375" style="88" hidden="1" customWidth="1"/>
    <col min="12547" max="12547" width="9.140625" style="88" hidden="1" customWidth="1"/>
    <col min="12548" max="12548" width="7.28515625" style="88" hidden="1" customWidth="1"/>
    <col min="12549" max="12549" width="11.28515625" style="88" hidden="1" customWidth="1"/>
    <col min="12550" max="12550" width="10.28515625" style="88" hidden="1" customWidth="1"/>
    <col min="12551" max="12551" width="10" style="88" hidden="1" customWidth="1"/>
    <col min="12552" max="12552" width="12.140625" style="88" hidden="1" customWidth="1"/>
    <col min="12553" max="12553" width="9.140625" style="88" hidden="1" customWidth="1"/>
    <col min="12554" max="12554" width="25" style="88" hidden="1" customWidth="1"/>
    <col min="12555" max="12801" width="9.140625" style="88" hidden="1" customWidth="1"/>
    <col min="12802" max="12802" width="53.7109375" style="88" hidden="1" customWidth="1"/>
    <col min="12803" max="12803" width="9.140625" style="88" hidden="1" customWidth="1"/>
    <col min="12804" max="12804" width="7.28515625" style="88" hidden="1" customWidth="1"/>
    <col min="12805" max="12805" width="11.28515625" style="88" hidden="1" customWidth="1"/>
    <col min="12806" max="12806" width="10.28515625" style="88" hidden="1" customWidth="1"/>
    <col min="12807" max="12807" width="10" style="88" hidden="1" customWidth="1"/>
    <col min="12808" max="12808" width="12.140625" style="88" hidden="1" customWidth="1"/>
    <col min="12809" max="12809" width="9.140625" style="88" hidden="1" customWidth="1"/>
    <col min="12810" max="12810" width="25" style="88" hidden="1" customWidth="1"/>
    <col min="12811" max="13057" width="9.140625" style="88" hidden="1" customWidth="1"/>
    <col min="13058" max="13058" width="53.7109375" style="88" hidden="1" customWidth="1"/>
    <col min="13059" max="13059" width="9.140625" style="88" hidden="1" customWidth="1"/>
    <col min="13060" max="13060" width="7.28515625" style="88" hidden="1" customWidth="1"/>
    <col min="13061" max="13061" width="11.28515625" style="88" hidden="1" customWidth="1"/>
    <col min="13062" max="13062" width="10.28515625" style="88" hidden="1" customWidth="1"/>
    <col min="13063" max="13063" width="10" style="88" hidden="1" customWidth="1"/>
    <col min="13064" max="13064" width="12.140625" style="88" hidden="1" customWidth="1"/>
    <col min="13065" max="13065" width="9.140625" style="88" hidden="1" customWidth="1"/>
    <col min="13066" max="13066" width="25" style="88" hidden="1" customWidth="1"/>
    <col min="13067" max="13313" width="9.140625" style="88" hidden="1" customWidth="1"/>
    <col min="13314" max="13314" width="53.7109375" style="88" hidden="1" customWidth="1"/>
    <col min="13315" max="13315" width="9.140625" style="88" hidden="1" customWidth="1"/>
    <col min="13316" max="13316" width="7.28515625" style="88" hidden="1" customWidth="1"/>
    <col min="13317" max="13317" width="11.28515625" style="88" hidden="1" customWidth="1"/>
    <col min="13318" max="13318" width="10.28515625" style="88" hidden="1" customWidth="1"/>
    <col min="13319" max="13319" width="10" style="88" hidden="1" customWidth="1"/>
    <col min="13320" max="13320" width="12.140625" style="88" hidden="1" customWidth="1"/>
    <col min="13321" max="13321" width="9.140625" style="88" hidden="1" customWidth="1"/>
    <col min="13322" max="13322" width="25" style="88" hidden="1" customWidth="1"/>
    <col min="13323" max="13569" width="9.140625" style="88" hidden="1" customWidth="1"/>
    <col min="13570" max="13570" width="53.7109375" style="88" hidden="1" customWidth="1"/>
    <col min="13571" max="13571" width="9.140625" style="88" hidden="1" customWidth="1"/>
    <col min="13572" max="13572" width="7.28515625" style="88" hidden="1" customWidth="1"/>
    <col min="13573" max="13573" width="11.28515625" style="88" hidden="1" customWidth="1"/>
    <col min="13574" max="13574" width="10.28515625" style="88" hidden="1" customWidth="1"/>
    <col min="13575" max="13575" width="10" style="88" hidden="1" customWidth="1"/>
    <col min="13576" max="13576" width="12.140625" style="88" hidden="1" customWidth="1"/>
    <col min="13577" max="13577" width="9.140625" style="88" hidden="1" customWidth="1"/>
    <col min="13578" max="13578" width="25" style="88" hidden="1" customWidth="1"/>
    <col min="13579" max="13825" width="9.140625" style="88" hidden="1" customWidth="1"/>
    <col min="13826" max="13826" width="53.7109375" style="88" hidden="1" customWidth="1"/>
    <col min="13827" max="13827" width="9.140625" style="88" hidden="1" customWidth="1"/>
    <col min="13828" max="13828" width="7.28515625" style="88" hidden="1" customWidth="1"/>
    <col min="13829" max="13829" width="11.28515625" style="88" hidden="1" customWidth="1"/>
    <col min="13830" max="13830" width="10.28515625" style="88" hidden="1" customWidth="1"/>
    <col min="13831" max="13831" width="10" style="88" hidden="1" customWidth="1"/>
    <col min="13832" max="13832" width="12.140625" style="88" hidden="1" customWidth="1"/>
    <col min="13833" max="13833" width="9.140625" style="88" hidden="1" customWidth="1"/>
    <col min="13834" max="13834" width="25" style="88" hidden="1" customWidth="1"/>
    <col min="13835" max="14081" width="9.140625" style="88" hidden="1" customWidth="1"/>
    <col min="14082" max="14082" width="53.7109375" style="88" hidden="1" customWidth="1"/>
    <col min="14083" max="14083" width="9.140625" style="88" hidden="1" customWidth="1"/>
    <col min="14084" max="14084" width="7.28515625" style="88" hidden="1" customWidth="1"/>
    <col min="14085" max="14085" width="11.28515625" style="88" hidden="1" customWidth="1"/>
    <col min="14086" max="14086" width="10.28515625" style="88" hidden="1" customWidth="1"/>
    <col min="14087" max="14087" width="10" style="88" hidden="1" customWidth="1"/>
    <col min="14088" max="14088" width="12.140625" style="88" hidden="1" customWidth="1"/>
    <col min="14089" max="14089" width="9.140625" style="88" hidden="1" customWidth="1"/>
    <col min="14090" max="14090" width="25" style="88" hidden="1" customWidth="1"/>
    <col min="14091" max="14337" width="9.140625" style="88" hidden="1" customWidth="1"/>
    <col min="14338" max="14338" width="53.7109375" style="88" hidden="1" customWidth="1"/>
    <col min="14339" max="14339" width="9.140625" style="88" hidden="1" customWidth="1"/>
    <col min="14340" max="14340" width="7.28515625" style="88" hidden="1" customWidth="1"/>
    <col min="14341" max="14341" width="11.28515625" style="88" hidden="1" customWidth="1"/>
    <col min="14342" max="14342" width="10.28515625" style="88" hidden="1" customWidth="1"/>
    <col min="14343" max="14343" width="10" style="88" hidden="1" customWidth="1"/>
    <col min="14344" max="14344" width="12.140625" style="88" hidden="1" customWidth="1"/>
    <col min="14345" max="14345" width="9.140625" style="88" hidden="1" customWidth="1"/>
    <col min="14346" max="14346" width="25" style="88" hidden="1" customWidth="1"/>
    <col min="14347" max="14593" width="9.140625" style="88" hidden="1" customWidth="1"/>
    <col min="14594" max="14594" width="53.7109375" style="88" hidden="1" customWidth="1"/>
    <col min="14595" max="14595" width="9.140625" style="88" hidden="1" customWidth="1"/>
    <col min="14596" max="14596" width="7.28515625" style="88" hidden="1" customWidth="1"/>
    <col min="14597" max="14597" width="11.28515625" style="88" hidden="1" customWidth="1"/>
    <col min="14598" max="14598" width="10.28515625" style="88" hidden="1" customWidth="1"/>
    <col min="14599" max="14599" width="10" style="88" hidden="1" customWidth="1"/>
    <col min="14600" max="14600" width="12.140625" style="88" hidden="1" customWidth="1"/>
    <col min="14601" max="14601" width="9.140625" style="88" hidden="1" customWidth="1"/>
    <col min="14602" max="14602" width="25" style="88" hidden="1" customWidth="1"/>
    <col min="14603" max="14849" width="9.140625" style="88" hidden="1" customWidth="1"/>
    <col min="14850" max="14850" width="53.7109375" style="88" hidden="1" customWidth="1"/>
    <col min="14851" max="14851" width="9.140625" style="88" hidden="1" customWidth="1"/>
    <col min="14852" max="14852" width="7.28515625" style="88" hidden="1" customWidth="1"/>
    <col min="14853" max="14853" width="11.28515625" style="88" hidden="1" customWidth="1"/>
    <col min="14854" max="14854" width="10.28515625" style="88" hidden="1" customWidth="1"/>
    <col min="14855" max="14855" width="10" style="88" hidden="1" customWidth="1"/>
    <col min="14856" max="14856" width="12.140625" style="88" hidden="1" customWidth="1"/>
    <col min="14857" max="14857" width="9.140625" style="88" hidden="1" customWidth="1"/>
    <col min="14858" max="14858" width="25" style="88" hidden="1" customWidth="1"/>
    <col min="14859" max="15105" width="9.140625" style="88" hidden="1" customWidth="1"/>
    <col min="15106" max="15106" width="53.7109375" style="88" hidden="1" customWidth="1"/>
    <col min="15107" max="15107" width="9.140625" style="88" hidden="1" customWidth="1"/>
    <col min="15108" max="15108" width="7.28515625" style="88" hidden="1" customWidth="1"/>
    <col min="15109" max="15109" width="11.28515625" style="88" hidden="1" customWidth="1"/>
    <col min="15110" max="15110" width="10.28515625" style="88" hidden="1" customWidth="1"/>
    <col min="15111" max="15111" width="10" style="88" hidden="1" customWidth="1"/>
    <col min="15112" max="15112" width="12.140625" style="88" hidden="1" customWidth="1"/>
    <col min="15113" max="15113" width="9.140625" style="88" hidden="1" customWidth="1"/>
    <col min="15114" max="15114" width="25" style="88" hidden="1" customWidth="1"/>
    <col min="15115" max="15361" width="9.140625" style="88" hidden="1" customWidth="1"/>
    <col min="15362" max="15362" width="53.7109375" style="88" hidden="1" customWidth="1"/>
    <col min="15363" max="15363" width="9.140625" style="88" hidden="1" customWidth="1"/>
    <col min="15364" max="15364" width="7.28515625" style="88" hidden="1" customWidth="1"/>
    <col min="15365" max="15365" width="11.28515625" style="88" hidden="1" customWidth="1"/>
    <col min="15366" max="15366" width="10.28515625" style="88" hidden="1" customWidth="1"/>
    <col min="15367" max="15367" width="10" style="88" hidden="1" customWidth="1"/>
    <col min="15368" max="15368" width="12.140625" style="88" hidden="1" customWidth="1"/>
    <col min="15369" max="15369" width="9.140625" style="88" hidden="1" customWidth="1"/>
    <col min="15370" max="15370" width="25" style="88" hidden="1" customWidth="1"/>
    <col min="15371" max="15617" width="9.140625" style="88" hidden="1" customWidth="1"/>
    <col min="15618" max="15618" width="53.7109375" style="88" hidden="1" customWidth="1"/>
    <col min="15619" max="15619" width="9.140625" style="88" hidden="1" customWidth="1"/>
    <col min="15620" max="15620" width="7.28515625" style="88" hidden="1" customWidth="1"/>
    <col min="15621" max="15621" width="11.28515625" style="88" hidden="1" customWidth="1"/>
    <col min="15622" max="15622" width="10.28515625" style="88" hidden="1" customWidth="1"/>
    <col min="15623" max="15623" width="10" style="88" hidden="1" customWidth="1"/>
    <col min="15624" max="15624" width="12.140625" style="88" hidden="1" customWidth="1"/>
    <col min="15625" max="15625" width="9.140625" style="88" hidden="1" customWidth="1"/>
    <col min="15626" max="15626" width="25" style="88" hidden="1" customWidth="1"/>
    <col min="15627" max="15873" width="9.140625" style="88" hidden="1" customWidth="1"/>
    <col min="15874" max="15874" width="53.7109375" style="88" hidden="1" customWidth="1"/>
    <col min="15875" max="15875" width="9.140625" style="88" hidden="1" customWidth="1"/>
    <col min="15876" max="15876" width="7.28515625" style="88" hidden="1" customWidth="1"/>
    <col min="15877" max="15877" width="11.28515625" style="88" hidden="1" customWidth="1"/>
    <col min="15878" max="15878" width="10.28515625" style="88" hidden="1" customWidth="1"/>
    <col min="15879" max="15879" width="10" style="88" hidden="1" customWidth="1"/>
    <col min="15880" max="15880" width="12.140625" style="88" hidden="1" customWidth="1"/>
    <col min="15881" max="15881" width="9.140625" style="88" hidden="1" customWidth="1"/>
    <col min="15882" max="15882" width="25" style="88" hidden="1" customWidth="1"/>
    <col min="15883" max="16129" width="9.140625" style="88" hidden="1" customWidth="1"/>
    <col min="16130" max="16130" width="53.7109375" style="88" hidden="1" customWidth="1"/>
    <col min="16131" max="16131" width="9.140625" style="88" hidden="1" customWidth="1"/>
    <col min="16132" max="16132" width="7.28515625" style="88" hidden="1" customWidth="1"/>
    <col min="16133" max="16133" width="11.28515625" style="88" hidden="1" customWidth="1"/>
    <col min="16134" max="16134" width="10.28515625" style="88" hidden="1" customWidth="1"/>
    <col min="16135" max="16135" width="10" style="88" hidden="1" customWidth="1"/>
    <col min="16136" max="16136" width="12.140625" style="88" hidden="1" customWidth="1"/>
    <col min="16137" max="16137" width="9.140625" style="88" hidden="1" customWidth="1"/>
    <col min="16138" max="16138" width="25" style="88" hidden="1" customWidth="1"/>
    <col min="16139" max="16140" width="9.140625" style="88" hidden="1" customWidth="1"/>
    <col min="16141" max="16384" width="9.140625" style="88"/>
  </cols>
  <sheetData>
    <row r="1" spans="1:15" s="21" customFormat="1" ht="21" customHeight="1" thickBot="1">
      <c r="A1" s="16" t="s">
        <v>150</v>
      </c>
      <c r="B1" s="17" t="s">
        <v>151</v>
      </c>
      <c r="C1" s="17"/>
      <c r="D1" s="18"/>
      <c r="E1" s="18"/>
      <c r="F1" s="18"/>
      <c r="G1" s="18"/>
      <c r="H1" s="19"/>
      <c r="I1" s="20"/>
      <c r="N1" s="104">
        <f>N2/N3</f>
        <v>1</v>
      </c>
      <c r="O1" s="21" t="s">
        <v>187</v>
      </c>
    </row>
    <row r="2" spans="1:15" s="21" customFormat="1" ht="13.5" thickBot="1">
      <c r="A2" s="22" t="s">
        <v>152</v>
      </c>
      <c r="B2" s="23" t="s">
        <v>153</v>
      </c>
      <c r="C2" s="23"/>
      <c r="D2" s="24"/>
      <c r="E2" s="25"/>
      <c r="G2" s="26" t="s">
        <v>154</v>
      </c>
      <c r="H2" s="27" t="s">
        <v>155</v>
      </c>
      <c r="N2" s="21">
        <v>3615.1200000000008</v>
      </c>
      <c r="O2" s="21" t="s">
        <v>265</v>
      </c>
    </row>
    <row r="3" spans="1:15" s="21" customFormat="1" ht="15" customHeight="1" thickBot="1">
      <c r="A3" s="22" t="s">
        <v>156</v>
      </c>
      <c r="G3" s="28">
        <v>45141</v>
      </c>
      <c r="H3" s="29"/>
      <c r="N3" s="21">
        <v>3615.1200000000008</v>
      </c>
      <c r="O3" s="21" t="s">
        <v>266</v>
      </c>
    </row>
    <row r="4" spans="1:15" s="21" customFormat="1">
      <c r="A4" s="22" t="s">
        <v>157</v>
      </c>
    </row>
    <row r="5" spans="1:15" s="21" customFormat="1">
      <c r="A5" s="22" t="s">
        <v>158</v>
      </c>
    </row>
    <row r="6" spans="1:15" s="21" customFormat="1">
      <c r="A6" s="22" t="s">
        <v>159</v>
      </c>
    </row>
    <row r="7" spans="1:15" s="21" customFormat="1" ht="15">
      <c r="A7"/>
      <c r="F7" s="31"/>
    </row>
    <row r="8" spans="1:15" s="21" customFormat="1" ht="10.5" customHeight="1" thickBot="1">
      <c r="A8" s="30"/>
      <c r="F8" s="31"/>
      <c r="J8" s="21" t="s">
        <v>160</v>
      </c>
    </row>
    <row r="9" spans="1:15" s="21" customFormat="1" ht="13.5" thickBot="1">
      <c r="A9" s="32" t="s">
        <v>161</v>
      </c>
      <c r="F9" s="33" t="s">
        <v>162</v>
      </c>
      <c r="G9" s="34"/>
      <c r="H9" s="35"/>
      <c r="J9" s="21" t="str">
        <f>'Copy paste to Here'!I18</f>
        <v>GBP</v>
      </c>
    </row>
    <row r="10" spans="1:15" s="21" customFormat="1" ht="13.5" thickBot="1">
      <c r="A10" s="36" t="str">
        <f>'Copy paste to Here'!G10</f>
        <v>blue banana</v>
      </c>
      <c r="B10" s="37"/>
      <c r="C10" s="37"/>
      <c r="D10" s="37"/>
      <c r="F10" s="38" t="str">
        <f>'Copy paste to Here'!B10</f>
        <v>blue banana</v>
      </c>
      <c r="G10" s="39"/>
      <c r="H10" s="40"/>
      <c r="K10" s="107" t="s">
        <v>282</v>
      </c>
      <c r="L10" s="35" t="s">
        <v>282</v>
      </c>
      <c r="M10" s="21">
        <v>1</v>
      </c>
    </row>
    <row r="11" spans="1:15" s="21" customFormat="1" ht="15.75" thickBot="1">
      <c r="A11" s="41" t="str">
        <f>'Copy paste to Here'!G11</f>
        <v>jon taylor</v>
      </c>
      <c r="B11" s="42"/>
      <c r="C11" s="42"/>
      <c r="D11" s="42"/>
      <c r="F11" s="43" t="str">
        <f>'Copy paste to Here'!B11</f>
        <v>jon taylor</v>
      </c>
      <c r="G11" s="44"/>
      <c r="H11" s="45"/>
      <c r="K11" s="105" t="s">
        <v>163</v>
      </c>
      <c r="L11" s="46" t="s">
        <v>164</v>
      </c>
      <c r="M11" s="21">
        <f>VLOOKUP(G3,[1]Sheet1!$A$9:$I$7290,2,FALSE)</f>
        <v>34.28</v>
      </c>
    </row>
    <row r="12" spans="1:15" s="21" customFormat="1" ht="15.75" thickBot="1">
      <c r="A12" s="41" t="str">
        <f>'Copy paste to Here'!G12</f>
        <v>p a house</v>
      </c>
      <c r="B12" s="42"/>
      <c r="C12" s="42"/>
      <c r="D12" s="42"/>
      <c r="E12" s="89"/>
      <c r="F12" s="43" t="str">
        <f>'Copy paste to Here'!B12</f>
        <v>p a house</v>
      </c>
      <c r="G12" s="44"/>
      <c r="H12" s="45"/>
      <c r="K12" s="105" t="s">
        <v>165</v>
      </c>
      <c r="L12" s="46" t="s">
        <v>138</v>
      </c>
      <c r="M12" s="21">
        <f>VLOOKUP(G3,[1]Sheet1!$A$9:$I$7290,3,FALSE)</f>
        <v>37.33</v>
      </c>
    </row>
    <row r="13" spans="1:15" s="21" customFormat="1" ht="15.75" thickBot="1">
      <c r="A13" s="41" t="str">
        <f>'Copy paste to Here'!G13</f>
        <v>pl14 3us liskeard</v>
      </c>
      <c r="B13" s="42"/>
      <c r="C13" s="42"/>
      <c r="D13" s="42"/>
      <c r="E13" s="123" t="s">
        <v>167</v>
      </c>
      <c r="F13" s="43" t="str">
        <f>'Copy paste to Here'!B13</f>
        <v>pl14 3us liskeard</v>
      </c>
      <c r="G13" s="44"/>
      <c r="H13" s="45"/>
      <c r="K13" s="105" t="s">
        <v>166</v>
      </c>
      <c r="L13" s="46" t="s">
        <v>167</v>
      </c>
      <c r="M13" s="125">
        <f>VLOOKUP(G3,[1]Sheet1!$A$9:$I$7290,4,FALSE)</f>
        <v>43.36</v>
      </c>
    </row>
    <row r="14" spans="1:15" s="21" customFormat="1" ht="15.75" thickBot="1">
      <c r="A14" s="41" t="str">
        <f>'Copy paste to Here'!G14</f>
        <v>United Kingdom</v>
      </c>
      <c r="B14" s="42"/>
      <c r="C14" s="42"/>
      <c r="D14" s="42"/>
      <c r="E14" s="123">
        <f>VLOOKUP(J9,$L$10:$M$17,2,FALSE)</f>
        <v>43.36</v>
      </c>
      <c r="F14" s="43" t="str">
        <f>'Copy paste to Here'!B14</f>
        <v>United Kingdom</v>
      </c>
      <c r="G14" s="44"/>
      <c r="H14" s="45"/>
      <c r="K14" s="105" t="s">
        <v>168</v>
      </c>
      <c r="L14" s="46" t="s">
        <v>169</v>
      </c>
      <c r="M14" s="21">
        <f>VLOOKUP(G3,[1]Sheet1!$A$9:$I$7290,5,FALSE)</f>
        <v>22.03</v>
      </c>
    </row>
    <row r="15" spans="1:15" s="21" customFormat="1" ht="15.75" thickBot="1">
      <c r="A15" s="47" t="str">
        <f>'Copy paste to Here'!G15</f>
        <v xml:space="preserve"> </v>
      </c>
      <c r="F15" s="48" t="str">
        <f>'Copy paste to Here'!B15</f>
        <v xml:space="preserve"> </v>
      </c>
      <c r="G15" s="49"/>
      <c r="H15" s="50"/>
      <c r="K15" s="106" t="s">
        <v>170</v>
      </c>
      <c r="L15" s="51" t="s">
        <v>171</v>
      </c>
      <c r="M15" s="21">
        <f>VLOOKUP(G3,[1]Sheet1!$A$9:$I$7290,6,FALSE)</f>
        <v>25.49</v>
      </c>
    </row>
    <row r="16" spans="1:15" s="21" customFormat="1" ht="13.7" customHeight="1" thickBot="1">
      <c r="A16" s="52"/>
      <c r="K16" s="106" t="s">
        <v>172</v>
      </c>
      <c r="L16" s="51" t="s">
        <v>173</v>
      </c>
      <c r="M16" s="21">
        <f>VLOOKUP(G3,[1]Sheet1!$A$9:$I$7290,7,FALSE)</f>
        <v>20.58</v>
      </c>
    </row>
    <row r="17" spans="1:13" s="21" customFormat="1" ht="13.5" thickBot="1">
      <c r="A17" s="53" t="s">
        <v>174</v>
      </c>
      <c r="B17" s="54" t="s">
        <v>175</v>
      </c>
      <c r="C17" s="54" t="s">
        <v>290</v>
      </c>
      <c r="D17" s="55" t="s">
        <v>204</v>
      </c>
      <c r="E17" s="55" t="s">
        <v>267</v>
      </c>
      <c r="F17" s="55" t="str">
        <f>CONCATENATE("Amount ",,J9)</f>
        <v>Amount GBP</v>
      </c>
      <c r="G17" s="54" t="s">
        <v>176</v>
      </c>
      <c r="H17" s="54" t="s">
        <v>177</v>
      </c>
      <c r="J17" s="21" t="s">
        <v>178</v>
      </c>
      <c r="K17" s="21" t="s">
        <v>179</v>
      </c>
      <c r="L17" s="21" t="s">
        <v>179</v>
      </c>
      <c r="M17" s="21">
        <v>2.5</v>
      </c>
    </row>
    <row r="18" spans="1:13" s="62" customFormat="1" ht="36">
      <c r="A18" s="56" t="str">
        <f>IF((LEN('Copy paste to Here'!G22))&gt;5,((CONCATENATE('Copy paste to Here'!G22," &amp; ",'Copy paste to Here'!D22,"  &amp;  ",'Copy paste to Here'!E22))),"Empty Cell")</f>
        <v>316L steel nipple barbell, 1.6mm (14g) with two forward facing 5mm or 6mm jewel balls &amp; Length: 12mm with 5mm jewel balls  &amp;  Crystal Color: Blue Zircon</v>
      </c>
      <c r="B18" s="57" t="str">
        <f>'Copy paste to Here'!C22</f>
        <v>BBNP2C</v>
      </c>
      <c r="C18" s="57" t="s">
        <v>601</v>
      </c>
      <c r="D18" s="58">
        <f>Invoice!B22</f>
        <v>35</v>
      </c>
      <c r="E18" s="59">
        <f>'Shipping Invoice'!J22*$N$1</f>
        <v>0.81</v>
      </c>
      <c r="F18" s="59">
        <f>D18*E18</f>
        <v>28.35</v>
      </c>
      <c r="G18" s="60">
        <f>E18*$E$14</f>
        <v>35.121600000000001</v>
      </c>
      <c r="H18" s="61">
        <f>D18*G18</f>
        <v>1229.2560000000001</v>
      </c>
    </row>
    <row r="19" spans="1:13" s="62" customFormat="1" ht="36">
      <c r="A19" s="124" t="str">
        <f>IF((LEN('Copy paste to Here'!G23))&gt;5,((CONCATENATE('Copy paste to Here'!G23," &amp; ",'Copy paste to Here'!D23,"  &amp;  ",'Copy paste to Here'!E23))),"Empty Cell")</f>
        <v>316L steel nipple barbell, 1.6mm (14g) with two forward facing 5mm or 6mm jewel balls &amp; Length: 14mm with 5mm jewel balls  &amp;  Crystal Color: Clear</v>
      </c>
      <c r="B19" s="57" t="str">
        <f>'Copy paste to Here'!C23</f>
        <v>BBNP2C</v>
      </c>
      <c r="C19" s="57" t="s">
        <v>601</v>
      </c>
      <c r="D19" s="58">
        <f>Invoice!B23</f>
        <v>50</v>
      </c>
      <c r="E19" s="59">
        <f>'Shipping Invoice'!J23*$N$1</f>
        <v>0.81</v>
      </c>
      <c r="F19" s="59">
        <f t="shared" ref="F19:F82" si="0">D19*E19</f>
        <v>40.5</v>
      </c>
      <c r="G19" s="60">
        <f t="shared" ref="G19:G82" si="1">E19*$E$14</f>
        <v>35.121600000000001</v>
      </c>
      <c r="H19" s="63">
        <f t="shared" ref="H19:H82" si="2">D19*G19</f>
        <v>1756.08</v>
      </c>
    </row>
    <row r="20" spans="1:13" s="62" customFormat="1" ht="24">
      <c r="A20" s="56" t="str">
        <f>IF((LEN('Copy paste to Here'!G24))&gt;5,((CONCATENATE('Copy paste to Here'!G24," &amp; ",'Copy paste to Here'!D24,"  &amp;  ",'Copy paste to Here'!E24))),"Empty Cell")</f>
        <v xml:space="preserve">Surgical steel Industrial twister barbell, 14g (1.6mm) with two 5mm balls &amp; Length: 35mm  &amp;  </v>
      </c>
      <c r="B20" s="57" t="str">
        <f>'Copy paste to Here'!C24</f>
        <v>BDC14</v>
      </c>
      <c r="C20" s="57" t="s">
        <v>727</v>
      </c>
      <c r="D20" s="58">
        <f>Invoice!B24</f>
        <v>15</v>
      </c>
      <c r="E20" s="59">
        <f>'Shipping Invoice'!J24*$N$1</f>
        <v>0.51</v>
      </c>
      <c r="F20" s="59">
        <f t="shared" si="0"/>
        <v>7.65</v>
      </c>
      <c r="G20" s="60">
        <f t="shared" si="1"/>
        <v>22.113600000000002</v>
      </c>
      <c r="H20" s="63">
        <f t="shared" si="2"/>
        <v>331.70400000000001</v>
      </c>
    </row>
    <row r="21" spans="1:13" s="62" customFormat="1" ht="36">
      <c r="A21" s="56" t="str">
        <f>IF((LEN('Copy paste to Here'!G25))&gt;5,((CONCATENATE('Copy paste to Here'!G25," &amp; ",'Copy paste to Here'!D25,"  &amp;  ",'Copy paste to Here'!E25))),"Empty Cell")</f>
        <v xml:space="preserve">Wholesale silver nose ring bulk of 1000, 500, 250 or 100 pcs. of 925 Silver endless nose hoops, 22g (0.6mm), with an outer diameter &amp; Quantity In Bulk: Size 8mm Quantity 100 pcs  &amp;  </v>
      </c>
      <c r="B21" s="57" t="str">
        <f>'Copy paste to Here'!C25</f>
        <v>BLK289</v>
      </c>
      <c r="C21" s="57" t="s">
        <v>730</v>
      </c>
      <c r="D21" s="58">
        <f>Invoice!B25</f>
        <v>2</v>
      </c>
      <c r="E21" s="59">
        <f>'Shipping Invoice'!J25*$N$1</f>
        <v>42.3</v>
      </c>
      <c r="F21" s="59">
        <f t="shared" si="0"/>
        <v>84.6</v>
      </c>
      <c r="G21" s="60">
        <f t="shared" si="1"/>
        <v>1834.1279999999999</v>
      </c>
      <c r="H21" s="63">
        <f t="shared" si="2"/>
        <v>3668.2559999999999</v>
      </c>
    </row>
    <row r="22" spans="1:13" s="62" customFormat="1" ht="36">
      <c r="A22" s="56" t="str">
        <f>IF((LEN('Copy paste to Here'!G26))&gt;5,((CONCATENATE('Copy paste to Here'!G26," &amp; ",'Copy paste to Here'!D26,"  &amp;  ",'Copy paste to Here'!E26))),"Empty Cell")</f>
        <v xml:space="preserve">Wholesale silver nose ring bulk of 1000, 500, 250 or 100 pcs. of 925 Silver endless nose hoops, 22g (0.6mm), with an outer diameter &amp; Quantity In Bulk: Size 10mm Quantity 100 pcs  &amp;  </v>
      </c>
      <c r="B22" s="57" t="str">
        <f>'Copy paste to Here'!C26</f>
        <v>BLK289</v>
      </c>
      <c r="C22" s="57" t="s">
        <v>733</v>
      </c>
      <c r="D22" s="58">
        <f>Invoice!B26</f>
        <v>2</v>
      </c>
      <c r="E22" s="59">
        <f>'Shipping Invoice'!J26*$N$1</f>
        <v>50.81</v>
      </c>
      <c r="F22" s="59">
        <f t="shared" si="0"/>
        <v>101.62</v>
      </c>
      <c r="G22" s="60">
        <f t="shared" si="1"/>
        <v>2203.1215999999999</v>
      </c>
      <c r="H22" s="63">
        <f t="shared" si="2"/>
        <v>4406.2431999999999</v>
      </c>
    </row>
    <row r="23" spans="1:13" s="62" customFormat="1" ht="36">
      <c r="A23" s="56" t="str">
        <f>IF((LEN('Copy paste to Here'!G27))&gt;5,((CONCATENATE('Copy paste to Here'!G27," &amp; ",'Copy paste to Here'!D27,"  &amp;  ",'Copy paste to Here'!E27))),"Empty Cell")</f>
        <v>Surgical steel belly banana, 14g (1.6mm) with 5mm &amp; 6mm ferido glued multi crystal balls with resin cover &amp; Length: 8mm  &amp;  Crystal Color: Light Siam</v>
      </c>
      <c r="B23" s="57" t="str">
        <f>'Copy paste to Here'!C27</f>
        <v>BN2FRS</v>
      </c>
      <c r="C23" s="57" t="s">
        <v>736</v>
      </c>
      <c r="D23" s="58">
        <f>Invoice!B27</f>
        <v>10</v>
      </c>
      <c r="E23" s="59">
        <f>'Shipping Invoice'!J27*$N$1</f>
        <v>2.48</v>
      </c>
      <c r="F23" s="59">
        <f t="shared" si="0"/>
        <v>24.8</v>
      </c>
      <c r="G23" s="60">
        <f t="shared" si="1"/>
        <v>107.53279999999999</v>
      </c>
      <c r="H23" s="63">
        <f t="shared" si="2"/>
        <v>1075.328</v>
      </c>
    </row>
    <row r="24" spans="1:13" s="62" customFormat="1" ht="24">
      <c r="A24" s="56" t="str">
        <f>IF((LEN('Copy paste to Here'!G28))&gt;5,((CONCATENATE('Copy paste to Here'!G28," &amp; ",'Copy paste to Here'!D28,"  &amp;  ",'Copy paste to Here'!E28))),"Empty Cell")</f>
        <v xml:space="preserve">Surgical steel circular barbell, 16g (1.2mm) with two 4mm cones &amp; Length: 8mm  &amp;  </v>
      </c>
      <c r="B24" s="57" t="str">
        <f>'Copy paste to Here'!C28</f>
        <v>CBECN4</v>
      </c>
      <c r="C24" s="57" t="s">
        <v>739</v>
      </c>
      <c r="D24" s="58">
        <f>Invoice!B28</f>
        <v>170</v>
      </c>
      <c r="E24" s="59">
        <f>'Shipping Invoice'!J28*$N$1</f>
        <v>0.2</v>
      </c>
      <c r="F24" s="59">
        <f t="shared" si="0"/>
        <v>34</v>
      </c>
      <c r="G24" s="60">
        <f t="shared" si="1"/>
        <v>8.6720000000000006</v>
      </c>
      <c r="H24" s="63">
        <f t="shared" si="2"/>
        <v>1474.24</v>
      </c>
    </row>
    <row r="25" spans="1:13" s="62" customFormat="1" ht="48">
      <c r="A25" s="56" t="str">
        <f>IF((LEN('Copy paste to Here'!G29))&gt;5,((CONCATENATE('Copy paste to Here'!G29," &amp; ",'Copy paste to Here'!D29,"  &amp;  ",'Copy paste to Here'!E29))),"Empty Cell")</f>
        <v>316L steel Industrial loop barbell, 14g (1.6mm) with two 5mm cones and a with a dangling star with a encased round CZ stone (dangling is made from silver plated brass) &amp; Length: 35mm  &amp;  Cz Color: Clear</v>
      </c>
      <c r="B25" s="57" t="str">
        <f>'Copy paste to Here'!C29</f>
        <v>INCNDZ3</v>
      </c>
      <c r="C25" s="57" t="s">
        <v>742</v>
      </c>
      <c r="D25" s="58">
        <f>Invoice!B29</f>
        <v>15</v>
      </c>
      <c r="E25" s="59">
        <f>'Shipping Invoice'!J29*$N$1</f>
        <v>1.54</v>
      </c>
      <c r="F25" s="59">
        <f t="shared" si="0"/>
        <v>23.1</v>
      </c>
      <c r="G25" s="60">
        <f t="shared" si="1"/>
        <v>66.7744</v>
      </c>
      <c r="H25" s="63">
        <f t="shared" si="2"/>
        <v>1001.616</v>
      </c>
    </row>
    <row r="26" spans="1:13" s="62" customFormat="1" ht="36">
      <c r="A26" s="56" t="str">
        <f>IF((LEN('Copy paste to Here'!G30))&gt;5,((CONCATENATE('Copy paste to Here'!G30," &amp; ",'Copy paste to Here'!D30,"  &amp;  ",'Copy paste to Here'!E30))),"Empty Cell")</f>
        <v>Surgical steel labret, 16g (1.2mm) with a 3mm ferido glued multi-crystal ball with resin cover &amp; Length: 6mm  &amp;  Crystal Color: Aquamarine</v>
      </c>
      <c r="B26" s="57" t="str">
        <f>'Copy paste to Here'!C30</f>
        <v>LBFR3</v>
      </c>
      <c r="C26" s="57" t="s">
        <v>592</v>
      </c>
      <c r="D26" s="58">
        <f>Invoice!B30</f>
        <v>75</v>
      </c>
      <c r="E26" s="59">
        <f>'Shipping Invoice'!J30*$N$1</f>
        <v>1.4</v>
      </c>
      <c r="F26" s="59">
        <f t="shared" si="0"/>
        <v>105</v>
      </c>
      <c r="G26" s="60">
        <f t="shared" si="1"/>
        <v>60.703999999999994</v>
      </c>
      <c r="H26" s="63">
        <f t="shared" si="2"/>
        <v>4552.7999999999993</v>
      </c>
    </row>
    <row r="27" spans="1:13" s="62" customFormat="1" ht="36">
      <c r="A27" s="56" t="str">
        <f>IF((LEN('Copy paste to Here'!G31))&gt;5,((CONCATENATE('Copy paste to Here'!G31," &amp; ",'Copy paste to Here'!D31,"  &amp;  ",'Copy paste to Here'!E31))),"Empty Cell")</f>
        <v>Surgical steel labret, 16g (1.2mm) with a 3mm ferido glued multi-crystal ball with resin cover &amp; Length: 8mm  &amp;  Crystal Color: Clear</v>
      </c>
      <c r="B27" s="57" t="str">
        <f>'Copy paste to Here'!C31</f>
        <v>LBFR3</v>
      </c>
      <c r="C27" s="57" t="s">
        <v>592</v>
      </c>
      <c r="D27" s="58">
        <f>Invoice!B31</f>
        <v>100</v>
      </c>
      <c r="E27" s="59">
        <f>'Shipping Invoice'!J31*$N$1</f>
        <v>1.4</v>
      </c>
      <c r="F27" s="59">
        <f t="shared" si="0"/>
        <v>140</v>
      </c>
      <c r="G27" s="60">
        <f t="shared" si="1"/>
        <v>60.703999999999994</v>
      </c>
      <c r="H27" s="63">
        <f t="shared" si="2"/>
        <v>6070.4</v>
      </c>
    </row>
    <row r="28" spans="1:13" s="62" customFormat="1" ht="24">
      <c r="A28" s="56" t="str">
        <f>IF((LEN('Copy paste to Here'!G32))&gt;5,((CONCATENATE('Copy paste to Here'!G32," &amp; ",'Copy paste to Here'!D32,"  &amp;  ",'Copy paste to Here'!E32))),"Empty Cell")</f>
        <v>Surgical steel labret, 16g (1.2mm) with a 3mm ferido glued multi-crystal ball with resin cover &amp; Length: 8mm  &amp;  Crystal Color: AB</v>
      </c>
      <c r="B28" s="57" t="str">
        <f>'Copy paste to Here'!C32</f>
        <v>LBFR3</v>
      </c>
      <c r="C28" s="57" t="s">
        <v>592</v>
      </c>
      <c r="D28" s="58">
        <f>Invoice!B32</f>
        <v>100</v>
      </c>
      <c r="E28" s="59">
        <f>'Shipping Invoice'!J32*$N$1</f>
        <v>1.4</v>
      </c>
      <c r="F28" s="59">
        <f t="shared" si="0"/>
        <v>140</v>
      </c>
      <c r="G28" s="60">
        <f t="shared" si="1"/>
        <v>60.703999999999994</v>
      </c>
      <c r="H28" s="63">
        <f t="shared" si="2"/>
        <v>6070.4</v>
      </c>
    </row>
    <row r="29" spans="1:13" s="62" customFormat="1" ht="36">
      <c r="A29" s="56" t="str">
        <f>IF((LEN('Copy paste to Here'!G33))&gt;5,((CONCATENATE('Copy paste to Here'!G33," &amp; ",'Copy paste to Here'!D33,"  &amp;  ",'Copy paste to Here'!E33))),"Empty Cell")</f>
        <v>Surgical steel labret, 16g (1.2mm) with a 3mm ferido glued multi-crystal ball with resin cover &amp; Length: 8mm  &amp;  Crystal Color: Aquamarine</v>
      </c>
      <c r="B29" s="57" t="str">
        <f>'Copy paste to Here'!C33</f>
        <v>LBFR3</v>
      </c>
      <c r="C29" s="57" t="s">
        <v>592</v>
      </c>
      <c r="D29" s="58">
        <f>Invoice!B33</f>
        <v>35</v>
      </c>
      <c r="E29" s="59">
        <f>'Shipping Invoice'!J33*$N$1</f>
        <v>1.4</v>
      </c>
      <c r="F29" s="59">
        <f t="shared" si="0"/>
        <v>49</v>
      </c>
      <c r="G29" s="60">
        <f t="shared" si="1"/>
        <v>60.703999999999994</v>
      </c>
      <c r="H29" s="63">
        <f t="shared" si="2"/>
        <v>2124.64</v>
      </c>
    </row>
    <row r="30" spans="1:13" s="62" customFormat="1" ht="36">
      <c r="A30" s="56" t="str">
        <f>IF((LEN('Copy paste to Here'!G34))&gt;5,((CONCATENATE('Copy paste to Here'!G34," &amp; ",'Copy paste to Here'!D34,"  &amp;  ",'Copy paste to Here'!E34))),"Empty Cell")</f>
        <v>Surgical steel labret, 16g (1.2mm) with a 3mm ferido glued multi-crystal ball with resin cover &amp; Length: 8mm  &amp;  Crystal Color: Blue Zircon</v>
      </c>
      <c r="B30" s="57" t="str">
        <f>'Copy paste to Here'!C34</f>
        <v>LBFR3</v>
      </c>
      <c r="C30" s="57" t="s">
        <v>592</v>
      </c>
      <c r="D30" s="58">
        <f>Invoice!B34</f>
        <v>70</v>
      </c>
      <c r="E30" s="59">
        <f>'Shipping Invoice'!J34*$N$1</f>
        <v>1.4</v>
      </c>
      <c r="F30" s="59">
        <f t="shared" si="0"/>
        <v>98</v>
      </c>
      <c r="G30" s="60">
        <f t="shared" si="1"/>
        <v>60.703999999999994</v>
      </c>
      <c r="H30" s="63">
        <f t="shared" si="2"/>
        <v>4249.28</v>
      </c>
    </row>
    <row r="31" spans="1:13" s="62" customFormat="1" ht="36">
      <c r="A31" s="56" t="str">
        <f>IF((LEN('Copy paste to Here'!G35))&gt;5,((CONCATENATE('Copy paste to Here'!G35," &amp; ",'Copy paste to Here'!D35,"  &amp;  ",'Copy paste to Here'!E35))),"Empty Cell")</f>
        <v>Surgical steel labret, 16g (1.2mm) with a 3mm ferido glued multi-crystal ball with resin cover &amp; Length: 8mm  &amp;  Crystal Color: Fuchsia</v>
      </c>
      <c r="B31" s="57" t="str">
        <f>'Copy paste to Here'!C35</f>
        <v>LBFR3</v>
      </c>
      <c r="C31" s="57" t="s">
        <v>592</v>
      </c>
      <c r="D31" s="58">
        <f>Invoice!B35</f>
        <v>15</v>
      </c>
      <c r="E31" s="59">
        <f>'Shipping Invoice'!J35*$N$1</f>
        <v>1.4</v>
      </c>
      <c r="F31" s="59">
        <f t="shared" si="0"/>
        <v>21</v>
      </c>
      <c r="G31" s="60">
        <f t="shared" si="1"/>
        <v>60.703999999999994</v>
      </c>
      <c r="H31" s="63">
        <f t="shared" si="2"/>
        <v>910.56</v>
      </c>
    </row>
    <row r="32" spans="1:13" s="62" customFormat="1" ht="36">
      <c r="A32" s="56" t="str">
        <f>IF((LEN('Copy paste to Here'!G36))&gt;5,((CONCATENATE('Copy paste to Here'!G36," &amp; ",'Copy paste to Here'!D36,"  &amp;  ",'Copy paste to Here'!E36))),"Empty Cell")</f>
        <v>Surgical steel labret, 16g (1.2mm) with a 3mm ferido glued multi-crystal ball with resin cover &amp; Length: 8mm  &amp;  Crystal Color: Light Siam</v>
      </c>
      <c r="B32" s="57" t="str">
        <f>'Copy paste to Here'!C36</f>
        <v>LBFR3</v>
      </c>
      <c r="C32" s="57" t="s">
        <v>592</v>
      </c>
      <c r="D32" s="58">
        <f>Invoice!B36</f>
        <v>30</v>
      </c>
      <c r="E32" s="59">
        <f>'Shipping Invoice'!J36*$N$1</f>
        <v>1.4</v>
      </c>
      <c r="F32" s="59">
        <f t="shared" si="0"/>
        <v>42</v>
      </c>
      <c r="G32" s="60">
        <f t="shared" si="1"/>
        <v>60.703999999999994</v>
      </c>
      <c r="H32" s="63">
        <f t="shared" si="2"/>
        <v>1821.12</v>
      </c>
    </row>
    <row r="33" spans="1:8" s="62" customFormat="1" ht="24">
      <c r="A33" s="56" t="str">
        <f>IF((LEN('Copy paste to Here'!G37))&gt;5,((CONCATENATE('Copy paste to Here'!G37," &amp; ",'Copy paste to Here'!D37,"  &amp;  ",'Copy paste to Here'!E37))),"Empty Cell")</f>
        <v>Surgical steel internal threaded labret, 16g (1.2mm) with a 2.5mm flat head crystal top &amp; Length: 6mm  &amp;  Crystal Color: Clear</v>
      </c>
      <c r="B33" s="57" t="str">
        <f>'Copy paste to Here'!C37</f>
        <v>LBIC</v>
      </c>
      <c r="C33" s="57" t="s">
        <v>745</v>
      </c>
      <c r="D33" s="58">
        <f>Invoice!B37</f>
        <v>100</v>
      </c>
      <c r="E33" s="59">
        <f>'Shipping Invoice'!J37*$N$1</f>
        <v>0.48</v>
      </c>
      <c r="F33" s="59">
        <f t="shared" si="0"/>
        <v>48</v>
      </c>
      <c r="G33" s="60">
        <f t="shared" si="1"/>
        <v>20.812799999999999</v>
      </c>
      <c r="H33" s="63">
        <f t="shared" si="2"/>
        <v>2081.2799999999997</v>
      </c>
    </row>
    <row r="34" spans="1:8" s="62" customFormat="1" ht="24">
      <c r="A34" s="56" t="str">
        <f>IF((LEN('Copy paste to Here'!G38))&gt;5,((CONCATENATE('Copy paste to Here'!G38," &amp; ",'Copy paste to Here'!D38,"  &amp;  ",'Copy paste to Here'!E38))),"Empty Cell")</f>
        <v>Surgical steel internal threaded labret, 16g (1.2mm) with a 2.5mm flat head crystal top &amp; Length: 6mm  &amp;  Crystal Color: AB</v>
      </c>
      <c r="B34" s="57" t="str">
        <f>'Copy paste to Here'!C38</f>
        <v>LBIC</v>
      </c>
      <c r="C34" s="57" t="s">
        <v>745</v>
      </c>
      <c r="D34" s="58">
        <f>Invoice!B38</f>
        <v>50</v>
      </c>
      <c r="E34" s="59">
        <f>'Shipping Invoice'!J38*$N$1</f>
        <v>0.48</v>
      </c>
      <c r="F34" s="59">
        <f t="shared" si="0"/>
        <v>24</v>
      </c>
      <c r="G34" s="60">
        <f t="shared" si="1"/>
        <v>20.812799999999999</v>
      </c>
      <c r="H34" s="63">
        <f t="shared" si="2"/>
        <v>1040.6399999999999</v>
      </c>
    </row>
    <row r="35" spans="1:8" s="62" customFormat="1" ht="24">
      <c r="A35" s="56" t="str">
        <f>IF((LEN('Copy paste to Here'!G39))&gt;5,((CONCATENATE('Copy paste to Here'!G39," &amp; ",'Copy paste to Here'!D39,"  &amp;  ",'Copy paste to Here'!E39))),"Empty Cell")</f>
        <v>Surgical steel internal threaded labret, 16g (1.2mm) with a 2.5mm flat head crystal top &amp; Length: 6mm  &amp;  Crystal Color: Rose</v>
      </c>
      <c r="B35" s="57" t="str">
        <f>'Copy paste to Here'!C39</f>
        <v>LBIC</v>
      </c>
      <c r="C35" s="57" t="s">
        <v>745</v>
      </c>
      <c r="D35" s="58">
        <f>Invoice!B39</f>
        <v>40</v>
      </c>
      <c r="E35" s="59">
        <f>'Shipping Invoice'!J39*$N$1</f>
        <v>0.48</v>
      </c>
      <c r="F35" s="59">
        <f t="shared" si="0"/>
        <v>19.2</v>
      </c>
      <c r="G35" s="60">
        <f t="shared" si="1"/>
        <v>20.812799999999999</v>
      </c>
      <c r="H35" s="63">
        <f t="shared" si="2"/>
        <v>832.51199999999994</v>
      </c>
    </row>
    <row r="36" spans="1:8" s="62" customFormat="1" ht="24">
      <c r="A36" s="56" t="str">
        <f>IF((LEN('Copy paste to Here'!G40))&gt;5,((CONCATENATE('Copy paste to Here'!G40," &amp; ",'Copy paste to Here'!D40,"  &amp;  ",'Copy paste to Here'!E40))),"Empty Cell")</f>
        <v>Surgical steel internal threaded labret, 16g (1.2mm) with a 2.5mm flat head crystal top &amp; Length: 6mm  &amp;  Crystal Color: Aquamarine</v>
      </c>
      <c r="B36" s="57" t="str">
        <f>'Copy paste to Here'!C40</f>
        <v>LBIC</v>
      </c>
      <c r="C36" s="57" t="s">
        <v>745</v>
      </c>
      <c r="D36" s="58">
        <f>Invoice!B40</f>
        <v>40</v>
      </c>
      <c r="E36" s="59">
        <f>'Shipping Invoice'!J40*$N$1</f>
        <v>0.48</v>
      </c>
      <c r="F36" s="59">
        <f t="shared" si="0"/>
        <v>19.2</v>
      </c>
      <c r="G36" s="60">
        <f t="shared" si="1"/>
        <v>20.812799999999999</v>
      </c>
      <c r="H36" s="63">
        <f t="shared" si="2"/>
        <v>832.51199999999994</v>
      </c>
    </row>
    <row r="37" spans="1:8" s="62" customFormat="1" ht="24">
      <c r="A37" s="56" t="str">
        <f>IF((LEN('Copy paste to Here'!G41))&gt;5,((CONCATENATE('Copy paste to Here'!G41," &amp; ",'Copy paste to Here'!D41,"  &amp;  ",'Copy paste to Here'!E41))),"Empty Cell")</f>
        <v>Surgical steel internal threaded labret, 16g (1.2mm) with a 2.5mm flat head crystal top &amp; Length: 8mm  &amp;  Crystal Color: Clear</v>
      </c>
      <c r="B37" s="57" t="str">
        <f>'Copy paste to Here'!C41</f>
        <v>LBIC</v>
      </c>
      <c r="C37" s="57" t="s">
        <v>745</v>
      </c>
      <c r="D37" s="58">
        <f>Invoice!B41</f>
        <v>180</v>
      </c>
      <c r="E37" s="59">
        <f>'Shipping Invoice'!J41*$N$1</f>
        <v>0.48</v>
      </c>
      <c r="F37" s="59">
        <f t="shared" si="0"/>
        <v>86.399999999999991</v>
      </c>
      <c r="G37" s="60">
        <f t="shared" si="1"/>
        <v>20.812799999999999</v>
      </c>
      <c r="H37" s="63">
        <f t="shared" si="2"/>
        <v>3746.3040000000001</v>
      </c>
    </row>
    <row r="38" spans="1:8" s="62" customFormat="1" ht="24">
      <c r="A38" s="56" t="str">
        <f>IF((LEN('Copy paste to Here'!G42))&gt;5,((CONCATENATE('Copy paste to Here'!G42," &amp; ",'Copy paste to Here'!D42,"  &amp;  ",'Copy paste to Here'!E42))),"Empty Cell")</f>
        <v>Surgical steel internal threaded labret, 16g (1.2mm) with a 2.5mm flat head crystal top &amp; Length: 8mm  &amp;  Crystal Color: Blue Zircon</v>
      </c>
      <c r="B38" s="57" t="str">
        <f>'Copy paste to Here'!C42</f>
        <v>LBIC</v>
      </c>
      <c r="C38" s="57" t="s">
        <v>745</v>
      </c>
      <c r="D38" s="58">
        <f>Invoice!B42</f>
        <v>100</v>
      </c>
      <c r="E38" s="59">
        <f>'Shipping Invoice'!J42*$N$1</f>
        <v>0.48</v>
      </c>
      <c r="F38" s="59">
        <f t="shared" si="0"/>
        <v>48</v>
      </c>
      <c r="G38" s="60">
        <f t="shared" si="1"/>
        <v>20.812799999999999</v>
      </c>
      <c r="H38" s="63">
        <f t="shared" si="2"/>
        <v>2081.2799999999997</v>
      </c>
    </row>
    <row r="39" spans="1:8" s="62" customFormat="1" ht="24">
      <c r="A39" s="56" t="str">
        <f>IF((LEN('Copy paste to Here'!G43))&gt;5,((CONCATENATE('Copy paste to Here'!G43," &amp; ",'Copy paste to Here'!D43,"  &amp;  ",'Copy paste to Here'!E43))),"Empty Cell")</f>
        <v>Surgical steel internal threaded labret, 16g (1.2mm) with a 2.5mm flat head crystal top &amp; Length: 8mm  &amp;  Crystal Color: Jet</v>
      </c>
      <c r="B39" s="57" t="str">
        <f>'Copy paste to Here'!C43</f>
        <v>LBIC</v>
      </c>
      <c r="C39" s="57" t="s">
        <v>745</v>
      </c>
      <c r="D39" s="58">
        <f>Invoice!B43</f>
        <v>50</v>
      </c>
      <c r="E39" s="59">
        <f>'Shipping Invoice'!J43*$N$1</f>
        <v>0.48</v>
      </c>
      <c r="F39" s="59">
        <f t="shared" si="0"/>
        <v>24</v>
      </c>
      <c r="G39" s="60">
        <f t="shared" si="1"/>
        <v>20.812799999999999</v>
      </c>
      <c r="H39" s="63">
        <f t="shared" si="2"/>
        <v>1040.6399999999999</v>
      </c>
    </row>
    <row r="40" spans="1:8" s="62" customFormat="1" ht="24">
      <c r="A40" s="56" t="str">
        <f>IF((LEN('Copy paste to Here'!G44))&gt;5,((CONCATENATE('Copy paste to Here'!G44," &amp; ",'Copy paste to Here'!D44,"  &amp;  ",'Copy paste to Here'!E44))),"Empty Cell")</f>
        <v>Surgical steel internal threaded labret, 16g (1.2mm) with a 2.5mm flat head crystal top &amp; Length: 8mm  &amp;  Crystal Color: Peridot</v>
      </c>
      <c r="B40" s="57" t="str">
        <f>'Copy paste to Here'!C44</f>
        <v>LBIC</v>
      </c>
      <c r="C40" s="57" t="s">
        <v>745</v>
      </c>
      <c r="D40" s="58">
        <f>Invoice!B44</f>
        <v>60</v>
      </c>
      <c r="E40" s="59">
        <f>'Shipping Invoice'!J44*$N$1</f>
        <v>0.48</v>
      </c>
      <c r="F40" s="59">
        <f t="shared" si="0"/>
        <v>28.799999999999997</v>
      </c>
      <c r="G40" s="60">
        <f t="shared" si="1"/>
        <v>20.812799999999999</v>
      </c>
      <c r="H40" s="63">
        <f t="shared" si="2"/>
        <v>1248.768</v>
      </c>
    </row>
    <row r="41" spans="1:8" s="62" customFormat="1" ht="36">
      <c r="A41" s="56" t="str">
        <f>IF((LEN('Copy paste to Here'!G45))&gt;5,((CONCATENATE('Copy paste to Here'!G45," &amp; ",'Copy paste to Here'!D45,"  &amp;  ",'Copy paste to Here'!E45))),"Empty Cell")</f>
        <v>Surgical steel internal threaded labret, 16g (1.2mm) with a 2.5mm flat head crystal top &amp; Length: 10mm  &amp;  Crystal Color: Aquamarine</v>
      </c>
      <c r="B41" s="57" t="str">
        <f>'Copy paste to Here'!C45</f>
        <v>LBIC</v>
      </c>
      <c r="C41" s="57" t="s">
        <v>745</v>
      </c>
      <c r="D41" s="58">
        <f>Invoice!B45</f>
        <v>80</v>
      </c>
      <c r="E41" s="59">
        <f>'Shipping Invoice'!J45*$N$1</f>
        <v>0.48</v>
      </c>
      <c r="F41" s="59">
        <f t="shared" si="0"/>
        <v>38.4</v>
      </c>
      <c r="G41" s="60">
        <f t="shared" si="1"/>
        <v>20.812799999999999</v>
      </c>
      <c r="H41" s="63">
        <f t="shared" si="2"/>
        <v>1665.0239999999999</v>
      </c>
    </row>
    <row r="42" spans="1:8" s="62" customFormat="1" ht="24">
      <c r="A42" s="56" t="str">
        <f>IF((LEN('Copy paste to Here'!G46))&gt;5,((CONCATENATE('Copy paste to Here'!G46," &amp; ",'Copy paste to Here'!D46,"  &amp;  ",'Copy paste to Here'!E46))),"Empty Cell")</f>
        <v xml:space="preserve">3mm multi-crystal ferido glued ball with resin cover and 16g (1.2mm) threading (sold per pcs) &amp; Crystal Color: AB  &amp;  </v>
      </c>
      <c r="B42" s="57" t="str">
        <f>'Copy paste to Here'!C46</f>
        <v>MFR3</v>
      </c>
      <c r="C42" s="57" t="s">
        <v>748</v>
      </c>
      <c r="D42" s="58">
        <f>Invoice!B46</f>
        <v>30</v>
      </c>
      <c r="E42" s="59">
        <f>'Shipping Invoice'!J46*$N$1</f>
        <v>1.38</v>
      </c>
      <c r="F42" s="59">
        <f t="shared" si="0"/>
        <v>41.4</v>
      </c>
      <c r="G42" s="60">
        <f t="shared" si="1"/>
        <v>59.836799999999997</v>
      </c>
      <c r="H42" s="63">
        <f t="shared" si="2"/>
        <v>1795.1039999999998</v>
      </c>
    </row>
    <row r="43" spans="1:8" s="62" customFormat="1" ht="24">
      <c r="A43" s="56" t="str">
        <f>IF((LEN('Copy paste to Here'!G47))&gt;5,((CONCATENATE('Copy paste to Here'!G47," &amp; ",'Copy paste to Here'!D47,"  &amp;  ",'Copy paste to Here'!E47))),"Empty Cell")</f>
        <v xml:space="preserve">3mm multi-crystal ferido glued ball with resin cover and 16g (1.2mm) threading (sold per pcs) &amp; Crystal Color: Rose  &amp;  </v>
      </c>
      <c r="B43" s="57" t="str">
        <f>'Copy paste to Here'!C47</f>
        <v>MFR3</v>
      </c>
      <c r="C43" s="57" t="s">
        <v>748</v>
      </c>
      <c r="D43" s="58">
        <f>Invoice!B47</f>
        <v>50</v>
      </c>
      <c r="E43" s="59">
        <f>'Shipping Invoice'!J47*$N$1</f>
        <v>1.38</v>
      </c>
      <c r="F43" s="59">
        <f t="shared" si="0"/>
        <v>69</v>
      </c>
      <c r="G43" s="60">
        <f t="shared" si="1"/>
        <v>59.836799999999997</v>
      </c>
      <c r="H43" s="63">
        <f t="shared" si="2"/>
        <v>2991.8399999999997</v>
      </c>
    </row>
    <row r="44" spans="1:8" s="62" customFormat="1" ht="24">
      <c r="A44" s="56" t="str">
        <f>IF((LEN('Copy paste to Here'!G48))&gt;5,((CONCATENATE('Copy paste to Here'!G48," &amp; ",'Copy paste to Here'!D48,"  &amp;  ",'Copy paste to Here'!E48))),"Empty Cell")</f>
        <v xml:space="preserve">3mm multi-crystal ferido glued ball with resin cover and 16g (1.2mm) threading (sold per pcs) &amp; Crystal Color: Sapphire  &amp;  </v>
      </c>
      <c r="B44" s="57" t="str">
        <f>'Copy paste to Here'!C48</f>
        <v>MFR3</v>
      </c>
      <c r="C44" s="57" t="s">
        <v>748</v>
      </c>
      <c r="D44" s="58">
        <f>Invoice!B48</f>
        <v>30</v>
      </c>
      <c r="E44" s="59">
        <f>'Shipping Invoice'!J48*$N$1</f>
        <v>1.38</v>
      </c>
      <c r="F44" s="59">
        <f t="shared" si="0"/>
        <v>41.4</v>
      </c>
      <c r="G44" s="60">
        <f t="shared" si="1"/>
        <v>59.836799999999997</v>
      </c>
      <c r="H44" s="63">
        <f t="shared" si="2"/>
        <v>1795.1039999999998</v>
      </c>
    </row>
    <row r="45" spans="1:8" s="62" customFormat="1" ht="24">
      <c r="A45" s="56" t="str">
        <f>IF((LEN('Copy paste to Here'!G49))&gt;5,((CONCATENATE('Copy paste to Here'!G49," &amp; ",'Copy paste to Here'!D49,"  &amp;  ",'Copy paste to Here'!E49))),"Empty Cell")</f>
        <v xml:space="preserve">3mm multi-crystal ferido glued ball with resin cover and 16g (1.2mm) threading (sold per pcs) &amp; Crystal Color: Blue Zircon  &amp;  </v>
      </c>
      <c r="B45" s="57" t="str">
        <f>'Copy paste to Here'!C49</f>
        <v>MFR3</v>
      </c>
      <c r="C45" s="57" t="s">
        <v>748</v>
      </c>
      <c r="D45" s="58">
        <f>Invoice!B49</f>
        <v>40</v>
      </c>
      <c r="E45" s="59">
        <f>'Shipping Invoice'!J49*$N$1</f>
        <v>1.38</v>
      </c>
      <c r="F45" s="59">
        <f t="shared" si="0"/>
        <v>55.199999999999996</v>
      </c>
      <c r="G45" s="60">
        <f t="shared" si="1"/>
        <v>59.836799999999997</v>
      </c>
      <c r="H45" s="63">
        <f t="shared" si="2"/>
        <v>2393.4719999999998</v>
      </c>
    </row>
    <row r="46" spans="1:8" s="62" customFormat="1" ht="24">
      <c r="A46" s="56" t="str">
        <f>IF((LEN('Copy paste to Here'!G50))&gt;5,((CONCATENATE('Copy paste to Here'!G50," &amp; ",'Copy paste to Here'!D50,"  &amp;  ",'Copy paste to Here'!E50))),"Empty Cell")</f>
        <v xml:space="preserve">3mm multi-crystal ferido glued ball with resin cover and 16g (1.2mm) threading (sold per pcs) &amp; Crystal Color: Fuchsia  &amp;  </v>
      </c>
      <c r="B46" s="57" t="str">
        <f>'Copy paste to Here'!C50</f>
        <v>MFR3</v>
      </c>
      <c r="C46" s="57" t="s">
        <v>748</v>
      </c>
      <c r="D46" s="58">
        <f>Invoice!B50</f>
        <v>45</v>
      </c>
      <c r="E46" s="59">
        <f>'Shipping Invoice'!J50*$N$1</f>
        <v>1.38</v>
      </c>
      <c r="F46" s="59">
        <f t="shared" si="0"/>
        <v>62.099999999999994</v>
      </c>
      <c r="G46" s="60">
        <f t="shared" si="1"/>
        <v>59.836799999999997</v>
      </c>
      <c r="H46" s="63">
        <f t="shared" si="2"/>
        <v>2692.6559999999999</v>
      </c>
    </row>
    <row r="47" spans="1:8" s="62" customFormat="1" ht="24">
      <c r="A47" s="56" t="str">
        <f>IF((LEN('Copy paste to Here'!G51))&gt;5,((CONCATENATE('Copy paste to Here'!G51," &amp; ",'Copy paste to Here'!D51,"  &amp;  ",'Copy paste to Here'!E51))),"Empty Cell")</f>
        <v xml:space="preserve">5mm multi-crystal ferido glued balls with resin cover and 14g (1.6mm) threading (sold per pcs) &amp; Crystal Color: Clear  &amp;  </v>
      </c>
      <c r="B47" s="57" t="str">
        <f>'Copy paste to Here'!C51</f>
        <v>MFR5</v>
      </c>
      <c r="C47" s="57" t="s">
        <v>751</v>
      </c>
      <c r="D47" s="58">
        <f>Invoice!B51</f>
        <v>60</v>
      </c>
      <c r="E47" s="59">
        <f>'Shipping Invoice'!J51*$N$1</f>
        <v>1.34</v>
      </c>
      <c r="F47" s="59">
        <f t="shared" si="0"/>
        <v>80.400000000000006</v>
      </c>
      <c r="G47" s="60">
        <f t="shared" si="1"/>
        <v>58.102400000000003</v>
      </c>
      <c r="H47" s="63">
        <f t="shared" si="2"/>
        <v>3486.1440000000002</v>
      </c>
    </row>
    <row r="48" spans="1:8" s="62" customFormat="1" ht="24">
      <c r="A48" s="56" t="str">
        <f>IF((LEN('Copy paste to Here'!G52))&gt;5,((CONCATENATE('Copy paste to Here'!G52," &amp; ",'Copy paste to Here'!D52,"  &amp;  ",'Copy paste to Here'!E52))),"Empty Cell")</f>
        <v xml:space="preserve">5mm multi-crystal ferido glued balls with resin cover and 14g (1.6mm) threading (sold per pcs) &amp; Crystal Color: AB  &amp;  </v>
      </c>
      <c r="B48" s="57" t="str">
        <f>'Copy paste to Here'!C52</f>
        <v>MFR5</v>
      </c>
      <c r="C48" s="57" t="s">
        <v>751</v>
      </c>
      <c r="D48" s="58">
        <f>Invoice!B52</f>
        <v>30</v>
      </c>
      <c r="E48" s="59">
        <f>'Shipping Invoice'!J52*$N$1</f>
        <v>1.34</v>
      </c>
      <c r="F48" s="59">
        <f t="shared" si="0"/>
        <v>40.200000000000003</v>
      </c>
      <c r="G48" s="60">
        <f t="shared" si="1"/>
        <v>58.102400000000003</v>
      </c>
      <c r="H48" s="63">
        <f t="shared" si="2"/>
        <v>1743.0720000000001</v>
      </c>
    </row>
    <row r="49" spans="1:8" s="62" customFormat="1" ht="24">
      <c r="A49" s="56" t="str">
        <f>IF((LEN('Copy paste to Here'!G53))&gt;5,((CONCATENATE('Copy paste to Here'!G53," &amp; ",'Copy paste to Here'!D53,"  &amp;  ",'Copy paste to Here'!E53))),"Empty Cell")</f>
        <v xml:space="preserve">5mm multi-crystal ferido glued balls with resin cover and 14g (1.6mm) threading (sold per pcs) &amp; Crystal Color: Rose  &amp;  </v>
      </c>
      <c r="B49" s="57" t="str">
        <f>'Copy paste to Here'!C53</f>
        <v>MFR5</v>
      </c>
      <c r="C49" s="57" t="s">
        <v>751</v>
      </c>
      <c r="D49" s="58">
        <f>Invoice!B53</f>
        <v>30</v>
      </c>
      <c r="E49" s="59">
        <f>'Shipping Invoice'!J53*$N$1</f>
        <v>1.34</v>
      </c>
      <c r="F49" s="59">
        <f t="shared" si="0"/>
        <v>40.200000000000003</v>
      </c>
      <c r="G49" s="60">
        <f t="shared" si="1"/>
        <v>58.102400000000003</v>
      </c>
      <c r="H49" s="63">
        <f t="shared" si="2"/>
        <v>1743.0720000000001</v>
      </c>
    </row>
    <row r="50" spans="1:8" s="62" customFormat="1" ht="24">
      <c r="A50" s="56" t="str">
        <f>IF((LEN('Copy paste to Here'!G54))&gt;5,((CONCATENATE('Copy paste to Here'!G54," &amp; ",'Copy paste to Here'!D54,"  &amp;  ",'Copy paste to Here'!E54))),"Empty Cell")</f>
        <v xml:space="preserve">5mm multi-crystal ferido glued balls with resin cover and 14g (1.6mm) threading (sold per pcs) &amp; Crystal Color: Blue Zircon  &amp;  </v>
      </c>
      <c r="B50" s="57" t="str">
        <f>'Copy paste to Here'!C54</f>
        <v>MFR5</v>
      </c>
      <c r="C50" s="57" t="s">
        <v>751</v>
      </c>
      <c r="D50" s="58">
        <f>Invoice!B54</f>
        <v>50</v>
      </c>
      <c r="E50" s="59">
        <f>'Shipping Invoice'!J54*$N$1</f>
        <v>1.34</v>
      </c>
      <c r="F50" s="59">
        <f t="shared" si="0"/>
        <v>67</v>
      </c>
      <c r="G50" s="60">
        <f t="shared" si="1"/>
        <v>58.102400000000003</v>
      </c>
      <c r="H50" s="63">
        <f t="shared" si="2"/>
        <v>2905.1200000000003</v>
      </c>
    </row>
    <row r="51" spans="1:8" s="62" customFormat="1" ht="24">
      <c r="A51" s="56" t="str">
        <f>IF((LEN('Copy paste to Here'!G55))&gt;5,((CONCATENATE('Copy paste to Here'!G55," &amp; ",'Copy paste to Here'!D55,"  &amp;  ",'Copy paste to Here'!E55))),"Empty Cell")</f>
        <v xml:space="preserve">5mm multi-crystal ferido glued balls with resin cover and 14g (1.6mm) threading (sold per pcs) &amp; Crystal Color: Fuchsia  &amp;  </v>
      </c>
      <c r="B51" s="57" t="str">
        <f>'Copy paste to Here'!C55</f>
        <v>MFR5</v>
      </c>
      <c r="C51" s="57" t="s">
        <v>751</v>
      </c>
      <c r="D51" s="58">
        <f>Invoice!B55</f>
        <v>40</v>
      </c>
      <c r="E51" s="59">
        <f>'Shipping Invoice'!J55*$N$1</f>
        <v>1.34</v>
      </c>
      <c r="F51" s="59">
        <f t="shared" si="0"/>
        <v>53.6</v>
      </c>
      <c r="G51" s="60">
        <f t="shared" si="1"/>
        <v>58.102400000000003</v>
      </c>
      <c r="H51" s="63">
        <f t="shared" si="2"/>
        <v>2324.096</v>
      </c>
    </row>
    <row r="52" spans="1:8" s="62" customFormat="1" ht="24">
      <c r="A52" s="56" t="str">
        <f>IF((LEN('Copy paste to Here'!G56))&gt;5,((CONCATENATE('Copy paste to Here'!G56," &amp; ",'Copy paste to Here'!D56,"  &amp;  ",'Copy paste to Here'!E56))),"Empty Cell")</f>
        <v>925 silver seamless nose ring, 0.8mm (20g) with three 1.5mm prong set color crystals &amp; Size: 8mm  &amp;  Crystal Color: Blue Zircon</v>
      </c>
      <c r="B52" s="57" t="str">
        <f>'Copy paste to Here'!C56</f>
        <v>NHAM</v>
      </c>
      <c r="C52" s="57" t="s">
        <v>754</v>
      </c>
      <c r="D52" s="58">
        <f>Invoice!B56</f>
        <v>90</v>
      </c>
      <c r="E52" s="59">
        <f>'Shipping Invoice'!J56*$N$1</f>
        <v>1.02</v>
      </c>
      <c r="F52" s="59">
        <f t="shared" si="0"/>
        <v>91.8</v>
      </c>
      <c r="G52" s="60">
        <f t="shared" si="1"/>
        <v>44.227200000000003</v>
      </c>
      <c r="H52" s="63">
        <f t="shared" si="2"/>
        <v>3980.4480000000003</v>
      </c>
    </row>
    <row r="53" spans="1:8" s="62" customFormat="1" ht="24">
      <c r="A53" s="56" t="str">
        <f>IF((LEN('Copy paste to Here'!G57))&gt;5,((CONCATENATE('Copy paste to Here'!G57," &amp; ",'Copy paste to Here'!D57,"  &amp;  ",'Copy paste to Here'!E57))),"Empty Cell")</f>
        <v>925 silver seamless nose ring, 0.8mm (20g) with three 1.5mm prong set color crystals &amp; Size: 8mm  &amp;  Cz Color: Clear</v>
      </c>
      <c r="B53" s="57" t="str">
        <f>'Copy paste to Here'!C57</f>
        <v>NHAM</v>
      </c>
      <c r="C53" s="57" t="s">
        <v>754</v>
      </c>
      <c r="D53" s="58">
        <f>Invoice!B57</f>
        <v>240</v>
      </c>
      <c r="E53" s="59">
        <f>'Shipping Invoice'!J57*$N$1</f>
        <v>1.02</v>
      </c>
      <c r="F53" s="59">
        <f t="shared" si="0"/>
        <v>244.8</v>
      </c>
      <c r="G53" s="60">
        <f t="shared" si="1"/>
        <v>44.227200000000003</v>
      </c>
      <c r="H53" s="63">
        <f t="shared" si="2"/>
        <v>10614.528</v>
      </c>
    </row>
    <row r="54" spans="1:8" s="62" customFormat="1" ht="24">
      <c r="A54" s="56" t="str">
        <f>IF((LEN('Copy paste to Here'!G58))&gt;5,((CONCATENATE('Copy paste to Here'!G58," &amp; ",'Copy paste to Here'!D58,"  &amp;  ",'Copy paste to Here'!E58))),"Empty Cell")</f>
        <v>925 silver seamless nose ring, 0.8mm (20g) with three 1.5mm prong set color crystals &amp; Size: 8mm  &amp;  Cz Color: Rose</v>
      </c>
      <c r="B54" s="57" t="str">
        <f>'Copy paste to Here'!C58</f>
        <v>NHAM</v>
      </c>
      <c r="C54" s="57" t="s">
        <v>754</v>
      </c>
      <c r="D54" s="58">
        <f>Invoice!B58</f>
        <v>100</v>
      </c>
      <c r="E54" s="59">
        <f>'Shipping Invoice'!J58*$N$1</f>
        <v>1.02</v>
      </c>
      <c r="F54" s="59">
        <f t="shared" si="0"/>
        <v>102</v>
      </c>
      <c r="G54" s="60">
        <f t="shared" si="1"/>
        <v>44.227200000000003</v>
      </c>
      <c r="H54" s="63">
        <f t="shared" si="2"/>
        <v>4422.72</v>
      </c>
    </row>
    <row r="55" spans="1:8" s="62" customFormat="1" ht="36">
      <c r="A55" s="56" t="str">
        <f>IF((LEN('Copy paste to Here'!G59))&gt;5,((CONCATENATE('Copy paste to Here'!G59," &amp; ",'Copy paste to Here'!D59,"  &amp;  ",'Copy paste to Here'!E59))),"Empty Cell")</f>
        <v xml:space="preserve">925 sterling silver endless nose hoop with real rose gold plating, 22g (0.6mm) with an outer diameter of 3/8'' ( 10mm) - 1 piece &amp;   &amp;  </v>
      </c>
      <c r="B55" s="57" t="str">
        <f>'Copy paste to Here'!C59</f>
        <v>NS02RS</v>
      </c>
      <c r="C55" s="57" t="s">
        <v>757</v>
      </c>
      <c r="D55" s="58">
        <f>Invoice!B59</f>
        <v>130</v>
      </c>
      <c r="E55" s="59">
        <f>'Shipping Invoice'!J59*$N$1</f>
        <v>0.71</v>
      </c>
      <c r="F55" s="59">
        <f t="shared" si="0"/>
        <v>92.3</v>
      </c>
      <c r="G55" s="60">
        <f t="shared" si="1"/>
        <v>30.785599999999999</v>
      </c>
      <c r="H55" s="63">
        <f t="shared" si="2"/>
        <v>4002.1279999999997</v>
      </c>
    </row>
    <row r="56" spans="1:8" s="62" customFormat="1" ht="24">
      <c r="A56" s="56" t="str">
        <f>IF((LEN('Copy paste to Here'!G60))&gt;5,((CONCATENATE('Copy paste to Here'!G60," &amp; ",'Copy paste to Here'!D60,"  &amp;  ",'Copy paste to Here'!E60))),"Empty Cell")</f>
        <v xml:space="preserve">925 sterling silver nose hoop with ball with rose gold plating 22g (0.6mm) with an outer diameter of 5/16'' (8mm) - 1 piece &amp;   &amp;  </v>
      </c>
      <c r="B56" s="57" t="str">
        <f>'Copy paste to Here'!C60</f>
        <v>NS05RS</v>
      </c>
      <c r="C56" s="57" t="s">
        <v>759</v>
      </c>
      <c r="D56" s="58">
        <f>Invoice!B60</f>
        <v>300</v>
      </c>
      <c r="E56" s="59">
        <f>'Shipping Invoice'!J60*$N$1</f>
        <v>0.54</v>
      </c>
      <c r="F56" s="59">
        <f t="shared" si="0"/>
        <v>162</v>
      </c>
      <c r="G56" s="60">
        <f t="shared" si="1"/>
        <v>23.414400000000001</v>
      </c>
      <c r="H56" s="63">
        <f t="shared" si="2"/>
        <v>7024.32</v>
      </c>
    </row>
    <row r="57" spans="1:8" s="62" customFormat="1" ht="25.5">
      <c r="A57" s="56" t="str">
        <f>IF((LEN('Copy paste to Here'!G61))&gt;5,((CONCATENATE('Copy paste to Here'!G61," &amp; ",'Copy paste to Here'!D61,"  &amp;  ",'Copy paste to Here'!E61))),"Empty Cell")</f>
        <v xml:space="preserve">XL size concave double flare plug with four different wood quarters (sawo, jack fruit, areng , teak) &amp; Gauge: 52mm  &amp;  </v>
      </c>
      <c r="B57" s="57" t="str">
        <f>'Copy paste to Here'!C61</f>
        <v>PJSATXL</v>
      </c>
      <c r="C57" s="57" t="s">
        <v>761</v>
      </c>
      <c r="D57" s="58">
        <f>Invoice!B61</f>
        <v>15</v>
      </c>
      <c r="E57" s="59">
        <f>'Shipping Invoice'!J61*$N$1</f>
        <v>4.4800000000000004</v>
      </c>
      <c r="F57" s="59">
        <f t="shared" si="0"/>
        <v>67.2</v>
      </c>
      <c r="G57" s="60">
        <f t="shared" si="1"/>
        <v>194.25280000000001</v>
      </c>
      <c r="H57" s="63">
        <f t="shared" si="2"/>
        <v>2913.7919999999999</v>
      </c>
    </row>
    <row r="58" spans="1:8" s="62" customFormat="1" ht="24">
      <c r="A58" s="56" t="str">
        <f>IF((LEN('Copy paste to Here'!G62))&gt;5,((CONCATENATE('Copy paste to Here'!G62," &amp; ",'Copy paste to Here'!D62,"  &amp;  ",'Copy paste to Here'!E62))),"Empty Cell")</f>
        <v xml:space="preserve">High polished surgical steel hinged segment ring, 14g (1.6mm) &amp; Length: 8mm  &amp;  </v>
      </c>
      <c r="B58" s="57" t="str">
        <f>'Copy paste to Here'!C62</f>
        <v>SEGH14</v>
      </c>
      <c r="C58" s="57" t="s">
        <v>656</v>
      </c>
      <c r="D58" s="58">
        <f>Invoice!B62</f>
        <v>100</v>
      </c>
      <c r="E58" s="59">
        <f>'Shipping Invoice'!J62*$N$1</f>
        <v>1.26</v>
      </c>
      <c r="F58" s="59">
        <f t="shared" si="0"/>
        <v>126</v>
      </c>
      <c r="G58" s="60">
        <f t="shared" si="1"/>
        <v>54.633600000000001</v>
      </c>
      <c r="H58" s="63">
        <f t="shared" si="2"/>
        <v>5463.3600000000006</v>
      </c>
    </row>
    <row r="59" spans="1:8" s="62" customFormat="1" ht="24">
      <c r="A59" s="56" t="str">
        <f>IF((LEN('Copy paste to Here'!G63))&gt;5,((CONCATENATE('Copy paste to Here'!G63," &amp; ",'Copy paste to Here'!D63,"  &amp;  ",'Copy paste to Here'!E63))),"Empty Cell")</f>
        <v xml:space="preserve">High polished surgical steel hinged segment ring, 14g (1.6mm) &amp; Length: 10mm  &amp;  </v>
      </c>
      <c r="B59" s="57" t="str">
        <f>'Copy paste to Here'!C63</f>
        <v>SEGH14</v>
      </c>
      <c r="C59" s="57" t="s">
        <v>656</v>
      </c>
      <c r="D59" s="58">
        <f>Invoice!B63</f>
        <v>200</v>
      </c>
      <c r="E59" s="59">
        <f>'Shipping Invoice'!J63*$N$1</f>
        <v>1.26</v>
      </c>
      <c r="F59" s="59">
        <f t="shared" si="0"/>
        <v>252</v>
      </c>
      <c r="G59" s="60">
        <f t="shared" si="1"/>
        <v>54.633600000000001</v>
      </c>
      <c r="H59" s="63">
        <f t="shared" si="2"/>
        <v>10926.720000000001</v>
      </c>
    </row>
    <row r="60" spans="1:8" s="62" customFormat="1" ht="24">
      <c r="A60" s="56" t="str">
        <f>IF((LEN('Copy paste to Here'!G64))&gt;5,((CONCATENATE('Copy paste to Here'!G64," &amp; ",'Copy paste to Here'!D64,"  &amp;  ",'Copy paste to Here'!E64))),"Empty Cell")</f>
        <v xml:space="preserve">High polished surgical steel hinged segment ring, 14g (1.6mm) &amp; Length: 12mm  &amp;  </v>
      </c>
      <c r="B60" s="57" t="str">
        <f>'Copy paste to Here'!C64</f>
        <v>SEGH14</v>
      </c>
      <c r="C60" s="57" t="s">
        <v>656</v>
      </c>
      <c r="D60" s="58">
        <f>Invoice!B64</f>
        <v>40</v>
      </c>
      <c r="E60" s="59">
        <f>'Shipping Invoice'!J64*$N$1</f>
        <v>1.26</v>
      </c>
      <c r="F60" s="59">
        <f t="shared" si="0"/>
        <v>50.4</v>
      </c>
      <c r="G60" s="60">
        <f t="shared" si="1"/>
        <v>54.633600000000001</v>
      </c>
      <c r="H60" s="63">
        <f t="shared" si="2"/>
        <v>2185.3440000000001</v>
      </c>
    </row>
    <row r="61" spans="1:8" s="62" customFormat="1" ht="25.5">
      <c r="A61" s="56" t="str">
        <f>IF((LEN('Copy paste to Here'!G65))&gt;5,((CONCATENATE('Copy paste to Here'!G65," &amp; ",'Copy paste to Here'!D65,"  &amp;  ",'Copy paste to Here'!E65))),"Empty Cell")</f>
        <v>High polished surgical steel hinged segment ring, 16g (1.2mm) with 3 small crystals &amp; Length: 8mm  &amp;  Crystal Color: Clear</v>
      </c>
      <c r="B61" s="57" t="str">
        <f>'Copy paste to Here'!C65</f>
        <v>SEGH16E</v>
      </c>
      <c r="C61" s="57" t="s">
        <v>765</v>
      </c>
      <c r="D61" s="58">
        <f>Invoice!B65</f>
        <v>100</v>
      </c>
      <c r="E61" s="59">
        <f>'Shipping Invoice'!J65*$N$1</f>
        <v>2.0299999999999998</v>
      </c>
      <c r="F61" s="59">
        <f t="shared" si="0"/>
        <v>202.99999999999997</v>
      </c>
      <c r="G61" s="60">
        <f t="shared" si="1"/>
        <v>88.020799999999994</v>
      </c>
      <c r="H61" s="63">
        <f t="shared" si="2"/>
        <v>8802.08</v>
      </c>
    </row>
    <row r="62" spans="1:8" s="62" customFormat="1" ht="25.5">
      <c r="A62" s="56" t="str">
        <f>IF((LEN('Copy paste to Here'!G66))&gt;5,((CONCATENATE('Copy paste to Here'!G66," &amp; ",'Copy paste to Here'!D66,"  &amp;  ",'Copy paste to Here'!E66))),"Empty Cell")</f>
        <v>High polished surgical steel hinged segment ring, 16g (1.2mm) with 3 small crystals &amp; Length: 8mm  &amp;  Crystal Color: Rose</v>
      </c>
      <c r="B62" s="57" t="str">
        <f>'Copy paste to Here'!C66</f>
        <v>SEGH16E</v>
      </c>
      <c r="C62" s="57" t="s">
        <v>765</v>
      </c>
      <c r="D62" s="58">
        <f>Invoice!B66</f>
        <v>40</v>
      </c>
      <c r="E62" s="59">
        <f>'Shipping Invoice'!J66*$N$1</f>
        <v>2.0299999999999998</v>
      </c>
      <c r="F62" s="59">
        <f t="shared" si="0"/>
        <v>81.199999999999989</v>
      </c>
      <c r="G62" s="60">
        <f t="shared" si="1"/>
        <v>88.020799999999994</v>
      </c>
      <c r="H62" s="63">
        <f t="shared" si="2"/>
        <v>3520.8319999999999</v>
      </c>
    </row>
    <row r="63" spans="1:8" s="62" customFormat="1" ht="36">
      <c r="A63" s="56" t="str">
        <f>IF((LEN('Copy paste to Here'!G67))&gt;5,((CONCATENATE('Copy paste to Here'!G67," &amp; ",'Copy paste to Here'!D67,"  &amp;  ",'Copy paste to Here'!E67))),"Empty Cell")</f>
        <v>High polished surgical steel hinged segment ring, 16g (1.2mm) with 3 small crystals &amp; Length: 8mm  &amp;  Crystal Color: Aquamarine</v>
      </c>
      <c r="B63" s="57" t="str">
        <f>'Copy paste to Here'!C67</f>
        <v>SEGH16E</v>
      </c>
      <c r="C63" s="57" t="s">
        <v>765</v>
      </c>
      <c r="D63" s="58">
        <f>Invoice!B67</f>
        <v>50</v>
      </c>
      <c r="E63" s="59">
        <f>'Shipping Invoice'!J67*$N$1</f>
        <v>2.0299999999999998</v>
      </c>
      <c r="F63" s="59">
        <f t="shared" si="0"/>
        <v>101.49999999999999</v>
      </c>
      <c r="G63" s="60">
        <f t="shared" si="1"/>
        <v>88.020799999999994</v>
      </c>
      <c r="H63" s="63">
        <f t="shared" si="2"/>
        <v>4401.04</v>
      </c>
    </row>
    <row r="64" spans="1:8" s="62" customFormat="1" ht="24">
      <c r="A64" s="56" t="str">
        <f>IF((LEN('Copy paste to Here'!G68))&gt;5,((CONCATENATE('Copy paste to Here'!G68," &amp; ",'Copy paste to Here'!D68,"  &amp;  ",'Copy paste to Here'!E68))),"Empty Cell")</f>
        <v>PVD plated annealed 316L steel seamless hoop ring, 16g (1.2mm) &amp; Length: 8mm  &amp;  Color: Black</v>
      </c>
      <c r="B64" s="57" t="str">
        <f>'Copy paste to Here'!C68</f>
        <v>SELT16</v>
      </c>
      <c r="C64" s="57" t="s">
        <v>768</v>
      </c>
      <c r="D64" s="58">
        <f>Invoice!B68</f>
        <v>350</v>
      </c>
      <c r="E64" s="59">
        <f>'Shipping Invoice'!J68*$N$1</f>
        <v>0.48</v>
      </c>
      <c r="F64" s="59">
        <f t="shared" si="0"/>
        <v>168</v>
      </c>
      <c r="G64" s="60">
        <f t="shared" si="1"/>
        <v>20.812799999999999</v>
      </c>
      <c r="H64" s="63">
        <f t="shared" si="2"/>
        <v>7284.48</v>
      </c>
    </row>
    <row r="65" spans="1:8" s="62" customFormat="1" ht="36">
      <c r="A65" s="56" t="str">
        <f>IF((LEN('Copy paste to Here'!G69))&gt;5,((CONCATENATE('Copy paste to Here'!G69," &amp; ",'Copy paste to Here'!D69,"  &amp;  ",'Copy paste to Here'!E69))),"Empty Cell")</f>
        <v>Internally threaded surgical steel industrial surface barbell, 14g (1.6mm) with a 90 degree angle with two 3 to 6mm balls &amp; Size: 5mm  &amp;  Length: 16mm</v>
      </c>
      <c r="B65" s="57" t="str">
        <f>'Copy paste to Here'!C69</f>
        <v>SUDIB</v>
      </c>
      <c r="C65" s="57" t="s">
        <v>771</v>
      </c>
      <c r="D65" s="58">
        <f>Invoice!B69</f>
        <v>45</v>
      </c>
      <c r="E65" s="59">
        <f>'Shipping Invoice'!J69*$N$1</f>
        <v>1.04</v>
      </c>
      <c r="F65" s="59">
        <f t="shared" si="0"/>
        <v>46.800000000000004</v>
      </c>
      <c r="G65" s="60">
        <f t="shared" si="1"/>
        <v>45.0944</v>
      </c>
      <c r="H65" s="63">
        <f t="shared" si="2"/>
        <v>2029.248</v>
      </c>
    </row>
    <row r="66" spans="1:8" s="62" customFormat="1" hidden="1">
      <c r="A66" s="56" t="str">
        <f>IF((LEN('Copy paste to Here'!G70))&gt;5,((CONCATENATE('Copy paste to Here'!G70," &amp; ",'Copy paste to Here'!D70,"  &amp;  ",'Copy paste to Here'!E70))),"Empty Cell")</f>
        <v>Empty Cell</v>
      </c>
      <c r="B66" s="57">
        <f>'Copy paste to Here'!C70</f>
        <v>0</v>
      </c>
      <c r="C66" s="57"/>
      <c r="D66" s="58"/>
      <c r="E66" s="59"/>
      <c r="F66" s="59">
        <f t="shared" si="0"/>
        <v>0</v>
      </c>
      <c r="G66" s="60">
        <f t="shared" si="1"/>
        <v>0</v>
      </c>
      <c r="H66" s="63">
        <f t="shared" si="2"/>
        <v>0</v>
      </c>
    </row>
    <row r="67" spans="1:8" s="62" customFormat="1" hidden="1">
      <c r="A67" s="56" t="str">
        <f>IF((LEN('Copy paste to Here'!G71))&gt;5,((CONCATENATE('Copy paste to Here'!G71," &amp; ",'Copy paste to Here'!D71,"  &amp;  ",'Copy paste to Here'!E71))),"Empty Cell")</f>
        <v>Empty Cell</v>
      </c>
      <c r="B67" s="57">
        <f>'Copy paste to Here'!C71</f>
        <v>0</v>
      </c>
      <c r="C67" s="57"/>
      <c r="D67" s="58"/>
      <c r="E67" s="59"/>
      <c r="F67" s="59">
        <f t="shared" si="0"/>
        <v>0</v>
      </c>
      <c r="G67" s="60">
        <f t="shared" si="1"/>
        <v>0</v>
      </c>
      <c r="H67" s="63">
        <f t="shared" si="2"/>
        <v>0</v>
      </c>
    </row>
    <row r="68" spans="1:8" s="62" customFormat="1" hidden="1">
      <c r="A68" s="56" t="str">
        <f>IF((LEN('Copy paste to Here'!G72))&gt;5,((CONCATENATE('Copy paste to Here'!G72," &amp; ",'Copy paste to Here'!D72,"  &amp;  ",'Copy paste to Here'!E72))),"Empty Cell")</f>
        <v>Empty Cell</v>
      </c>
      <c r="B68" s="57">
        <f>'Copy paste to Here'!C72</f>
        <v>0</v>
      </c>
      <c r="C68" s="57"/>
      <c r="D68" s="58"/>
      <c r="E68" s="59"/>
      <c r="F68" s="59">
        <f t="shared" si="0"/>
        <v>0</v>
      </c>
      <c r="G68" s="60">
        <f t="shared" si="1"/>
        <v>0</v>
      </c>
      <c r="H68" s="63">
        <f t="shared" si="2"/>
        <v>0</v>
      </c>
    </row>
    <row r="69" spans="1:8" s="62" customFormat="1" hidden="1">
      <c r="A69" s="56" t="str">
        <f>IF((LEN('Copy paste to Here'!G73))&gt;5,((CONCATENATE('Copy paste to Here'!G73," &amp; ",'Copy paste to Here'!D73,"  &amp;  ",'Copy paste to Here'!E73))),"Empty Cell")</f>
        <v>Empty Cell</v>
      </c>
      <c r="B69" s="57">
        <f>'Copy paste to Here'!C73</f>
        <v>0</v>
      </c>
      <c r="C69" s="57"/>
      <c r="D69" s="58"/>
      <c r="E69" s="59"/>
      <c r="F69" s="59">
        <f t="shared" si="0"/>
        <v>0</v>
      </c>
      <c r="G69" s="60">
        <f t="shared" si="1"/>
        <v>0</v>
      </c>
      <c r="H69" s="63">
        <f t="shared" si="2"/>
        <v>0</v>
      </c>
    </row>
    <row r="70" spans="1:8" s="62" customFormat="1" hidden="1">
      <c r="A70" s="56" t="str">
        <f>IF((LEN('Copy paste to Here'!G74))&gt;5,((CONCATENATE('Copy paste to Here'!G74," &amp; ",'Copy paste to Here'!D74,"  &amp;  ",'Copy paste to Here'!E74))),"Empty Cell")</f>
        <v>Empty Cell</v>
      </c>
      <c r="B70" s="57">
        <f>'Copy paste to Here'!C74</f>
        <v>0</v>
      </c>
      <c r="C70" s="57"/>
      <c r="D70" s="58"/>
      <c r="E70" s="59"/>
      <c r="F70" s="59">
        <f t="shared" si="0"/>
        <v>0</v>
      </c>
      <c r="G70" s="60">
        <f t="shared" si="1"/>
        <v>0</v>
      </c>
      <c r="H70" s="63">
        <f t="shared" si="2"/>
        <v>0</v>
      </c>
    </row>
    <row r="71" spans="1:8" s="62" customFormat="1" hidden="1">
      <c r="A71" s="56" t="str">
        <f>IF((LEN('Copy paste to Here'!G75))&gt;5,((CONCATENATE('Copy paste to Here'!G75," &amp; ",'Copy paste to Here'!D75,"  &amp;  ",'Copy paste to Here'!E75))),"Empty Cell")</f>
        <v>Empty Cell</v>
      </c>
      <c r="B71" s="57">
        <f>'Copy paste to Here'!C75</f>
        <v>0</v>
      </c>
      <c r="C71" s="57"/>
      <c r="D71" s="58"/>
      <c r="E71" s="59"/>
      <c r="F71" s="59">
        <f t="shared" si="0"/>
        <v>0</v>
      </c>
      <c r="G71" s="60">
        <f t="shared" si="1"/>
        <v>0</v>
      </c>
      <c r="H71" s="63">
        <f t="shared" si="2"/>
        <v>0</v>
      </c>
    </row>
    <row r="72" spans="1:8" s="62" customFormat="1" hidden="1">
      <c r="A72" s="56" t="str">
        <f>IF((LEN('Copy paste to Here'!G76))&gt;5,((CONCATENATE('Copy paste to Here'!G76," &amp; ",'Copy paste to Here'!D76,"  &amp;  ",'Copy paste to Here'!E76))),"Empty Cell")</f>
        <v>Empty Cell</v>
      </c>
      <c r="B72" s="57">
        <f>'Copy paste to Here'!C76</f>
        <v>0</v>
      </c>
      <c r="C72" s="57"/>
      <c r="D72" s="58"/>
      <c r="E72" s="59"/>
      <c r="F72" s="59">
        <f t="shared" si="0"/>
        <v>0</v>
      </c>
      <c r="G72" s="60">
        <f t="shared" si="1"/>
        <v>0</v>
      </c>
      <c r="H72" s="63">
        <f t="shared" si="2"/>
        <v>0</v>
      </c>
    </row>
    <row r="73" spans="1:8" s="62" customFormat="1" hidden="1">
      <c r="A73" s="56" t="str">
        <f>IF((LEN('Copy paste to Here'!G77))&gt;5,((CONCATENATE('Copy paste to Here'!G77," &amp; ",'Copy paste to Here'!D77,"  &amp;  ",'Copy paste to Here'!E77))),"Empty Cell")</f>
        <v>Empty Cell</v>
      </c>
      <c r="B73" s="57">
        <f>'Copy paste to Here'!C77</f>
        <v>0</v>
      </c>
      <c r="C73" s="57"/>
      <c r="D73" s="58"/>
      <c r="E73" s="59"/>
      <c r="F73" s="59">
        <f t="shared" si="0"/>
        <v>0</v>
      </c>
      <c r="G73" s="60">
        <f t="shared" si="1"/>
        <v>0</v>
      </c>
      <c r="H73" s="63">
        <f t="shared" si="2"/>
        <v>0</v>
      </c>
    </row>
    <row r="74" spans="1:8" s="62" customFormat="1" hidden="1">
      <c r="A74" s="56" t="str">
        <f>IF((LEN('Copy paste to Here'!G78))&gt;5,((CONCATENATE('Copy paste to Here'!G78," &amp; ",'Copy paste to Here'!D78,"  &amp;  ",'Copy paste to Here'!E78))),"Empty Cell")</f>
        <v>Empty Cell</v>
      </c>
      <c r="B74" s="57">
        <f>'Copy paste to Here'!C78</f>
        <v>0</v>
      </c>
      <c r="C74" s="57"/>
      <c r="D74" s="58"/>
      <c r="E74" s="59"/>
      <c r="F74" s="59">
        <f t="shared" si="0"/>
        <v>0</v>
      </c>
      <c r="G74" s="60">
        <f t="shared" si="1"/>
        <v>0</v>
      </c>
      <c r="H74" s="63">
        <f t="shared" si="2"/>
        <v>0</v>
      </c>
    </row>
    <row r="75" spans="1:8" s="62" customFormat="1" hidden="1">
      <c r="A75" s="56" t="str">
        <f>IF((LEN('Copy paste to Here'!G79))&gt;5,((CONCATENATE('Copy paste to Here'!G79," &amp; ",'Copy paste to Here'!D79,"  &amp;  ",'Copy paste to Here'!E79))),"Empty Cell")</f>
        <v>Empty Cell</v>
      </c>
      <c r="B75" s="57">
        <f>'Copy paste to Here'!C79</f>
        <v>0</v>
      </c>
      <c r="C75" s="57"/>
      <c r="D75" s="58"/>
      <c r="E75" s="59"/>
      <c r="F75" s="59">
        <f t="shared" si="0"/>
        <v>0</v>
      </c>
      <c r="G75" s="60">
        <f t="shared" si="1"/>
        <v>0</v>
      </c>
      <c r="H75" s="63">
        <f t="shared" si="2"/>
        <v>0</v>
      </c>
    </row>
    <row r="76" spans="1:8" s="62" customFormat="1" hidden="1">
      <c r="A76" s="56" t="str">
        <f>IF((LEN('Copy paste to Here'!G80))&gt;5,((CONCATENATE('Copy paste to Here'!G80," &amp; ",'Copy paste to Here'!D80,"  &amp;  ",'Copy paste to Here'!E80))),"Empty Cell")</f>
        <v>Empty Cell</v>
      </c>
      <c r="B76" s="57">
        <f>'Copy paste to Here'!C80</f>
        <v>0</v>
      </c>
      <c r="C76" s="57"/>
      <c r="D76" s="58"/>
      <c r="E76" s="59"/>
      <c r="F76" s="59">
        <f t="shared" si="0"/>
        <v>0</v>
      </c>
      <c r="G76" s="60">
        <f t="shared" si="1"/>
        <v>0</v>
      </c>
      <c r="H76" s="63">
        <f t="shared" si="2"/>
        <v>0</v>
      </c>
    </row>
    <row r="77" spans="1:8" s="62" customFormat="1" hidden="1">
      <c r="A77" s="56" t="str">
        <f>IF((LEN('Copy paste to Here'!G81))&gt;5,((CONCATENATE('Copy paste to Here'!G81," &amp; ",'Copy paste to Here'!D81,"  &amp;  ",'Copy paste to Here'!E81))),"Empty Cell")</f>
        <v>Empty Cell</v>
      </c>
      <c r="B77" s="57">
        <f>'Copy paste to Here'!C81</f>
        <v>0</v>
      </c>
      <c r="C77" s="57"/>
      <c r="D77" s="58"/>
      <c r="E77" s="59"/>
      <c r="F77" s="59">
        <f t="shared" si="0"/>
        <v>0</v>
      </c>
      <c r="G77" s="60">
        <f t="shared" si="1"/>
        <v>0</v>
      </c>
      <c r="H77" s="63">
        <f t="shared" si="2"/>
        <v>0</v>
      </c>
    </row>
    <row r="78" spans="1:8" s="62" customFormat="1" hidden="1">
      <c r="A78" s="56" t="str">
        <f>IF((LEN('Copy paste to Here'!G82))&gt;5,((CONCATENATE('Copy paste to Here'!G82," &amp; ",'Copy paste to Here'!D82,"  &amp;  ",'Copy paste to Here'!E82))),"Empty Cell")</f>
        <v>Empty Cell</v>
      </c>
      <c r="B78" s="57">
        <f>'Copy paste to Here'!C82</f>
        <v>0</v>
      </c>
      <c r="C78" s="57"/>
      <c r="D78" s="58"/>
      <c r="E78" s="59"/>
      <c r="F78" s="59">
        <f t="shared" si="0"/>
        <v>0</v>
      </c>
      <c r="G78" s="60">
        <f t="shared" si="1"/>
        <v>0</v>
      </c>
      <c r="H78" s="63">
        <f t="shared" si="2"/>
        <v>0</v>
      </c>
    </row>
    <row r="79" spans="1:8" s="62" customFormat="1" hidden="1">
      <c r="A79" s="56" t="str">
        <f>IF((LEN('Copy paste to Here'!G83))&gt;5,((CONCATENATE('Copy paste to Here'!G83," &amp; ",'Copy paste to Here'!D83,"  &amp;  ",'Copy paste to Here'!E83))),"Empty Cell")</f>
        <v>Empty Cell</v>
      </c>
      <c r="B79" s="57">
        <f>'Copy paste to Here'!C83</f>
        <v>0</v>
      </c>
      <c r="C79" s="57"/>
      <c r="D79" s="58"/>
      <c r="E79" s="59"/>
      <c r="F79" s="59">
        <f t="shared" si="0"/>
        <v>0</v>
      </c>
      <c r="G79" s="60">
        <f t="shared" si="1"/>
        <v>0</v>
      </c>
      <c r="H79" s="63">
        <f t="shared" si="2"/>
        <v>0</v>
      </c>
    </row>
    <row r="80" spans="1:8" s="62" customFormat="1" hidden="1">
      <c r="A80" s="56" t="str">
        <f>IF((LEN('Copy paste to Here'!G84))&gt;5,((CONCATENATE('Copy paste to Here'!G84," &amp; ",'Copy paste to Here'!D84,"  &amp;  ",'Copy paste to Here'!E84))),"Empty Cell")</f>
        <v>Empty Cell</v>
      </c>
      <c r="B80" s="57">
        <f>'Copy paste to Here'!C84</f>
        <v>0</v>
      </c>
      <c r="C80" s="57"/>
      <c r="D80" s="58"/>
      <c r="E80" s="59"/>
      <c r="F80" s="59">
        <f t="shared" si="0"/>
        <v>0</v>
      </c>
      <c r="G80" s="60">
        <f t="shared" si="1"/>
        <v>0</v>
      </c>
      <c r="H80" s="63">
        <f t="shared" si="2"/>
        <v>0</v>
      </c>
    </row>
    <row r="81" spans="1:8" s="62" customFormat="1" hidden="1">
      <c r="A81" s="56" t="str">
        <f>IF((LEN('Copy paste to Here'!G85))&gt;5,((CONCATENATE('Copy paste to Here'!G85," &amp; ",'Copy paste to Here'!D85,"  &amp;  ",'Copy paste to Here'!E85))),"Empty Cell")</f>
        <v>Empty Cell</v>
      </c>
      <c r="B81" s="57">
        <f>'Copy paste to Here'!C85</f>
        <v>0</v>
      </c>
      <c r="C81" s="57"/>
      <c r="D81" s="58"/>
      <c r="E81" s="59"/>
      <c r="F81" s="59">
        <f t="shared" si="0"/>
        <v>0</v>
      </c>
      <c r="G81" s="60">
        <f t="shared" si="1"/>
        <v>0</v>
      </c>
      <c r="H81" s="63">
        <f t="shared" si="2"/>
        <v>0</v>
      </c>
    </row>
    <row r="82" spans="1:8" s="62" customFormat="1" hidden="1">
      <c r="A82" s="56" t="str">
        <f>IF((LEN('Copy paste to Here'!G86))&gt;5,((CONCATENATE('Copy paste to Here'!G86," &amp; ",'Copy paste to Here'!D86,"  &amp;  ",'Copy paste to Here'!E86))),"Empty Cell")</f>
        <v>Empty Cell</v>
      </c>
      <c r="B82" s="57">
        <f>'Copy paste to Here'!C86</f>
        <v>0</v>
      </c>
      <c r="C82" s="57"/>
      <c r="D82" s="58"/>
      <c r="E82" s="59"/>
      <c r="F82" s="59">
        <f t="shared" si="0"/>
        <v>0</v>
      </c>
      <c r="G82" s="60">
        <f t="shared" si="1"/>
        <v>0</v>
      </c>
      <c r="H82" s="63">
        <f t="shared" si="2"/>
        <v>0</v>
      </c>
    </row>
    <row r="83" spans="1:8" s="62" customFormat="1" hidden="1">
      <c r="A83" s="56" t="str">
        <f>IF((LEN('Copy paste to Here'!G87))&gt;5,((CONCATENATE('Copy paste to Here'!G87," &amp; ",'Copy paste to Here'!D87,"  &amp;  ",'Copy paste to Here'!E87))),"Empty Cell")</f>
        <v>Empty Cell</v>
      </c>
      <c r="B83" s="57">
        <f>'Copy paste to Here'!C87</f>
        <v>0</v>
      </c>
      <c r="C83" s="57"/>
      <c r="D83" s="58"/>
      <c r="E83" s="59"/>
      <c r="F83" s="59">
        <f t="shared" ref="F83:F146" si="3">D83*E83</f>
        <v>0</v>
      </c>
      <c r="G83" s="60">
        <f t="shared" ref="G83:G146" si="4">E83*$E$14</f>
        <v>0</v>
      </c>
      <c r="H83" s="63">
        <f t="shared" ref="H83:H146" si="5">D83*G83</f>
        <v>0</v>
      </c>
    </row>
    <row r="84" spans="1:8" s="62" customFormat="1" hidden="1">
      <c r="A84" s="56" t="str">
        <f>IF((LEN('Copy paste to Here'!G88))&gt;5,((CONCATENATE('Copy paste to Here'!G88," &amp; ",'Copy paste to Here'!D88,"  &amp;  ",'Copy paste to Here'!E88))),"Empty Cell")</f>
        <v>Empty Cell</v>
      </c>
      <c r="B84" s="57">
        <f>'Copy paste to Here'!C88</f>
        <v>0</v>
      </c>
      <c r="C84" s="57"/>
      <c r="D84" s="58"/>
      <c r="E84" s="59"/>
      <c r="F84" s="59">
        <f t="shared" si="3"/>
        <v>0</v>
      </c>
      <c r="G84" s="60">
        <f t="shared" si="4"/>
        <v>0</v>
      </c>
      <c r="H84" s="63">
        <f t="shared" si="5"/>
        <v>0</v>
      </c>
    </row>
    <row r="85" spans="1:8" s="62" customFormat="1" hidden="1">
      <c r="A85" s="56" t="str">
        <f>IF((LEN('Copy paste to Here'!G89))&gt;5,((CONCATENATE('Copy paste to Here'!G89," &amp; ",'Copy paste to Here'!D89,"  &amp;  ",'Copy paste to Here'!E89))),"Empty Cell")</f>
        <v>Empty Cell</v>
      </c>
      <c r="B85" s="57">
        <f>'Copy paste to Here'!C89</f>
        <v>0</v>
      </c>
      <c r="C85" s="57"/>
      <c r="D85" s="58"/>
      <c r="E85" s="59"/>
      <c r="F85" s="59">
        <f t="shared" si="3"/>
        <v>0</v>
      </c>
      <c r="G85" s="60">
        <f t="shared" si="4"/>
        <v>0</v>
      </c>
      <c r="H85" s="63">
        <f t="shared" si="5"/>
        <v>0</v>
      </c>
    </row>
    <row r="86" spans="1:8" s="62" customFormat="1" hidden="1">
      <c r="A86" s="56" t="str">
        <f>IF((LEN('Copy paste to Here'!G90))&gt;5,((CONCATENATE('Copy paste to Here'!G90," &amp; ",'Copy paste to Here'!D90,"  &amp;  ",'Copy paste to Here'!E90))),"Empty Cell")</f>
        <v>Empty Cell</v>
      </c>
      <c r="B86" s="57">
        <f>'Copy paste to Here'!C90</f>
        <v>0</v>
      </c>
      <c r="C86" s="57"/>
      <c r="D86" s="58"/>
      <c r="E86" s="59"/>
      <c r="F86" s="59">
        <f t="shared" si="3"/>
        <v>0</v>
      </c>
      <c r="G86" s="60">
        <f t="shared" si="4"/>
        <v>0</v>
      </c>
      <c r="H86" s="63">
        <f t="shared" si="5"/>
        <v>0</v>
      </c>
    </row>
    <row r="87" spans="1:8" s="62" customFormat="1" hidden="1">
      <c r="A87" s="56" t="str">
        <f>IF((LEN('Copy paste to Here'!G91))&gt;5,((CONCATENATE('Copy paste to Here'!G91," &amp; ",'Copy paste to Here'!D91,"  &amp;  ",'Copy paste to Here'!E91))),"Empty Cell")</f>
        <v>Empty Cell</v>
      </c>
      <c r="B87" s="57">
        <f>'Copy paste to Here'!C91</f>
        <v>0</v>
      </c>
      <c r="C87" s="57"/>
      <c r="D87" s="58"/>
      <c r="E87" s="59"/>
      <c r="F87" s="59">
        <f t="shared" si="3"/>
        <v>0</v>
      </c>
      <c r="G87" s="60">
        <f t="shared" si="4"/>
        <v>0</v>
      </c>
      <c r="H87" s="63">
        <f t="shared" si="5"/>
        <v>0</v>
      </c>
    </row>
    <row r="88" spans="1:8" s="62" customFormat="1" hidden="1">
      <c r="A88" s="56" t="str">
        <f>IF((LEN('Copy paste to Here'!G92))&gt;5,((CONCATENATE('Copy paste to Here'!G92," &amp; ",'Copy paste to Here'!D92,"  &amp;  ",'Copy paste to Here'!E92))),"Empty Cell")</f>
        <v>Empty Cell</v>
      </c>
      <c r="B88" s="57">
        <f>'Copy paste to Here'!C92</f>
        <v>0</v>
      </c>
      <c r="C88" s="57"/>
      <c r="D88" s="58"/>
      <c r="E88" s="59"/>
      <c r="F88" s="59">
        <f t="shared" si="3"/>
        <v>0</v>
      </c>
      <c r="G88" s="60">
        <f t="shared" si="4"/>
        <v>0</v>
      </c>
      <c r="H88" s="63">
        <f t="shared" si="5"/>
        <v>0</v>
      </c>
    </row>
    <row r="89" spans="1:8" s="62" customFormat="1" hidden="1">
      <c r="A89" s="56" t="str">
        <f>IF((LEN('Copy paste to Here'!G93))&gt;5,((CONCATENATE('Copy paste to Here'!G93," &amp; ",'Copy paste to Here'!D93,"  &amp;  ",'Copy paste to Here'!E93))),"Empty Cell")</f>
        <v>Empty Cell</v>
      </c>
      <c r="B89" s="57">
        <f>'Copy paste to Here'!C93</f>
        <v>0</v>
      </c>
      <c r="C89" s="57"/>
      <c r="D89" s="58"/>
      <c r="E89" s="59"/>
      <c r="F89" s="59">
        <f t="shared" si="3"/>
        <v>0</v>
      </c>
      <c r="G89" s="60">
        <f t="shared" si="4"/>
        <v>0</v>
      </c>
      <c r="H89" s="63">
        <f t="shared" si="5"/>
        <v>0</v>
      </c>
    </row>
    <row r="90" spans="1:8" s="62" customFormat="1" hidden="1">
      <c r="A90" s="56" t="str">
        <f>IF((LEN('Copy paste to Here'!G94))&gt;5,((CONCATENATE('Copy paste to Here'!G94," &amp; ",'Copy paste to Here'!D94,"  &amp;  ",'Copy paste to Here'!E94))),"Empty Cell")</f>
        <v>Empty Cell</v>
      </c>
      <c r="B90" s="57">
        <f>'Copy paste to Here'!C94</f>
        <v>0</v>
      </c>
      <c r="C90" s="57"/>
      <c r="D90" s="58"/>
      <c r="E90" s="59"/>
      <c r="F90" s="59">
        <f t="shared" si="3"/>
        <v>0</v>
      </c>
      <c r="G90" s="60">
        <f t="shared" si="4"/>
        <v>0</v>
      </c>
      <c r="H90" s="63">
        <f t="shared" si="5"/>
        <v>0</v>
      </c>
    </row>
    <row r="91" spans="1:8" s="62" customFormat="1" hidden="1">
      <c r="A91" s="56" t="str">
        <f>IF((LEN('Copy paste to Here'!G95))&gt;5,((CONCATENATE('Copy paste to Here'!G95," &amp; ",'Copy paste to Here'!D95,"  &amp;  ",'Copy paste to Here'!E95))),"Empty Cell")</f>
        <v>Empty Cell</v>
      </c>
      <c r="B91" s="57">
        <f>'Copy paste to Here'!C95</f>
        <v>0</v>
      </c>
      <c r="C91" s="57"/>
      <c r="D91" s="58"/>
      <c r="E91" s="59"/>
      <c r="F91" s="59">
        <f t="shared" si="3"/>
        <v>0</v>
      </c>
      <c r="G91" s="60">
        <f t="shared" si="4"/>
        <v>0</v>
      </c>
      <c r="H91" s="63">
        <f t="shared" si="5"/>
        <v>0</v>
      </c>
    </row>
    <row r="92" spans="1:8" s="62" customFormat="1" hidden="1">
      <c r="A92" s="56" t="str">
        <f>IF((LEN('Copy paste to Here'!G96))&gt;5,((CONCATENATE('Copy paste to Here'!G96," &amp; ",'Copy paste to Here'!D96,"  &amp;  ",'Copy paste to Here'!E96))),"Empty Cell")</f>
        <v>Empty Cell</v>
      </c>
      <c r="B92" s="57">
        <f>'Copy paste to Here'!C96</f>
        <v>0</v>
      </c>
      <c r="C92" s="57"/>
      <c r="D92" s="58"/>
      <c r="E92" s="59"/>
      <c r="F92" s="59">
        <f t="shared" si="3"/>
        <v>0</v>
      </c>
      <c r="G92" s="60">
        <f t="shared" si="4"/>
        <v>0</v>
      </c>
      <c r="H92" s="63">
        <f t="shared" si="5"/>
        <v>0</v>
      </c>
    </row>
    <row r="93" spans="1:8" s="62" customFormat="1" hidden="1">
      <c r="A93" s="56" t="str">
        <f>IF((LEN('Copy paste to Here'!G97))&gt;5,((CONCATENATE('Copy paste to Here'!G97," &amp; ",'Copy paste to Here'!D97,"  &amp;  ",'Copy paste to Here'!E97))),"Empty Cell")</f>
        <v>Empty Cell</v>
      </c>
      <c r="B93" s="57">
        <f>'Copy paste to Here'!C97</f>
        <v>0</v>
      </c>
      <c r="C93" s="57"/>
      <c r="D93" s="58"/>
      <c r="E93" s="59"/>
      <c r="F93" s="59">
        <f t="shared" si="3"/>
        <v>0</v>
      </c>
      <c r="G93" s="60">
        <f t="shared" si="4"/>
        <v>0</v>
      </c>
      <c r="H93" s="63">
        <f t="shared" si="5"/>
        <v>0</v>
      </c>
    </row>
    <row r="94" spans="1:8" s="62" customFormat="1" hidden="1">
      <c r="A94" s="56" t="str">
        <f>IF((LEN('Copy paste to Here'!G98))&gt;5,((CONCATENATE('Copy paste to Here'!G98," &amp; ",'Copy paste to Here'!D98,"  &amp;  ",'Copy paste to Here'!E98))),"Empty Cell")</f>
        <v>Empty Cell</v>
      </c>
      <c r="B94" s="57">
        <f>'Copy paste to Here'!C98</f>
        <v>0</v>
      </c>
      <c r="C94" s="57"/>
      <c r="D94" s="58"/>
      <c r="E94" s="59"/>
      <c r="F94" s="59">
        <f t="shared" si="3"/>
        <v>0</v>
      </c>
      <c r="G94" s="60">
        <f t="shared" si="4"/>
        <v>0</v>
      </c>
      <c r="H94" s="63">
        <f t="shared" si="5"/>
        <v>0</v>
      </c>
    </row>
    <row r="95" spans="1:8" s="62" customFormat="1" hidden="1">
      <c r="A95" s="56" t="str">
        <f>IF((LEN('Copy paste to Here'!G99))&gt;5,((CONCATENATE('Copy paste to Here'!G99," &amp; ",'Copy paste to Here'!D99,"  &amp;  ",'Copy paste to Here'!E99))),"Empty Cell")</f>
        <v>Empty Cell</v>
      </c>
      <c r="B95" s="57">
        <f>'Copy paste to Here'!C99</f>
        <v>0</v>
      </c>
      <c r="C95" s="57"/>
      <c r="D95" s="58"/>
      <c r="E95" s="59"/>
      <c r="F95" s="59">
        <f t="shared" si="3"/>
        <v>0</v>
      </c>
      <c r="G95" s="60">
        <f t="shared" si="4"/>
        <v>0</v>
      </c>
      <c r="H95" s="63">
        <f t="shared" si="5"/>
        <v>0</v>
      </c>
    </row>
    <row r="96" spans="1:8" s="62" customFormat="1" hidden="1">
      <c r="A96" s="56" t="str">
        <f>IF((LEN('Copy paste to Here'!G100))&gt;5,((CONCATENATE('Copy paste to Here'!G100," &amp; ",'Copy paste to Here'!D100,"  &amp;  ",'Copy paste to Here'!E100))),"Empty Cell")</f>
        <v>Empty Cell</v>
      </c>
      <c r="B96" s="57">
        <f>'Copy paste to Here'!C100</f>
        <v>0</v>
      </c>
      <c r="C96" s="57"/>
      <c r="D96" s="58"/>
      <c r="E96" s="59"/>
      <c r="F96" s="59">
        <f t="shared" si="3"/>
        <v>0</v>
      </c>
      <c r="G96" s="60">
        <f t="shared" si="4"/>
        <v>0</v>
      </c>
      <c r="H96" s="63">
        <f t="shared" si="5"/>
        <v>0</v>
      </c>
    </row>
    <row r="97" spans="1:8" s="62" customFormat="1" hidden="1">
      <c r="A97" s="56" t="str">
        <f>IF((LEN('Copy paste to Here'!G101))&gt;5,((CONCATENATE('Copy paste to Here'!G101," &amp; ",'Copy paste to Here'!D101,"  &amp;  ",'Copy paste to Here'!E101))),"Empty Cell")</f>
        <v>Empty Cell</v>
      </c>
      <c r="B97" s="57">
        <f>'Copy paste to Here'!C101</f>
        <v>0</v>
      </c>
      <c r="C97" s="57"/>
      <c r="D97" s="58"/>
      <c r="E97" s="59"/>
      <c r="F97" s="59">
        <f t="shared" si="3"/>
        <v>0</v>
      </c>
      <c r="G97" s="60">
        <f t="shared" si="4"/>
        <v>0</v>
      </c>
      <c r="H97" s="63">
        <f t="shared" si="5"/>
        <v>0</v>
      </c>
    </row>
    <row r="98" spans="1:8" s="62" customFormat="1" hidden="1">
      <c r="A98" s="56" t="str">
        <f>IF((LEN('Copy paste to Here'!G102))&gt;5,((CONCATENATE('Copy paste to Here'!G102," &amp; ",'Copy paste to Here'!D102,"  &amp;  ",'Copy paste to Here'!E102))),"Empty Cell")</f>
        <v>Empty Cell</v>
      </c>
      <c r="B98" s="57">
        <f>'Copy paste to Here'!C102</f>
        <v>0</v>
      </c>
      <c r="C98" s="57"/>
      <c r="D98" s="58"/>
      <c r="E98" s="59"/>
      <c r="F98" s="59">
        <f t="shared" si="3"/>
        <v>0</v>
      </c>
      <c r="G98" s="60">
        <f t="shared" si="4"/>
        <v>0</v>
      </c>
      <c r="H98" s="63">
        <f t="shared" si="5"/>
        <v>0</v>
      </c>
    </row>
    <row r="99" spans="1:8" s="62" customFormat="1" hidden="1">
      <c r="A99" s="56" t="str">
        <f>IF((LEN('Copy paste to Here'!G103))&gt;5,((CONCATENATE('Copy paste to Here'!G103," &amp; ",'Copy paste to Here'!D103,"  &amp;  ",'Copy paste to Here'!E103))),"Empty Cell")</f>
        <v>Empty Cell</v>
      </c>
      <c r="B99" s="57">
        <f>'Copy paste to Here'!C103</f>
        <v>0</v>
      </c>
      <c r="C99" s="57"/>
      <c r="D99" s="58"/>
      <c r="E99" s="59"/>
      <c r="F99" s="59">
        <f t="shared" si="3"/>
        <v>0</v>
      </c>
      <c r="G99" s="60">
        <f t="shared" si="4"/>
        <v>0</v>
      </c>
      <c r="H99" s="63">
        <f t="shared" si="5"/>
        <v>0</v>
      </c>
    </row>
    <row r="100" spans="1:8" s="62" customFormat="1" hidden="1">
      <c r="A100" s="56" t="str">
        <f>IF((LEN('Copy paste to Here'!G104))&gt;5,((CONCATENATE('Copy paste to Here'!G104," &amp; ",'Copy paste to Here'!D104,"  &amp;  ",'Copy paste to Here'!E104))),"Empty Cell")</f>
        <v>Empty Cell</v>
      </c>
      <c r="B100" s="57">
        <f>'Copy paste to Here'!C104</f>
        <v>0</v>
      </c>
      <c r="C100" s="57"/>
      <c r="D100" s="58"/>
      <c r="E100" s="59"/>
      <c r="F100" s="59">
        <f t="shared" si="3"/>
        <v>0</v>
      </c>
      <c r="G100" s="60">
        <f t="shared" si="4"/>
        <v>0</v>
      </c>
      <c r="H100" s="63">
        <f t="shared" si="5"/>
        <v>0</v>
      </c>
    </row>
    <row r="101" spans="1:8" s="62" customFormat="1" hidden="1">
      <c r="A101" s="56" t="str">
        <f>IF((LEN('Copy paste to Here'!G105))&gt;5,((CONCATENATE('Copy paste to Here'!G105," &amp; ",'Copy paste to Here'!D105,"  &amp;  ",'Copy paste to Here'!E105))),"Empty Cell")</f>
        <v>Empty Cell</v>
      </c>
      <c r="B101" s="57">
        <f>'Copy paste to Here'!C105</f>
        <v>0</v>
      </c>
      <c r="C101" s="57"/>
      <c r="D101" s="58"/>
      <c r="E101" s="59"/>
      <c r="F101" s="59">
        <f t="shared" si="3"/>
        <v>0</v>
      </c>
      <c r="G101" s="60">
        <f t="shared" si="4"/>
        <v>0</v>
      </c>
      <c r="H101" s="63">
        <f t="shared" si="5"/>
        <v>0</v>
      </c>
    </row>
    <row r="102" spans="1:8" s="62" customFormat="1" hidden="1">
      <c r="A102" s="56" t="str">
        <f>IF((LEN('Copy paste to Here'!G106))&gt;5,((CONCATENATE('Copy paste to Here'!G106," &amp; ",'Copy paste to Here'!D106,"  &amp;  ",'Copy paste to Here'!E106))),"Empty Cell")</f>
        <v>Empty Cell</v>
      </c>
      <c r="B102" s="57">
        <f>'Copy paste to Here'!C106</f>
        <v>0</v>
      </c>
      <c r="C102" s="57"/>
      <c r="D102" s="58"/>
      <c r="E102" s="59"/>
      <c r="F102" s="59">
        <f t="shared" si="3"/>
        <v>0</v>
      </c>
      <c r="G102" s="60">
        <f t="shared" si="4"/>
        <v>0</v>
      </c>
      <c r="H102" s="63">
        <f t="shared" si="5"/>
        <v>0</v>
      </c>
    </row>
    <row r="103" spans="1:8" s="62" customFormat="1" hidden="1">
      <c r="A103" s="56" t="str">
        <f>IF((LEN('Copy paste to Here'!G107))&gt;5,((CONCATENATE('Copy paste to Here'!G107," &amp; ",'Copy paste to Here'!D107,"  &amp;  ",'Copy paste to Here'!E107))),"Empty Cell")</f>
        <v>Empty Cell</v>
      </c>
      <c r="B103" s="57">
        <f>'Copy paste to Here'!C107</f>
        <v>0</v>
      </c>
      <c r="C103" s="57"/>
      <c r="D103" s="58"/>
      <c r="E103" s="59"/>
      <c r="F103" s="59">
        <f t="shared" si="3"/>
        <v>0</v>
      </c>
      <c r="G103" s="60">
        <f t="shared" si="4"/>
        <v>0</v>
      </c>
      <c r="H103" s="63">
        <f t="shared" si="5"/>
        <v>0</v>
      </c>
    </row>
    <row r="104" spans="1:8" s="62" customFormat="1" hidden="1">
      <c r="A104" s="56" t="str">
        <f>IF((LEN('Copy paste to Here'!G108))&gt;5,((CONCATENATE('Copy paste to Here'!G108," &amp; ",'Copy paste to Here'!D108,"  &amp;  ",'Copy paste to Here'!E108))),"Empty Cell")</f>
        <v>Empty Cell</v>
      </c>
      <c r="B104" s="57">
        <f>'Copy paste to Here'!C108</f>
        <v>0</v>
      </c>
      <c r="C104" s="57"/>
      <c r="D104" s="58"/>
      <c r="E104" s="59"/>
      <c r="F104" s="59">
        <f t="shared" si="3"/>
        <v>0</v>
      </c>
      <c r="G104" s="60">
        <f t="shared" si="4"/>
        <v>0</v>
      </c>
      <c r="H104" s="63">
        <f t="shared" si="5"/>
        <v>0</v>
      </c>
    </row>
    <row r="105" spans="1:8" s="62" customFormat="1" hidden="1">
      <c r="A105" s="56" t="str">
        <f>IF((LEN('Copy paste to Here'!G109))&gt;5,((CONCATENATE('Copy paste to Here'!G109," &amp; ",'Copy paste to Here'!D109,"  &amp;  ",'Copy paste to Here'!E109))),"Empty Cell")</f>
        <v>Empty Cell</v>
      </c>
      <c r="B105" s="57">
        <f>'Copy paste to Here'!C109</f>
        <v>0</v>
      </c>
      <c r="C105" s="57"/>
      <c r="D105" s="58"/>
      <c r="E105" s="59"/>
      <c r="F105" s="59">
        <f t="shared" si="3"/>
        <v>0</v>
      </c>
      <c r="G105" s="60">
        <f t="shared" si="4"/>
        <v>0</v>
      </c>
      <c r="H105" s="63">
        <f t="shared" si="5"/>
        <v>0</v>
      </c>
    </row>
    <row r="106" spans="1:8" s="62" customFormat="1" hidden="1">
      <c r="A106" s="56" t="str">
        <f>IF((LEN('Copy paste to Here'!G110))&gt;5,((CONCATENATE('Copy paste to Here'!G110," &amp; ",'Copy paste to Here'!D110,"  &amp;  ",'Copy paste to Here'!E110))),"Empty Cell")</f>
        <v>Empty Cell</v>
      </c>
      <c r="B106" s="57">
        <f>'Copy paste to Here'!C110</f>
        <v>0</v>
      </c>
      <c r="C106" s="57"/>
      <c r="D106" s="58"/>
      <c r="E106" s="59"/>
      <c r="F106" s="59">
        <f t="shared" si="3"/>
        <v>0</v>
      </c>
      <c r="G106" s="60">
        <f t="shared" si="4"/>
        <v>0</v>
      </c>
      <c r="H106" s="63">
        <f t="shared" si="5"/>
        <v>0</v>
      </c>
    </row>
    <row r="107" spans="1:8" s="62" customFormat="1" hidden="1">
      <c r="A107" s="56" t="str">
        <f>IF((LEN('Copy paste to Here'!G111))&gt;5,((CONCATENATE('Copy paste to Here'!G111," &amp; ",'Copy paste to Here'!D111,"  &amp;  ",'Copy paste to Here'!E111))),"Empty Cell")</f>
        <v>Empty Cell</v>
      </c>
      <c r="B107" s="57">
        <f>'Copy paste to Here'!C111</f>
        <v>0</v>
      </c>
      <c r="C107" s="57"/>
      <c r="D107" s="58"/>
      <c r="E107" s="59"/>
      <c r="F107" s="59">
        <f t="shared" si="3"/>
        <v>0</v>
      </c>
      <c r="G107" s="60">
        <f t="shared" si="4"/>
        <v>0</v>
      </c>
      <c r="H107" s="63">
        <f t="shared" si="5"/>
        <v>0</v>
      </c>
    </row>
    <row r="108" spans="1:8" s="62" customFormat="1" hidden="1">
      <c r="A108" s="56" t="str">
        <f>IF((LEN('Copy paste to Here'!G112))&gt;5,((CONCATENATE('Copy paste to Here'!G112," &amp; ",'Copy paste to Here'!D112,"  &amp;  ",'Copy paste to Here'!E112))),"Empty Cell")</f>
        <v>Empty Cell</v>
      </c>
      <c r="B108" s="57">
        <f>'Copy paste to Here'!C112</f>
        <v>0</v>
      </c>
      <c r="C108" s="57"/>
      <c r="D108" s="58"/>
      <c r="E108" s="59"/>
      <c r="F108" s="59">
        <f t="shared" si="3"/>
        <v>0</v>
      </c>
      <c r="G108" s="60">
        <f t="shared" si="4"/>
        <v>0</v>
      </c>
      <c r="H108" s="63">
        <f t="shared" si="5"/>
        <v>0</v>
      </c>
    </row>
    <row r="109" spans="1:8" s="62" customFormat="1" hidden="1">
      <c r="A109" s="56" t="str">
        <f>IF((LEN('Copy paste to Here'!G113))&gt;5,((CONCATENATE('Copy paste to Here'!G113," &amp; ",'Copy paste to Here'!D113,"  &amp;  ",'Copy paste to Here'!E113))),"Empty Cell")</f>
        <v>Empty Cell</v>
      </c>
      <c r="B109" s="57">
        <f>'Copy paste to Here'!C113</f>
        <v>0</v>
      </c>
      <c r="C109" s="57"/>
      <c r="D109" s="58"/>
      <c r="E109" s="59"/>
      <c r="F109" s="59">
        <f t="shared" si="3"/>
        <v>0</v>
      </c>
      <c r="G109" s="60">
        <f t="shared" si="4"/>
        <v>0</v>
      </c>
      <c r="H109" s="63">
        <f t="shared" si="5"/>
        <v>0</v>
      </c>
    </row>
    <row r="110" spans="1:8" s="62" customFormat="1" hidden="1">
      <c r="A110" s="56" t="str">
        <f>IF((LEN('Copy paste to Here'!G114))&gt;5,((CONCATENATE('Copy paste to Here'!G114," &amp; ",'Copy paste to Here'!D114,"  &amp;  ",'Copy paste to Here'!E114))),"Empty Cell")</f>
        <v>Empty Cell</v>
      </c>
      <c r="B110" s="57">
        <f>'Copy paste to Here'!C114</f>
        <v>0</v>
      </c>
      <c r="C110" s="57"/>
      <c r="D110" s="58"/>
      <c r="E110" s="59"/>
      <c r="F110" s="59">
        <f t="shared" si="3"/>
        <v>0</v>
      </c>
      <c r="G110" s="60">
        <f t="shared" si="4"/>
        <v>0</v>
      </c>
      <c r="H110" s="63">
        <f t="shared" si="5"/>
        <v>0</v>
      </c>
    </row>
    <row r="111" spans="1:8" s="62" customFormat="1" hidden="1">
      <c r="A111" s="56" t="str">
        <f>IF((LEN('Copy paste to Here'!G115))&gt;5,((CONCATENATE('Copy paste to Here'!G115," &amp; ",'Copy paste to Here'!D115,"  &amp;  ",'Copy paste to Here'!E115))),"Empty Cell")</f>
        <v>Empty Cell</v>
      </c>
      <c r="B111" s="57">
        <f>'Copy paste to Here'!C115</f>
        <v>0</v>
      </c>
      <c r="C111" s="57"/>
      <c r="D111" s="58"/>
      <c r="E111" s="59"/>
      <c r="F111" s="59">
        <f t="shared" si="3"/>
        <v>0</v>
      </c>
      <c r="G111" s="60">
        <f t="shared" si="4"/>
        <v>0</v>
      </c>
      <c r="H111" s="63">
        <f t="shared" si="5"/>
        <v>0</v>
      </c>
    </row>
    <row r="112" spans="1:8" s="62" customFormat="1" hidden="1">
      <c r="A112" s="56" t="str">
        <f>IF((LEN('Copy paste to Here'!G116))&gt;5,((CONCATENATE('Copy paste to Here'!G116," &amp; ",'Copy paste to Here'!D116,"  &amp;  ",'Copy paste to Here'!E116))),"Empty Cell")</f>
        <v>Empty Cell</v>
      </c>
      <c r="B112" s="57">
        <f>'Copy paste to Here'!C116</f>
        <v>0</v>
      </c>
      <c r="C112" s="57"/>
      <c r="D112" s="58"/>
      <c r="E112" s="59"/>
      <c r="F112" s="59">
        <f t="shared" si="3"/>
        <v>0</v>
      </c>
      <c r="G112" s="60">
        <f t="shared" si="4"/>
        <v>0</v>
      </c>
      <c r="H112" s="63">
        <f t="shared" si="5"/>
        <v>0</v>
      </c>
    </row>
    <row r="113" spans="1:8" s="62" customFormat="1" hidden="1">
      <c r="A113" s="56" t="str">
        <f>IF((LEN('Copy paste to Here'!G117))&gt;5,((CONCATENATE('Copy paste to Here'!G117," &amp; ",'Copy paste to Here'!D117,"  &amp;  ",'Copy paste to Here'!E117))),"Empty Cell")</f>
        <v>Empty Cell</v>
      </c>
      <c r="B113" s="57">
        <f>'Copy paste to Here'!C117</f>
        <v>0</v>
      </c>
      <c r="C113" s="57"/>
      <c r="D113" s="58"/>
      <c r="E113" s="59"/>
      <c r="F113" s="59">
        <f t="shared" si="3"/>
        <v>0</v>
      </c>
      <c r="G113" s="60">
        <f t="shared" si="4"/>
        <v>0</v>
      </c>
      <c r="H113" s="63">
        <f t="shared" si="5"/>
        <v>0</v>
      </c>
    </row>
    <row r="114" spans="1:8" s="62" customFormat="1" hidden="1">
      <c r="A114" s="56" t="str">
        <f>IF((LEN('Copy paste to Here'!G118))&gt;5,((CONCATENATE('Copy paste to Here'!G118," &amp; ",'Copy paste to Here'!D118,"  &amp;  ",'Copy paste to Here'!E118))),"Empty Cell")</f>
        <v>Empty Cell</v>
      </c>
      <c r="B114" s="57">
        <f>'Copy paste to Here'!C118</f>
        <v>0</v>
      </c>
      <c r="C114" s="57"/>
      <c r="D114" s="58"/>
      <c r="E114" s="59"/>
      <c r="F114" s="59">
        <f t="shared" si="3"/>
        <v>0</v>
      </c>
      <c r="G114" s="60">
        <f t="shared" si="4"/>
        <v>0</v>
      </c>
      <c r="H114" s="63">
        <f t="shared" si="5"/>
        <v>0</v>
      </c>
    </row>
    <row r="115" spans="1:8" s="62" customFormat="1" hidden="1">
      <c r="A115" s="56" t="str">
        <f>IF((LEN('Copy paste to Here'!G119))&gt;5,((CONCATENATE('Copy paste to Here'!G119," &amp; ",'Copy paste to Here'!D119,"  &amp;  ",'Copy paste to Here'!E119))),"Empty Cell")</f>
        <v>Empty Cell</v>
      </c>
      <c r="B115" s="57">
        <f>'Copy paste to Here'!C119</f>
        <v>0</v>
      </c>
      <c r="C115" s="57"/>
      <c r="D115" s="58"/>
      <c r="E115" s="59"/>
      <c r="F115" s="59">
        <f t="shared" si="3"/>
        <v>0</v>
      </c>
      <c r="G115" s="60">
        <f t="shared" si="4"/>
        <v>0</v>
      </c>
      <c r="H115" s="63">
        <f t="shared" si="5"/>
        <v>0</v>
      </c>
    </row>
    <row r="116" spans="1:8" s="62" customFormat="1" hidden="1">
      <c r="A116" s="56" t="str">
        <f>IF((LEN('Copy paste to Here'!G120))&gt;5,((CONCATENATE('Copy paste to Here'!G120," &amp; ",'Copy paste to Here'!D120,"  &amp;  ",'Copy paste to Here'!E120))),"Empty Cell")</f>
        <v>Empty Cell</v>
      </c>
      <c r="B116" s="57">
        <f>'Copy paste to Here'!C120</f>
        <v>0</v>
      </c>
      <c r="C116" s="57"/>
      <c r="D116" s="58"/>
      <c r="E116" s="59"/>
      <c r="F116" s="59">
        <f t="shared" si="3"/>
        <v>0</v>
      </c>
      <c r="G116" s="60">
        <f t="shared" si="4"/>
        <v>0</v>
      </c>
      <c r="H116" s="63">
        <f t="shared" si="5"/>
        <v>0</v>
      </c>
    </row>
    <row r="117" spans="1:8" s="62" customFormat="1" hidden="1">
      <c r="A117" s="56" t="str">
        <f>IF((LEN('Copy paste to Here'!G121))&gt;5,((CONCATENATE('Copy paste to Here'!G121," &amp; ",'Copy paste to Here'!D121,"  &amp;  ",'Copy paste to Here'!E121))),"Empty Cell")</f>
        <v>Empty Cell</v>
      </c>
      <c r="B117" s="57">
        <f>'Copy paste to Here'!C121</f>
        <v>0</v>
      </c>
      <c r="C117" s="57"/>
      <c r="D117" s="58"/>
      <c r="E117" s="59"/>
      <c r="F117" s="59">
        <f t="shared" si="3"/>
        <v>0</v>
      </c>
      <c r="G117" s="60">
        <f t="shared" si="4"/>
        <v>0</v>
      </c>
      <c r="H117" s="63">
        <f t="shared" si="5"/>
        <v>0</v>
      </c>
    </row>
    <row r="118" spans="1:8" s="62" customFormat="1" hidden="1">
      <c r="A118" s="56" t="str">
        <f>IF((LEN('Copy paste to Here'!G122))&gt;5,((CONCATENATE('Copy paste to Here'!G122," &amp; ",'Copy paste to Here'!D122,"  &amp;  ",'Copy paste to Here'!E122))),"Empty Cell")</f>
        <v>Empty Cell</v>
      </c>
      <c r="B118" s="57">
        <f>'Copy paste to Here'!C122</f>
        <v>0</v>
      </c>
      <c r="C118" s="57"/>
      <c r="D118" s="58"/>
      <c r="E118" s="59"/>
      <c r="F118" s="59">
        <f t="shared" si="3"/>
        <v>0</v>
      </c>
      <c r="G118" s="60">
        <f t="shared" si="4"/>
        <v>0</v>
      </c>
      <c r="H118" s="63">
        <f t="shared" si="5"/>
        <v>0</v>
      </c>
    </row>
    <row r="119" spans="1:8" s="62" customFormat="1" hidden="1">
      <c r="A119" s="56" t="str">
        <f>IF((LEN('Copy paste to Here'!G123))&gt;5,((CONCATENATE('Copy paste to Here'!G123," &amp; ",'Copy paste to Here'!D123,"  &amp;  ",'Copy paste to Here'!E123))),"Empty Cell")</f>
        <v>Empty Cell</v>
      </c>
      <c r="B119" s="57">
        <f>'Copy paste to Here'!C123</f>
        <v>0</v>
      </c>
      <c r="C119" s="57"/>
      <c r="D119" s="58"/>
      <c r="E119" s="59"/>
      <c r="F119" s="59">
        <f t="shared" si="3"/>
        <v>0</v>
      </c>
      <c r="G119" s="60">
        <f t="shared" si="4"/>
        <v>0</v>
      </c>
      <c r="H119" s="63">
        <f t="shared" si="5"/>
        <v>0</v>
      </c>
    </row>
    <row r="120" spans="1:8" s="62" customFormat="1" hidden="1">
      <c r="A120" s="56" t="str">
        <f>IF((LEN('Copy paste to Here'!G124))&gt;5,((CONCATENATE('Copy paste to Here'!G124," &amp; ",'Copy paste to Here'!D124,"  &amp;  ",'Copy paste to Here'!E124))),"Empty Cell")</f>
        <v>Empty Cell</v>
      </c>
      <c r="B120" s="57">
        <f>'Copy paste to Here'!C124</f>
        <v>0</v>
      </c>
      <c r="C120" s="57"/>
      <c r="D120" s="58"/>
      <c r="E120" s="59"/>
      <c r="F120" s="59">
        <f t="shared" si="3"/>
        <v>0</v>
      </c>
      <c r="G120" s="60">
        <f t="shared" si="4"/>
        <v>0</v>
      </c>
      <c r="H120" s="63">
        <f t="shared" si="5"/>
        <v>0</v>
      </c>
    </row>
    <row r="121" spans="1:8" s="62" customFormat="1" hidden="1">
      <c r="A121" s="56" t="str">
        <f>IF((LEN('Copy paste to Here'!G125))&gt;5,((CONCATENATE('Copy paste to Here'!G125," &amp; ",'Copy paste to Here'!D125,"  &amp;  ",'Copy paste to Here'!E125))),"Empty Cell")</f>
        <v>Empty Cell</v>
      </c>
      <c r="B121" s="57">
        <f>'Copy paste to Here'!C125</f>
        <v>0</v>
      </c>
      <c r="C121" s="57"/>
      <c r="D121" s="58"/>
      <c r="E121" s="59"/>
      <c r="F121" s="59">
        <f t="shared" si="3"/>
        <v>0</v>
      </c>
      <c r="G121" s="60">
        <f t="shared" si="4"/>
        <v>0</v>
      </c>
      <c r="H121" s="63">
        <f t="shared" si="5"/>
        <v>0</v>
      </c>
    </row>
    <row r="122" spans="1:8" s="62" customFormat="1" hidden="1">
      <c r="A122" s="56" t="str">
        <f>IF((LEN('Copy paste to Here'!G126))&gt;5,((CONCATENATE('Copy paste to Here'!G126," &amp; ",'Copy paste to Here'!D126,"  &amp;  ",'Copy paste to Here'!E126))),"Empty Cell")</f>
        <v>Empty Cell</v>
      </c>
      <c r="B122" s="57">
        <f>'Copy paste to Here'!C126</f>
        <v>0</v>
      </c>
      <c r="C122" s="57"/>
      <c r="D122" s="58"/>
      <c r="E122" s="59"/>
      <c r="F122" s="59">
        <f t="shared" si="3"/>
        <v>0</v>
      </c>
      <c r="G122" s="60">
        <f t="shared" si="4"/>
        <v>0</v>
      </c>
      <c r="H122" s="63">
        <f t="shared" si="5"/>
        <v>0</v>
      </c>
    </row>
    <row r="123" spans="1:8" s="62" customFormat="1" hidden="1">
      <c r="A123" s="56" t="str">
        <f>IF((LEN('Copy paste to Here'!G127))&gt;5,((CONCATENATE('Copy paste to Here'!G127," &amp; ",'Copy paste to Here'!D127,"  &amp;  ",'Copy paste to Here'!E127))),"Empty Cell")</f>
        <v>Empty Cell</v>
      </c>
      <c r="B123" s="57">
        <f>'Copy paste to Here'!C127</f>
        <v>0</v>
      </c>
      <c r="C123" s="57"/>
      <c r="D123" s="58"/>
      <c r="E123" s="59"/>
      <c r="F123" s="59">
        <f t="shared" si="3"/>
        <v>0</v>
      </c>
      <c r="G123" s="60">
        <f t="shared" si="4"/>
        <v>0</v>
      </c>
      <c r="H123" s="63">
        <f t="shared" si="5"/>
        <v>0</v>
      </c>
    </row>
    <row r="124" spans="1:8" s="62" customFormat="1" hidden="1">
      <c r="A124" s="56" t="str">
        <f>IF((LEN('Copy paste to Here'!G128))&gt;5,((CONCATENATE('Copy paste to Here'!G128," &amp; ",'Copy paste to Here'!D128,"  &amp;  ",'Copy paste to Here'!E128))),"Empty Cell")</f>
        <v>Empty Cell</v>
      </c>
      <c r="B124" s="57">
        <f>'Copy paste to Here'!C128</f>
        <v>0</v>
      </c>
      <c r="C124" s="57"/>
      <c r="D124" s="58"/>
      <c r="E124" s="59"/>
      <c r="F124" s="59">
        <f t="shared" si="3"/>
        <v>0</v>
      </c>
      <c r="G124" s="60">
        <f t="shared" si="4"/>
        <v>0</v>
      </c>
      <c r="H124" s="63">
        <f t="shared" si="5"/>
        <v>0</v>
      </c>
    </row>
    <row r="125" spans="1:8" s="62" customFormat="1" hidden="1">
      <c r="A125" s="56" t="str">
        <f>IF((LEN('Copy paste to Here'!G129))&gt;5,((CONCATENATE('Copy paste to Here'!G129," &amp; ",'Copy paste to Here'!D129,"  &amp;  ",'Copy paste to Here'!E129))),"Empty Cell")</f>
        <v>Empty Cell</v>
      </c>
      <c r="B125" s="57">
        <f>'Copy paste to Here'!C129</f>
        <v>0</v>
      </c>
      <c r="C125" s="57"/>
      <c r="D125" s="58"/>
      <c r="E125" s="59"/>
      <c r="F125" s="59">
        <f t="shared" si="3"/>
        <v>0</v>
      </c>
      <c r="G125" s="60">
        <f t="shared" si="4"/>
        <v>0</v>
      </c>
      <c r="H125" s="63">
        <f t="shared" si="5"/>
        <v>0</v>
      </c>
    </row>
    <row r="126" spans="1:8" s="62" customFormat="1" hidden="1">
      <c r="A126" s="56" t="str">
        <f>IF((LEN('Copy paste to Here'!G130))&gt;5,((CONCATENATE('Copy paste to Here'!G130," &amp; ",'Copy paste to Here'!D130,"  &amp;  ",'Copy paste to Here'!E130))),"Empty Cell")</f>
        <v>Empty Cell</v>
      </c>
      <c r="B126" s="57">
        <f>'Copy paste to Here'!C130</f>
        <v>0</v>
      </c>
      <c r="C126" s="57"/>
      <c r="D126" s="58"/>
      <c r="E126" s="59"/>
      <c r="F126" s="59">
        <f t="shared" si="3"/>
        <v>0</v>
      </c>
      <c r="G126" s="60">
        <f t="shared" si="4"/>
        <v>0</v>
      </c>
      <c r="H126" s="63">
        <f t="shared" si="5"/>
        <v>0</v>
      </c>
    </row>
    <row r="127" spans="1:8" s="62" customFormat="1" hidden="1">
      <c r="A127" s="56" t="str">
        <f>IF((LEN('Copy paste to Here'!G131))&gt;5,((CONCATENATE('Copy paste to Here'!G131," &amp; ",'Copy paste to Here'!D131,"  &amp;  ",'Copy paste to Here'!E131))),"Empty Cell")</f>
        <v>Empty Cell</v>
      </c>
      <c r="B127" s="57">
        <f>'Copy paste to Here'!C131</f>
        <v>0</v>
      </c>
      <c r="C127" s="57"/>
      <c r="D127" s="58"/>
      <c r="E127" s="59"/>
      <c r="F127" s="59">
        <f t="shared" si="3"/>
        <v>0</v>
      </c>
      <c r="G127" s="60">
        <f t="shared" si="4"/>
        <v>0</v>
      </c>
      <c r="H127" s="63">
        <f t="shared" si="5"/>
        <v>0</v>
      </c>
    </row>
    <row r="128" spans="1:8" s="62" customFormat="1" hidden="1">
      <c r="A128" s="56" t="str">
        <f>IF((LEN('Copy paste to Here'!G132))&gt;5,((CONCATENATE('Copy paste to Here'!G132," &amp; ",'Copy paste to Here'!D132,"  &amp;  ",'Copy paste to Here'!E132))),"Empty Cell")</f>
        <v>Empty Cell</v>
      </c>
      <c r="B128" s="57">
        <f>'Copy paste to Here'!C132</f>
        <v>0</v>
      </c>
      <c r="C128" s="57"/>
      <c r="D128" s="58"/>
      <c r="E128" s="59"/>
      <c r="F128" s="59">
        <f t="shared" si="3"/>
        <v>0</v>
      </c>
      <c r="G128" s="60">
        <f t="shared" si="4"/>
        <v>0</v>
      </c>
      <c r="H128" s="63">
        <f t="shared" si="5"/>
        <v>0</v>
      </c>
    </row>
    <row r="129" spans="1:8" s="62" customFormat="1" hidden="1">
      <c r="A129" s="56" t="str">
        <f>IF((LEN('Copy paste to Here'!G133))&gt;5,((CONCATENATE('Copy paste to Here'!G133," &amp; ",'Copy paste to Here'!D133,"  &amp;  ",'Copy paste to Here'!E133))),"Empty Cell")</f>
        <v>Empty Cell</v>
      </c>
      <c r="B129" s="57">
        <f>'Copy paste to Here'!C133</f>
        <v>0</v>
      </c>
      <c r="C129" s="57"/>
      <c r="D129" s="58"/>
      <c r="E129" s="59"/>
      <c r="F129" s="59">
        <f t="shared" si="3"/>
        <v>0</v>
      </c>
      <c r="G129" s="60">
        <f t="shared" si="4"/>
        <v>0</v>
      </c>
      <c r="H129" s="63">
        <f t="shared" si="5"/>
        <v>0</v>
      </c>
    </row>
    <row r="130" spans="1:8" s="62" customFormat="1" hidden="1">
      <c r="A130" s="56" t="str">
        <f>IF((LEN('Copy paste to Here'!G134))&gt;5,((CONCATENATE('Copy paste to Here'!G134," &amp; ",'Copy paste to Here'!D134,"  &amp;  ",'Copy paste to Here'!E134))),"Empty Cell")</f>
        <v>Empty Cell</v>
      </c>
      <c r="B130" s="57">
        <f>'Copy paste to Here'!C134</f>
        <v>0</v>
      </c>
      <c r="C130" s="57"/>
      <c r="D130" s="58"/>
      <c r="E130" s="59"/>
      <c r="F130" s="59">
        <f t="shared" si="3"/>
        <v>0</v>
      </c>
      <c r="G130" s="60">
        <f t="shared" si="4"/>
        <v>0</v>
      </c>
      <c r="H130" s="63">
        <f t="shared" si="5"/>
        <v>0</v>
      </c>
    </row>
    <row r="131" spans="1:8" s="62" customFormat="1" hidden="1">
      <c r="A131" s="56" t="str">
        <f>IF((LEN('Copy paste to Here'!G135))&gt;5,((CONCATENATE('Copy paste to Here'!G135," &amp; ",'Copy paste to Here'!D135,"  &amp;  ",'Copy paste to Here'!E135))),"Empty Cell")</f>
        <v>Empty Cell</v>
      </c>
      <c r="B131" s="57">
        <f>'Copy paste to Here'!C135</f>
        <v>0</v>
      </c>
      <c r="C131" s="57"/>
      <c r="D131" s="58"/>
      <c r="E131" s="59"/>
      <c r="F131" s="59">
        <f t="shared" si="3"/>
        <v>0</v>
      </c>
      <c r="G131" s="60">
        <f t="shared" si="4"/>
        <v>0</v>
      </c>
      <c r="H131" s="63">
        <f t="shared" si="5"/>
        <v>0</v>
      </c>
    </row>
    <row r="132" spans="1:8" s="62" customFormat="1" hidden="1">
      <c r="A132" s="56" t="str">
        <f>IF((LEN('Copy paste to Here'!G136))&gt;5,((CONCATENATE('Copy paste to Here'!G136," &amp; ",'Copy paste to Here'!D136,"  &amp;  ",'Copy paste to Here'!E136))),"Empty Cell")</f>
        <v>Empty Cell</v>
      </c>
      <c r="B132" s="57">
        <f>'Copy paste to Here'!C136</f>
        <v>0</v>
      </c>
      <c r="C132" s="57"/>
      <c r="D132" s="58"/>
      <c r="E132" s="59"/>
      <c r="F132" s="59">
        <f t="shared" si="3"/>
        <v>0</v>
      </c>
      <c r="G132" s="60">
        <f t="shared" si="4"/>
        <v>0</v>
      </c>
      <c r="H132" s="63">
        <f t="shared" si="5"/>
        <v>0</v>
      </c>
    </row>
    <row r="133" spans="1:8" s="62" customFormat="1" hidden="1">
      <c r="A133" s="56" t="str">
        <f>IF((LEN('Copy paste to Here'!G137))&gt;5,((CONCATENATE('Copy paste to Here'!G137," &amp; ",'Copy paste to Here'!D137,"  &amp;  ",'Copy paste to Here'!E137))),"Empty Cell")</f>
        <v>Empty Cell</v>
      </c>
      <c r="B133" s="57">
        <f>'Copy paste to Here'!C137</f>
        <v>0</v>
      </c>
      <c r="C133" s="57"/>
      <c r="D133" s="58"/>
      <c r="E133" s="59"/>
      <c r="F133" s="59">
        <f t="shared" si="3"/>
        <v>0</v>
      </c>
      <c r="G133" s="60">
        <f t="shared" si="4"/>
        <v>0</v>
      </c>
      <c r="H133" s="63">
        <f t="shared" si="5"/>
        <v>0</v>
      </c>
    </row>
    <row r="134" spans="1:8" s="62" customFormat="1" hidden="1">
      <c r="A134" s="56" t="str">
        <f>IF((LEN('Copy paste to Here'!G138))&gt;5,((CONCATENATE('Copy paste to Here'!G138," &amp; ",'Copy paste to Here'!D138,"  &amp;  ",'Copy paste to Here'!E138))),"Empty Cell")</f>
        <v>Empty Cell</v>
      </c>
      <c r="B134" s="57">
        <f>'Copy paste to Here'!C138</f>
        <v>0</v>
      </c>
      <c r="C134" s="57"/>
      <c r="D134" s="58"/>
      <c r="E134" s="59"/>
      <c r="F134" s="59">
        <f t="shared" si="3"/>
        <v>0</v>
      </c>
      <c r="G134" s="60">
        <f t="shared" si="4"/>
        <v>0</v>
      </c>
      <c r="H134" s="63">
        <f t="shared" si="5"/>
        <v>0</v>
      </c>
    </row>
    <row r="135" spans="1:8" s="62" customFormat="1" hidden="1">
      <c r="A135" s="56" t="str">
        <f>IF((LEN('Copy paste to Here'!G139))&gt;5,((CONCATENATE('Copy paste to Here'!G139," &amp; ",'Copy paste to Here'!D139,"  &amp;  ",'Copy paste to Here'!E139))),"Empty Cell")</f>
        <v>Empty Cell</v>
      </c>
      <c r="B135" s="57">
        <f>'Copy paste to Here'!C139</f>
        <v>0</v>
      </c>
      <c r="C135" s="57"/>
      <c r="D135" s="58"/>
      <c r="E135" s="59"/>
      <c r="F135" s="59">
        <f t="shared" si="3"/>
        <v>0</v>
      </c>
      <c r="G135" s="60">
        <f t="shared" si="4"/>
        <v>0</v>
      </c>
      <c r="H135" s="63">
        <f t="shared" si="5"/>
        <v>0</v>
      </c>
    </row>
    <row r="136" spans="1:8" s="62" customFormat="1" hidden="1">
      <c r="A136" s="56" t="str">
        <f>IF((LEN('Copy paste to Here'!G140))&gt;5,((CONCATENATE('Copy paste to Here'!G140," &amp; ",'Copy paste to Here'!D140,"  &amp;  ",'Copy paste to Here'!E140))),"Empty Cell")</f>
        <v>Empty Cell</v>
      </c>
      <c r="B136" s="57">
        <f>'Copy paste to Here'!C140</f>
        <v>0</v>
      </c>
      <c r="C136" s="57"/>
      <c r="D136" s="58"/>
      <c r="E136" s="59"/>
      <c r="F136" s="59">
        <f t="shared" si="3"/>
        <v>0</v>
      </c>
      <c r="G136" s="60">
        <f t="shared" si="4"/>
        <v>0</v>
      </c>
      <c r="H136" s="63">
        <f t="shared" si="5"/>
        <v>0</v>
      </c>
    </row>
    <row r="137" spans="1:8" s="62" customFormat="1" hidden="1">
      <c r="A137" s="56" t="str">
        <f>IF((LEN('Copy paste to Here'!G141))&gt;5,((CONCATENATE('Copy paste to Here'!G141," &amp; ",'Copy paste to Here'!D141,"  &amp;  ",'Copy paste to Here'!E141))),"Empty Cell")</f>
        <v>Empty Cell</v>
      </c>
      <c r="B137" s="57">
        <f>'Copy paste to Here'!C141</f>
        <v>0</v>
      </c>
      <c r="C137" s="57"/>
      <c r="D137" s="58"/>
      <c r="E137" s="59"/>
      <c r="F137" s="59">
        <f t="shared" si="3"/>
        <v>0</v>
      </c>
      <c r="G137" s="60">
        <f t="shared" si="4"/>
        <v>0</v>
      </c>
      <c r="H137" s="63">
        <f t="shared" si="5"/>
        <v>0</v>
      </c>
    </row>
    <row r="138" spans="1:8" s="62" customFormat="1" hidden="1">
      <c r="A138" s="56" t="str">
        <f>IF((LEN('Copy paste to Here'!G142))&gt;5,((CONCATENATE('Copy paste to Here'!G142," &amp; ",'Copy paste to Here'!D142,"  &amp;  ",'Copy paste to Here'!E142))),"Empty Cell")</f>
        <v>Empty Cell</v>
      </c>
      <c r="B138" s="57">
        <f>'Copy paste to Here'!C142</f>
        <v>0</v>
      </c>
      <c r="C138" s="57"/>
      <c r="D138" s="58"/>
      <c r="E138" s="59"/>
      <c r="F138" s="59">
        <f t="shared" si="3"/>
        <v>0</v>
      </c>
      <c r="G138" s="60">
        <f t="shared" si="4"/>
        <v>0</v>
      </c>
      <c r="H138" s="63">
        <f t="shared" si="5"/>
        <v>0</v>
      </c>
    </row>
    <row r="139" spans="1:8" s="62" customFormat="1" hidden="1">
      <c r="A139" s="56" t="str">
        <f>IF((LEN('Copy paste to Here'!G143))&gt;5,((CONCATENATE('Copy paste to Here'!G143," &amp; ",'Copy paste to Here'!D143,"  &amp;  ",'Copy paste to Here'!E143))),"Empty Cell")</f>
        <v>Empty Cell</v>
      </c>
      <c r="B139" s="57">
        <f>'Copy paste to Here'!C143</f>
        <v>0</v>
      </c>
      <c r="C139" s="57"/>
      <c r="D139" s="58"/>
      <c r="E139" s="59"/>
      <c r="F139" s="59">
        <f t="shared" si="3"/>
        <v>0</v>
      </c>
      <c r="G139" s="60">
        <f t="shared" si="4"/>
        <v>0</v>
      </c>
      <c r="H139" s="63">
        <f t="shared" si="5"/>
        <v>0</v>
      </c>
    </row>
    <row r="140" spans="1:8" s="62" customFormat="1" hidden="1">
      <c r="A140" s="56" t="str">
        <f>IF((LEN('Copy paste to Here'!G144))&gt;5,((CONCATENATE('Copy paste to Here'!G144," &amp; ",'Copy paste to Here'!D144,"  &amp;  ",'Copy paste to Here'!E144))),"Empty Cell")</f>
        <v>Empty Cell</v>
      </c>
      <c r="B140" s="57">
        <f>'Copy paste to Here'!C144</f>
        <v>0</v>
      </c>
      <c r="C140" s="57"/>
      <c r="D140" s="58"/>
      <c r="E140" s="59"/>
      <c r="F140" s="59">
        <f t="shared" si="3"/>
        <v>0</v>
      </c>
      <c r="G140" s="60">
        <f t="shared" si="4"/>
        <v>0</v>
      </c>
      <c r="H140" s="63">
        <f t="shared" si="5"/>
        <v>0</v>
      </c>
    </row>
    <row r="141" spans="1:8" s="62" customFormat="1" hidden="1">
      <c r="A141" s="56" t="str">
        <f>IF((LEN('Copy paste to Here'!G145))&gt;5,((CONCATENATE('Copy paste to Here'!G145," &amp; ",'Copy paste to Here'!D145,"  &amp;  ",'Copy paste to Here'!E145))),"Empty Cell")</f>
        <v>Empty Cell</v>
      </c>
      <c r="B141" s="57">
        <f>'Copy paste to Here'!C145</f>
        <v>0</v>
      </c>
      <c r="C141" s="57"/>
      <c r="D141" s="58"/>
      <c r="E141" s="59"/>
      <c r="F141" s="59">
        <f t="shared" si="3"/>
        <v>0</v>
      </c>
      <c r="G141" s="60">
        <f t="shared" si="4"/>
        <v>0</v>
      </c>
      <c r="H141" s="63">
        <f t="shared" si="5"/>
        <v>0</v>
      </c>
    </row>
    <row r="142" spans="1:8" s="62" customFormat="1" hidden="1">
      <c r="A142" s="56" t="str">
        <f>IF((LEN('Copy paste to Here'!G146))&gt;5,((CONCATENATE('Copy paste to Here'!G146," &amp; ",'Copy paste to Here'!D146,"  &amp;  ",'Copy paste to Here'!E146))),"Empty Cell")</f>
        <v>Empty Cell</v>
      </c>
      <c r="B142" s="57">
        <f>'Copy paste to Here'!C146</f>
        <v>0</v>
      </c>
      <c r="C142" s="57"/>
      <c r="D142" s="58"/>
      <c r="E142" s="59"/>
      <c r="F142" s="59">
        <f t="shared" si="3"/>
        <v>0</v>
      </c>
      <c r="G142" s="60">
        <f t="shared" si="4"/>
        <v>0</v>
      </c>
      <c r="H142" s="63">
        <f t="shared" si="5"/>
        <v>0</v>
      </c>
    </row>
    <row r="143" spans="1:8" s="62" customFormat="1" hidden="1">
      <c r="A143" s="56" t="str">
        <f>IF((LEN('Copy paste to Here'!G147))&gt;5,((CONCATENATE('Copy paste to Here'!G147," &amp; ",'Copy paste to Here'!D147,"  &amp;  ",'Copy paste to Here'!E147))),"Empty Cell")</f>
        <v>Empty Cell</v>
      </c>
      <c r="B143" s="57">
        <f>'Copy paste to Here'!C147</f>
        <v>0</v>
      </c>
      <c r="C143" s="57"/>
      <c r="D143" s="58"/>
      <c r="E143" s="59"/>
      <c r="F143" s="59">
        <f t="shared" si="3"/>
        <v>0</v>
      </c>
      <c r="G143" s="60">
        <f t="shared" si="4"/>
        <v>0</v>
      </c>
      <c r="H143" s="63">
        <f t="shared" si="5"/>
        <v>0</v>
      </c>
    </row>
    <row r="144" spans="1:8" s="62" customFormat="1" hidden="1">
      <c r="A144" s="56" t="str">
        <f>IF((LEN('Copy paste to Here'!G148))&gt;5,((CONCATENATE('Copy paste to Here'!G148," &amp; ",'Copy paste to Here'!D148,"  &amp;  ",'Copy paste to Here'!E148))),"Empty Cell")</f>
        <v>Empty Cell</v>
      </c>
      <c r="B144" s="57">
        <f>'Copy paste to Here'!C148</f>
        <v>0</v>
      </c>
      <c r="C144" s="57"/>
      <c r="D144" s="58"/>
      <c r="E144" s="59"/>
      <c r="F144" s="59">
        <f t="shared" si="3"/>
        <v>0</v>
      </c>
      <c r="G144" s="60">
        <f t="shared" si="4"/>
        <v>0</v>
      </c>
      <c r="H144" s="63">
        <f t="shared" si="5"/>
        <v>0</v>
      </c>
    </row>
    <row r="145" spans="1:8" s="62" customFormat="1" hidden="1">
      <c r="A145" s="56" t="str">
        <f>IF((LEN('Copy paste to Here'!G149))&gt;5,((CONCATENATE('Copy paste to Here'!G149," &amp; ",'Copy paste to Here'!D149,"  &amp;  ",'Copy paste to Here'!E149))),"Empty Cell")</f>
        <v>Empty Cell</v>
      </c>
      <c r="B145" s="57">
        <f>'Copy paste to Here'!C149</f>
        <v>0</v>
      </c>
      <c r="C145" s="57"/>
      <c r="D145" s="58"/>
      <c r="E145" s="59"/>
      <c r="F145" s="59">
        <f t="shared" si="3"/>
        <v>0</v>
      </c>
      <c r="G145" s="60">
        <f t="shared" si="4"/>
        <v>0</v>
      </c>
      <c r="H145" s="63">
        <f t="shared" si="5"/>
        <v>0</v>
      </c>
    </row>
    <row r="146" spans="1:8" s="62" customFormat="1" hidden="1">
      <c r="A146" s="56" t="str">
        <f>IF((LEN('Copy paste to Here'!G150))&gt;5,((CONCATENATE('Copy paste to Here'!G150," &amp; ",'Copy paste to Here'!D150,"  &amp;  ",'Copy paste to Here'!E150))),"Empty Cell")</f>
        <v>Empty Cell</v>
      </c>
      <c r="B146" s="57">
        <f>'Copy paste to Here'!C150</f>
        <v>0</v>
      </c>
      <c r="C146" s="57"/>
      <c r="D146" s="58"/>
      <c r="E146" s="59"/>
      <c r="F146" s="59">
        <f t="shared" si="3"/>
        <v>0</v>
      </c>
      <c r="G146" s="60">
        <f t="shared" si="4"/>
        <v>0</v>
      </c>
      <c r="H146" s="63">
        <f t="shared" si="5"/>
        <v>0</v>
      </c>
    </row>
    <row r="147" spans="1:8" s="62" customFormat="1" hidden="1">
      <c r="A147" s="56" t="str">
        <f>IF((LEN('Copy paste to Here'!G151))&gt;5,((CONCATENATE('Copy paste to Here'!G151," &amp; ",'Copy paste to Here'!D151,"  &amp;  ",'Copy paste to Here'!E151))),"Empty Cell")</f>
        <v>Empty Cell</v>
      </c>
      <c r="B147" s="57">
        <f>'Copy paste to Here'!C151</f>
        <v>0</v>
      </c>
      <c r="C147" s="57"/>
      <c r="D147" s="58"/>
      <c r="E147" s="59"/>
      <c r="F147" s="59">
        <f t="shared" ref="F147:F156" si="6">D147*E147</f>
        <v>0</v>
      </c>
      <c r="G147" s="60">
        <f t="shared" ref="G147:G210" si="7">E147*$E$14</f>
        <v>0</v>
      </c>
      <c r="H147" s="63">
        <f t="shared" ref="H147:H210" si="8">D147*G147</f>
        <v>0</v>
      </c>
    </row>
    <row r="148" spans="1:8" s="62" customFormat="1" hidden="1">
      <c r="A148" s="56" t="str">
        <f>IF((LEN('Copy paste to Here'!G152))&gt;5,((CONCATENATE('Copy paste to Here'!G152," &amp; ",'Copy paste to Here'!D152,"  &amp;  ",'Copy paste to Here'!E152))),"Empty Cell")</f>
        <v>Empty Cell</v>
      </c>
      <c r="B148" s="57">
        <f>'Copy paste to Here'!C152</f>
        <v>0</v>
      </c>
      <c r="C148" s="57"/>
      <c r="D148" s="58"/>
      <c r="E148" s="59"/>
      <c r="F148" s="59">
        <f t="shared" si="6"/>
        <v>0</v>
      </c>
      <c r="G148" s="60">
        <f t="shared" si="7"/>
        <v>0</v>
      </c>
      <c r="H148" s="63">
        <f t="shared" si="8"/>
        <v>0</v>
      </c>
    </row>
    <row r="149" spans="1:8" s="62" customFormat="1" hidden="1">
      <c r="A149" s="56" t="str">
        <f>IF((LEN('Copy paste to Here'!G153))&gt;5,((CONCATENATE('Copy paste to Here'!G153," &amp; ",'Copy paste to Here'!D153,"  &amp;  ",'Copy paste to Here'!E153))),"Empty Cell")</f>
        <v>Empty Cell</v>
      </c>
      <c r="B149" s="57">
        <f>'Copy paste to Here'!C153</f>
        <v>0</v>
      </c>
      <c r="C149" s="57"/>
      <c r="D149" s="58"/>
      <c r="E149" s="59"/>
      <c r="F149" s="59">
        <f t="shared" si="6"/>
        <v>0</v>
      </c>
      <c r="G149" s="60">
        <f t="shared" si="7"/>
        <v>0</v>
      </c>
      <c r="H149" s="63">
        <f t="shared" si="8"/>
        <v>0</v>
      </c>
    </row>
    <row r="150" spans="1:8" s="62" customFormat="1" hidden="1">
      <c r="A150" s="56" t="str">
        <f>IF((LEN('Copy paste to Here'!G154))&gt;5,((CONCATENATE('Copy paste to Here'!G154," &amp; ",'Copy paste to Here'!D154,"  &amp;  ",'Copy paste to Here'!E154))),"Empty Cell")</f>
        <v>Empty Cell</v>
      </c>
      <c r="B150" s="57">
        <f>'Copy paste to Here'!C154</f>
        <v>0</v>
      </c>
      <c r="C150" s="57"/>
      <c r="D150" s="58"/>
      <c r="E150" s="59"/>
      <c r="F150" s="59">
        <f t="shared" si="6"/>
        <v>0</v>
      </c>
      <c r="G150" s="60">
        <f t="shared" si="7"/>
        <v>0</v>
      </c>
      <c r="H150" s="63">
        <f t="shared" si="8"/>
        <v>0</v>
      </c>
    </row>
    <row r="151" spans="1:8" s="62" customFormat="1" hidden="1">
      <c r="A151" s="56" t="str">
        <f>IF((LEN('Copy paste to Here'!G155))&gt;5,((CONCATENATE('Copy paste to Here'!G155," &amp; ",'Copy paste to Here'!D155,"  &amp;  ",'Copy paste to Here'!E155))),"Empty Cell")</f>
        <v>Empty Cell</v>
      </c>
      <c r="B151" s="57">
        <f>'Copy paste to Here'!C155</f>
        <v>0</v>
      </c>
      <c r="C151" s="57"/>
      <c r="D151" s="58"/>
      <c r="E151" s="59"/>
      <c r="F151" s="59">
        <f t="shared" si="6"/>
        <v>0</v>
      </c>
      <c r="G151" s="60">
        <f t="shared" si="7"/>
        <v>0</v>
      </c>
      <c r="H151" s="63">
        <f t="shared" si="8"/>
        <v>0</v>
      </c>
    </row>
    <row r="152" spans="1:8" s="62" customFormat="1" hidden="1">
      <c r="A152" s="56" t="str">
        <f>IF((LEN('Copy paste to Here'!G156))&gt;5,((CONCATENATE('Copy paste to Here'!G156," &amp; ",'Copy paste to Here'!D156,"  &amp;  ",'Copy paste to Here'!E156))),"Empty Cell")</f>
        <v>Empty Cell</v>
      </c>
      <c r="B152" s="57">
        <f>'Copy paste to Here'!C156</f>
        <v>0</v>
      </c>
      <c r="C152" s="57"/>
      <c r="D152" s="58"/>
      <c r="E152" s="59"/>
      <c r="F152" s="59">
        <f t="shared" si="6"/>
        <v>0</v>
      </c>
      <c r="G152" s="60">
        <f t="shared" si="7"/>
        <v>0</v>
      </c>
      <c r="H152" s="63">
        <f t="shared" si="8"/>
        <v>0</v>
      </c>
    </row>
    <row r="153" spans="1:8" s="62" customFormat="1" hidden="1">
      <c r="A153" s="56" t="str">
        <f>IF((LEN('Copy paste to Here'!G157))&gt;5,((CONCATENATE('Copy paste to Here'!G157," &amp; ",'Copy paste to Here'!D157,"  &amp;  ",'Copy paste to Here'!E157))),"Empty Cell")</f>
        <v>Empty Cell</v>
      </c>
      <c r="B153" s="57">
        <f>'Copy paste to Here'!C157</f>
        <v>0</v>
      </c>
      <c r="C153" s="57"/>
      <c r="D153" s="58"/>
      <c r="E153" s="59"/>
      <c r="F153" s="59">
        <f t="shared" si="6"/>
        <v>0</v>
      </c>
      <c r="G153" s="60">
        <f t="shared" si="7"/>
        <v>0</v>
      </c>
      <c r="H153" s="63">
        <f t="shared" si="8"/>
        <v>0</v>
      </c>
    </row>
    <row r="154" spans="1:8" s="62" customFormat="1" hidden="1">
      <c r="A154" s="56" t="str">
        <f>IF((LEN('Copy paste to Here'!G158))&gt;5,((CONCATENATE('Copy paste to Here'!G158," &amp; ",'Copy paste to Here'!D158,"  &amp;  ",'Copy paste to Here'!E158))),"Empty Cell")</f>
        <v>Empty Cell</v>
      </c>
      <c r="B154" s="57">
        <f>'Copy paste to Here'!C158</f>
        <v>0</v>
      </c>
      <c r="C154" s="57"/>
      <c r="D154" s="58"/>
      <c r="E154" s="59"/>
      <c r="F154" s="59">
        <f t="shared" si="6"/>
        <v>0</v>
      </c>
      <c r="G154" s="60">
        <f t="shared" si="7"/>
        <v>0</v>
      </c>
      <c r="H154" s="63">
        <f t="shared" si="8"/>
        <v>0</v>
      </c>
    </row>
    <row r="155" spans="1:8" s="62" customFormat="1" hidden="1">
      <c r="A155" s="56" t="str">
        <f>IF((LEN('Copy paste to Here'!G159))&gt;5,((CONCATENATE('Copy paste to Here'!G159," &amp; ",'Copy paste to Here'!D159,"  &amp;  ",'Copy paste to Here'!E159))),"Empty Cell")</f>
        <v>Empty Cell</v>
      </c>
      <c r="B155" s="57">
        <f>'Copy paste to Here'!C159</f>
        <v>0</v>
      </c>
      <c r="C155" s="57"/>
      <c r="D155" s="58"/>
      <c r="E155" s="59"/>
      <c r="F155" s="59">
        <f t="shared" si="6"/>
        <v>0</v>
      </c>
      <c r="G155" s="60">
        <f t="shared" si="7"/>
        <v>0</v>
      </c>
      <c r="H155" s="63">
        <f t="shared" si="8"/>
        <v>0</v>
      </c>
    </row>
    <row r="156" spans="1:8" s="62" customFormat="1" hidden="1">
      <c r="A156" s="56" t="str">
        <f>IF((LEN('Copy paste to Here'!G160))&gt;5,((CONCATENATE('Copy paste to Here'!G160," &amp; ",'Copy paste to Here'!D160,"  &amp;  ",'Copy paste to Here'!E160))),"Empty Cell")</f>
        <v>Empty Cell</v>
      </c>
      <c r="B156" s="57">
        <f>'Copy paste to Here'!C160</f>
        <v>0</v>
      </c>
      <c r="C156" s="57"/>
      <c r="D156" s="58"/>
      <c r="E156" s="59"/>
      <c r="F156" s="59">
        <f t="shared" si="6"/>
        <v>0</v>
      </c>
      <c r="G156" s="60">
        <f t="shared" si="7"/>
        <v>0</v>
      </c>
      <c r="H156" s="63">
        <f t="shared" si="8"/>
        <v>0</v>
      </c>
    </row>
    <row r="157" spans="1:8" s="62" customFormat="1" hidden="1">
      <c r="A157" s="56" t="str">
        <f>IF((LEN('Copy paste to Here'!G161))&gt;5,((CONCATENATE('Copy paste to Here'!G161," &amp; ",'Copy paste to Here'!D161,"  &amp;  ",'Copy paste to Here'!E161))),"Empty Cell")</f>
        <v>Empty Cell</v>
      </c>
      <c r="B157" s="57">
        <f>'Copy paste to Here'!C161</f>
        <v>0</v>
      </c>
      <c r="C157" s="57"/>
      <c r="D157" s="58"/>
      <c r="E157" s="59"/>
      <c r="F157" s="59">
        <f t="shared" ref="F157:F210" si="9">D157*E157</f>
        <v>0</v>
      </c>
      <c r="G157" s="60">
        <f t="shared" si="7"/>
        <v>0</v>
      </c>
      <c r="H157" s="63">
        <f t="shared" si="8"/>
        <v>0</v>
      </c>
    </row>
    <row r="158" spans="1:8" s="62" customFormat="1" hidden="1">
      <c r="A158" s="56" t="str">
        <f>IF((LEN('Copy paste to Here'!G162))&gt;5,((CONCATENATE('Copy paste to Here'!G162," &amp; ",'Copy paste to Here'!D162,"  &amp;  ",'Copy paste to Here'!E162))),"Empty Cell")</f>
        <v>Empty Cell</v>
      </c>
      <c r="B158" s="57">
        <f>'Copy paste to Here'!C162</f>
        <v>0</v>
      </c>
      <c r="C158" s="57"/>
      <c r="D158" s="58"/>
      <c r="E158" s="59"/>
      <c r="F158" s="59">
        <f t="shared" si="9"/>
        <v>0</v>
      </c>
      <c r="G158" s="60">
        <f t="shared" si="7"/>
        <v>0</v>
      </c>
      <c r="H158" s="63">
        <f t="shared" si="8"/>
        <v>0</v>
      </c>
    </row>
    <row r="159" spans="1:8" s="62" customFormat="1" hidden="1">
      <c r="A159" s="56" t="str">
        <f>IF((LEN('Copy paste to Here'!G163))&gt;5,((CONCATENATE('Copy paste to Here'!G163," &amp; ",'Copy paste to Here'!D163,"  &amp;  ",'Copy paste to Here'!E163))),"Empty Cell")</f>
        <v>Empty Cell</v>
      </c>
      <c r="B159" s="57">
        <f>'Copy paste to Here'!C163</f>
        <v>0</v>
      </c>
      <c r="C159" s="57"/>
      <c r="D159" s="58"/>
      <c r="E159" s="59"/>
      <c r="F159" s="59">
        <f t="shared" si="9"/>
        <v>0</v>
      </c>
      <c r="G159" s="60">
        <f t="shared" si="7"/>
        <v>0</v>
      </c>
      <c r="H159" s="63">
        <f t="shared" si="8"/>
        <v>0</v>
      </c>
    </row>
    <row r="160" spans="1:8" s="62" customFormat="1" hidden="1">
      <c r="A160" s="56" t="str">
        <f>IF((LEN('Copy paste to Here'!G164))&gt;5,((CONCATENATE('Copy paste to Here'!G164," &amp; ",'Copy paste to Here'!D164,"  &amp;  ",'Copy paste to Here'!E164))),"Empty Cell")</f>
        <v>Empty Cell</v>
      </c>
      <c r="B160" s="57">
        <f>'Copy paste to Here'!C164</f>
        <v>0</v>
      </c>
      <c r="C160" s="57"/>
      <c r="D160" s="58"/>
      <c r="E160" s="59"/>
      <c r="F160" s="59">
        <f t="shared" si="9"/>
        <v>0</v>
      </c>
      <c r="G160" s="60">
        <f t="shared" si="7"/>
        <v>0</v>
      </c>
      <c r="H160" s="63">
        <f t="shared" si="8"/>
        <v>0</v>
      </c>
    </row>
    <row r="161" spans="1:8" s="62" customFormat="1" hidden="1">
      <c r="A161" s="56" t="str">
        <f>IF((LEN('Copy paste to Here'!G165))&gt;5,((CONCATENATE('Copy paste to Here'!G165," &amp; ",'Copy paste to Here'!D165,"  &amp;  ",'Copy paste to Here'!E165))),"Empty Cell")</f>
        <v>Empty Cell</v>
      </c>
      <c r="B161" s="57">
        <f>'Copy paste to Here'!C165</f>
        <v>0</v>
      </c>
      <c r="C161" s="57"/>
      <c r="D161" s="58"/>
      <c r="E161" s="59"/>
      <c r="F161" s="59">
        <f t="shared" si="9"/>
        <v>0</v>
      </c>
      <c r="G161" s="60">
        <f t="shared" si="7"/>
        <v>0</v>
      </c>
      <c r="H161" s="63">
        <f t="shared" si="8"/>
        <v>0</v>
      </c>
    </row>
    <row r="162" spans="1:8" s="62" customFormat="1" hidden="1">
      <c r="A162" s="56" t="str">
        <f>IF((LEN('Copy paste to Here'!G166))&gt;5,((CONCATENATE('Copy paste to Here'!G166," &amp; ",'Copy paste to Here'!D166,"  &amp;  ",'Copy paste to Here'!E166))),"Empty Cell")</f>
        <v>Empty Cell</v>
      </c>
      <c r="B162" s="57">
        <f>'Copy paste to Here'!C166</f>
        <v>0</v>
      </c>
      <c r="C162" s="57"/>
      <c r="D162" s="58"/>
      <c r="E162" s="59"/>
      <c r="F162" s="59">
        <f t="shared" si="9"/>
        <v>0</v>
      </c>
      <c r="G162" s="60">
        <f t="shared" si="7"/>
        <v>0</v>
      </c>
      <c r="H162" s="63">
        <f t="shared" si="8"/>
        <v>0</v>
      </c>
    </row>
    <row r="163" spans="1:8" s="62" customFormat="1" hidden="1">
      <c r="A163" s="56" t="str">
        <f>IF((LEN('Copy paste to Here'!G167))&gt;5,((CONCATENATE('Copy paste to Here'!G167," &amp; ",'Copy paste to Here'!D167,"  &amp;  ",'Copy paste to Here'!E167))),"Empty Cell")</f>
        <v>Empty Cell</v>
      </c>
      <c r="B163" s="57">
        <f>'Copy paste to Here'!C167</f>
        <v>0</v>
      </c>
      <c r="C163" s="57"/>
      <c r="D163" s="58"/>
      <c r="E163" s="59"/>
      <c r="F163" s="59">
        <f t="shared" si="9"/>
        <v>0</v>
      </c>
      <c r="G163" s="60">
        <f t="shared" si="7"/>
        <v>0</v>
      </c>
      <c r="H163" s="63">
        <f t="shared" si="8"/>
        <v>0</v>
      </c>
    </row>
    <row r="164" spans="1:8" s="62" customFormat="1" hidden="1">
      <c r="A164" s="56" t="str">
        <f>IF((LEN('Copy paste to Here'!G168))&gt;5,((CONCATENATE('Copy paste to Here'!G168," &amp; ",'Copy paste to Here'!D168,"  &amp;  ",'Copy paste to Here'!E168))),"Empty Cell")</f>
        <v>Empty Cell</v>
      </c>
      <c r="B164" s="57">
        <f>'Copy paste to Here'!C168</f>
        <v>0</v>
      </c>
      <c r="C164" s="57"/>
      <c r="D164" s="58"/>
      <c r="E164" s="59"/>
      <c r="F164" s="59">
        <f t="shared" si="9"/>
        <v>0</v>
      </c>
      <c r="G164" s="60">
        <f t="shared" si="7"/>
        <v>0</v>
      </c>
      <c r="H164" s="63">
        <f t="shared" si="8"/>
        <v>0</v>
      </c>
    </row>
    <row r="165" spans="1:8" s="62" customFormat="1" hidden="1">
      <c r="A165" s="56" t="str">
        <f>IF((LEN('Copy paste to Here'!G169))&gt;5,((CONCATENATE('Copy paste to Here'!G169," &amp; ",'Copy paste to Here'!D169,"  &amp;  ",'Copy paste to Here'!E169))),"Empty Cell")</f>
        <v>Empty Cell</v>
      </c>
      <c r="B165" s="57">
        <f>'Copy paste to Here'!C169</f>
        <v>0</v>
      </c>
      <c r="C165" s="57"/>
      <c r="D165" s="58"/>
      <c r="E165" s="59"/>
      <c r="F165" s="59">
        <f t="shared" si="9"/>
        <v>0</v>
      </c>
      <c r="G165" s="60">
        <f t="shared" si="7"/>
        <v>0</v>
      </c>
      <c r="H165" s="63">
        <f t="shared" si="8"/>
        <v>0</v>
      </c>
    </row>
    <row r="166" spans="1:8" s="62" customFormat="1" hidden="1">
      <c r="A166" s="56" t="str">
        <f>IF((LEN('Copy paste to Here'!G170))&gt;5,((CONCATENATE('Copy paste to Here'!G170," &amp; ",'Copy paste to Here'!D170,"  &amp;  ",'Copy paste to Here'!E170))),"Empty Cell")</f>
        <v>Empty Cell</v>
      </c>
      <c r="B166" s="57">
        <f>'Copy paste to Here'!C170</f>
        <v>0</v>
      </c>
      <c r="C166" s="57"/>
      <c r="D166" s="58"/>
      <c r="E166" s="59"/>
      <c r="F166" s="59">
        <f t="shared" si="9"/>
        <v>0</v>
      </c>
      <c r="G166" s="60">
        <f t="shared" si="7"/>
        <v>0</v>
      </c>
      <c r="H166" s="63">
        <f t="shared" si="8"/>
        <v>0</v>
      </c>
    </row>
    <row r="167" spans="1:8" s="62" customFormat="1" hidden="1">
      <c r="A167" s="56" t="str">
        <f>IF((LEN('Copy paste to Here'!G171))&gt;5,((CONCATENATE('Copy paste to Here'!G171," &amp; ",'Copy paste to Here'!D171,"  &amp;  ",'Copy paste to Here'!E171))),"Empty Cell")</f>
        <v>Empty Cell</v>
      </c>
      <c r="B167" s="57">
        <f>'Copy paste to Here'!C171</f>
        <v>0</v>
      </c>
      <c r="C167" s="57"/>
      <c r="D167" s="58"/>
      <c r="E167" s="59"/>
      <c r="F167" s="59">
        <f t="shared" si="9"/>
        <v>0</v>
      </c>
      <c r="G167" s="60">
        <f t="shared" si="7"/>
        <v>0</v>
      </c>
      <c r="H167" s="63">
        <f t="shared" si="8"/>
        <v>0</v>
      </c>
    </row>
    <row r="168" spans="1:8" s="62" customFormat="1" hidden="1">
      <c r="A168" s="56" t="str">
        <f>IF((LEN('Copy paste to Here'!G172))&gt;5,((CONCATENATE('Copy paste to Here'!G172," &amp; ",'Copy paste to Here'!D172,"  &amp;  ",'Copy paste to Here'!E172))),"Empty Cell")</f>
        <v>Empty Cell</v>
      </c>
      <c r="B168" s="57">
        <f>'Copy paste to Here'!C172</f>
        <v>0</v>
      </c>
      <c r="C168" s="57"/>
      <c r="D168" s="58"/>
      <c r="E168" s="59"/>
      <c r="F168" s="59">
        <f t="shared" si="9"/>
        <v>0</v>
      </c>
      <c r="G168" s="60">
        <f t="shared" si="7"/>
        <v>0</v>
      </c>
      <c r="H168" s="63">
        <f t="shared" si="8"/>
        <v>0</v>
      </c>
    </row>
    <row r="169" spans="1:8" s="62" customFormat="1" hidden="1">
      <c r="A169" s="56" t="str">
        <f>IF((LEN('Copy paste to Here'!G173))&gt;5,((CONCATENATE('Copy paste to Here'!G173," &amp; ",'Copy paste to Here'!D173,"  &amp;  ",'Copy paste to Here'!E173))),"Empty Cell")</f>
        <v>Empty Cell</v>
      </c>
      <c r="B169" s="57">
        <f>'Copy paste to Here'!C173</f>
        <v>0</v>
      </c>
      <c r="C169" s="57"/>
      <c r="D169" s="58"/>
      <c r="E169" s="59"/>
      <c r="F169" s="59">
        <f t="shared" si="9"/>
        <v>0</v>
      </c>
      <c r="G169" s="60">
        <f t="shared" si="7"/>
        <v>0</v>
      </c>
      <c r="H169" s="63">
        <f t="shared" si="8"/>
        <v>0</v>
      </c>
    </row>
    <row r="170" spans="1:8" s="62" customFormat="1" hidden="1">
      <c r="A170" s="56" t="str">
        <f>IF((LEN('Copy paste to Here'!G174))&gt;5,((CONCATENATE('Copy paste to Here'!G174," &amp; ",'Copy paste to Here'!D174,"  &amp;  ",'Copy paste to Here'!E174))),"Empty Cell")</f>
        <v>Empty Cell</v>
      </c>
      <c r="B170" s="57">
        <f>'Copy paste to Here'!C174</f>
        <v>0</v>
      </c>
      <c r="C170" s="57"/>
      <c r="D170" s="58"/>
      <c r="E170" s="59"/>
      <c r="F170" s="59">
        <f t="shared" si="9"/>
        <v>0</v>
      </c>
      <c r="G170" s="60">
        <f t="shared" si="7"/>
        <v>0</v>
      </c>
      <c r="H170" s="63">
        <f t="shared" si="8"/>
        <v>0</v>
      </c>
    </row>
    <row r="171" spans="1:8" s="62" customFormat="1" hidden="1">
      <c r="A171" s="56" t="str">
        <f>IF((LEN('Copy paste to Here'!G175))&gt;5,((CONCATENATE('Copy paste to Here'!G175," &amp; ",'Copy paste to Here'!D175,"  &amp;  ",'Copy paste to Here'!E175))),"Empty Cell")</f>
        <v>Empty Cell</v>
      </c>
      <c r="B171" s="57">
        <f>'Copy paste to Here'!C175</f>
        <v>0</v>
      </c>
      <c r="C171" s="57"/>
      <c r="D171" s="58"/>
      <c r="E171" s="59"/>
      <c r="F171" s="59">
        <f t="shared" si="9"/>
        <v>0</v>
      </c>
      <c r="G171" s="60">
        <f t="shared" si="7"/>
        <v>0</v>
      </c>
      <c r="H171" s="63">
        <f t="shared" si="8"/>
        <v>0</v>
      </c>
    </row>
    <row r="172" spans="1:8" s="62" customFormat="1" hidden="1">
      <c r="A172" s="56" t="str">
        <f>IF((LEN('Copy paste to Here'!G176))&gt;5,((CONCATENATE('Copy paste to Here'!G176," &amp; ",'Copy paste to Here'!D176,"  &amp;  ",'Copy paste to Here'!E176))),"Empty Cell")</f>
        <v>Empty Cell</v>
      </c>
      <c r="B172" s="57">
        <f>'Copy paste to Here'!C176</f>
        <v>0</v>
      </c>
      <c r="C172" s="57"/>
      <c r="D172" s="58"/>
      <c r="E172" s="59"/>
      <c r="F172" s="59">
        <f t="shared" si="9"/>
        <v>0</v>
      </c>
      <c r="G172" s="60">
        <f t="shared" si="7"/>
        <v>0</v>
      </c>
      <c r="H172" s="63">
        <f t="shared" si="8"/>
        <v>0</v>
      </c>
    </row>
    <row r="173" spans="1:8" s="62" customFormat="1" hidden="1">
      <c r="A173" s="56" t="str">
        <f>IF((LEN('Copy paste to Here'!G177))&gt;5,((CONCATENATE('Copy paste to Here'!G177," &amp; ",'Copy paste to Here'!D177,"  &amp;  ",'Copy paste to Here'!E177))),"Empty Cell")</f>
        <v>Empty Cell</v>
      </c>
      <c r="B173" s="57">
        <f>'Copy paste to Here'!C177</f>
        <v>0</v>
      </c>
      <c r="C173" s="57"/>
      <c r="D173" s="58"/>
      <c r="E173" s="59"/>
      <c r="F173" s="59">
        <f t="shared" si="9"/>
        <v>0</v>
      </c>
      <c r="G173" s="60">
        <f t="shared" si="7"/>
        <v>0</v>
      </c>
      <c r="H173" s="63">
        <f t="shared" si="8"/>
        <v>0</v>
      </c>
    </row>
    <row r="174" spans="1:8" s="62" customFormat="1" hidden="1">
      <c r="A174" s="56" t="str">
        <f>IF((LEN('Copy paste to Here'!G178))&gt;5,((CONCATENATE('Copy paste to Here'!G178," &amp; ",'Copy paste to Here'!D178,"  &amp;  ",'Copy paste to Here'!E178))),"Empty Cell")</f>
        <v>Empty Cell</v>
      </c>
      <c r="B174" s="57">
        <f>'Copy paste to Here'!C178</f>
        <v>0</v>
      </c>
      <c r="C174" s="57"/>
      <c r="D174" s="58"/>
      <c r="E174" s="59"/>
      <c r="F174" s="59">
        <f t="shared" si="9"/>
        <v>0</v>
      </c>
      <c r="G174" s="60">
        <f t="shared" si="7"/>
        <v>0</v>
      </c>
      <c r="H174" s="63">
        <f t="shared" si="8"/>
        <v>0</v>
      </c>
    </row>
    <row r="175" spans="1:8" s="62" customFormat="1" hidden="1">
      <c r="A175" s="56" t="str">
        <f>IF((LEN('Copy paste to Here'!G179))&gt;5,((CONCATENATE('Copy paste to Here'!G179," &amp; ",'Copy paste to Here'!D179,"  &amp;  ",'Copy paste to Here'!E179))),"Empty Cell")</f>
        <v>Empty Cell</v>
      </c>
      <c r="B175" s="57">
        <f>'Copy paste to Here'!C179</f>
        <v>0</v>
      </c>
      <c r="C175" s="57"/>
      <c r="D175" s="58"/>
      <c r="E175" s="59"/>
      <c r="F175" s="59">
        <f t="shared" si="9"/>
        <v>0</v>
      </c>
      <c r="G175" s="60">
        <f t="shared" si="7"/>
        <v>0</v>
      </c>
      <c r="H175" s="63">
        <f t="shared" si="8"/>
        <v>0</v>
      </c>
    </row>
    <row r="176" spans="1:8" s="62" customFormat="1" hidden="1">
      <c r="A176" s="56" t="str">
        <f>IF((LEN('Copy paste to Here'!G180))&gt;5,((CONCATENATE('Copy paste to Here'!G180," &amp; ",'Copy paste to Here'!D180,"  &amp;  ",'Copy paste to Here'!E180))),"Empty Cell")</f>
        <v>Empty Cell</v>
      </c>
      <c r="B176" s="57">
        <f>'Copy paste to Here'!C180</f>
        <v>0</v>
      </c>
      <c r="C176" s="57"/>
      <c r="D176" s="58"/>
      <c r="E176" s="59"/>
      <c r="F176" s="59">
        <f t="shared" si="9"/>
        <v>0</v>
      </c>
      <c r="G176" s="60">
        <f t="shared" si="7"/>
        <v>0</v>
      </c>
      <c r="H176" s="63">
        <f t="shared" si="8"/>
        <v>0</v>
      </c>
    </row>
    <row r="177" spans="1:8" s="62" customFormat="1" hidden="1">
      <c r="A177" s="56" t="str">
        <f>IF((LEN('Copy paste to Here'!G181))&gt;5,((CONCATENATE('Copy paste to Here'!G181," &amp; ",'Copy paste to Here'!D181,"  &amp;  ",'Copy paste to Here'!E181))),"Empty Cell")</f>
        <v>Empty Cell</v>
      </c>
      <c r="B177" s="57">
        <f>'Copy paste to Here'!C181</f>
        <v>0</v>
      </c>
      <c r="C177" s="57"/>
      <c r="D177" s="58"/>
      <c r="E177" s="59"/>
      <c r="F177" s="59">
        <f t="shared" si="9"/>
        <v>0</v>
      </c>
      <c r="G177" s="60">
        <f t="shared" si="7"/>
        <v>0</v>
      </c>
      <c r="H177" s="63">
        <f t="shared" si="8"/>
        <v>0</v>
      </c>
    </row>
    <row r="178" spans="1:8" s="62" customFormat="1" hidden="1">
      <c r="A178" s="56" t="str">
        <f>IF((LEN('Copy paste to Here'!G182))&gt;5,((CONCATENATE('Copy paste to Here'!G182," &amp; ",'Copy paste to Here'!D182,"  &amp;  ",'Copy paste to Here'!E182))),"Empty Cell")</f>
        <v>Empty Cell</v>
      </c>
      <c r="B178" s="57">
        <f>'Copy paste to Here'!C182</f>
        <v>0</v>
      </c>
      <c r="C178" s="57"/>
      <c r="D178" s="58"/>
      <c r="E178" s="59"/>
      <c r="F178" s="59">
        <f t="shared" si="9"/>
        <v>0</v>
      </c>
      <c r="G178" s="60">
        <f t="shared" si="7"/>
        <v>0</v>
      </c>
      <c r="H178" s="63">
        <f t="shared" si="8"/>
        <v>0</v>
      </c>
    </row>
    <row r="179" spans="1:8" s="62" customFormat="1" hidden="1">
      <c r="A179" s="56" t="str">
        <f>IF((LEN('Copy paste to Here'!G183))&gt;5,((CONCATENATE('Copy paste to Here'!G183," &amp; ",'Copy paste to Here'!D183,"  &amp;  ",'Copy paste to Here'!E183))),"Empty Cell")</f>
        <v>Empty Cell</v>
      </c>
      <c r="B179" s="57">
        <f>'Copy paste to Here'!C183</f>
        <v>0</v>
      </c>
      <c r="C179" s="57"/>
      <c r="D179" s="58"/>
      <c r="E179" s="59"/>
      <c r="F179" s="59">
        <f t="shared" si="9"/>
        <v>0</v>
      </c>
      <c r="G179" s="60">
        <f t="shared" si="7"/>
        <v>0</v>
      </c>
      <c r="H179" s="63">
        <f t="shared" si="8"/>
        <v>0</v>
      </c>
    </row>
    <row r="180" spans="1:8" s="62" customFormat="1" hidden="1">
      <c r="A180" s="56" t="str">
        <f>IF((LEN('Copy paste to Here'!G184))&gt;5,((CONCATENATE('Copy paste to Here'!G184," &amp; ",'Copy paste to Here'!D184,"  &amp;  ",'Copy paste to Here'!E184))),"Empty Cell")</f>
        <v>Empty Cell</v>
      </c>
      <c r="B180" s="57">
        <f>'Copy paste to Here'!C184</f>
        <v>0</v>
      </c>
      <c r="C180" s="57"/>
      <c r="D180" s="58"/>
      <c r="E180" s="59"/>
      <c r="F180" s="59">
        <f t="shared" si="9"/>
        <v>0</v>
      </c>
      <c r="G180" s="60">
        <f t="shared" si="7"/>
        <v>0</v>
      </c>
      <c r="H180" s="63">
        <f t="shared" si="8"/>
        <v>0</v>
      </c>
    </row>
    <row r="181" spans="1:8" s="62" customFormat="1" hidden="1">
      <c r="A181" s="56" t="str">
        <f>IF((LEN('Copy paste to Here'!G185))&gt;5,((CONCATENATE('Copy paste to Here'!G185," &amp; ",'Copy paste to Here'!D185,"  &amp;  ",'Copy paste to Here'!E185))),"Empty Cell")</f>
        <v>Empty Cell</v>
      </c>
      <c r="B181" s="57">
        <f>'Copy paste to Here'!C185</f>
        <v>0</v>
      </c>
      <c r="C181" s="57"/>
      <c r="D181" s="58"/>
      <c r="E181" s="59"/>
      <c r="F181" s="59">
        <f t="shared" si="9"/>
        <v>0</v>
      </c>
      <c r="G181" s="60">
        <f t="shared" si="7"/>
        <v>0</v>
      </c>
      <c r="H181" s="63">
        <f t="shared" si="8"/>
        <v>0</v>
      </c>
    </row>
    <row r="182" spans="1:8" s="62" customFormat="1" hidden="1">
      <c r="A182" s="56" t="str">
        <f>IF((LEN('Copy paste to Here'!G186))&gt;5,((CONCATENATE('Copy paste to Here'!G186," &amp; ",'Copy paste to Here'!D186,"  &amp;  ",'Copy paste to Here'!E186))),"Empty Cell")</f>
        <v>Empty Cell</v>
      </c>
      <c r="B182" s="57">
        <f>'Copy paste to Here'!C186</f>
        <v>0</v>
      </c>
      <c r="C182" s="57"/>
      <c r="D182" s="58"/>
      <c r="E182" s="59"/>
      <c r="F182" s="59">
        <f t="shared" si="9"/>
        <v>0</v>
      </c>
      <c r="G182" s="60">
        <f t="shared" si="7"/>
        <v>0</v>
      </c>
      <c r="H182" s="63">
        <f t="shared" si="8"/>
        <v>0</v>
      </c>
    </row>
    <row r="183" spans="1:8" s="62" customFormat="1" hidden="1">
      <c r="A183" s="56" t="str">
        <f>IF((LEN('Copy paste to Here'!G187))&gt;5,((CONCATENATE('Copy paste to Here'!G187," &amp; ",'Copy paste to Here'!D187,"  &amp;  ",'Copy paste to Here'!E187))),"Empty Cell")</f>
        <v>Empty Cell</v>
      </c>
      <c r="B183" s="57">
        <f>'Copy paste to Here'!C187</f>
        <v>0</v>
      </c>
      <c r="C183" s="57"/>
      <c r="D183" s="58"/>
      <c r="E183" s="59"/>
      <c r="F183" s="59">
        <f t="shared" si="9"/>
        <v>0</v>
      </c>
      <c r="G183" s="60">
        <f t="shared" si="7"/>
        <v>0</v>
      </c>
      <c r="H183" s="63">
        <f t="shared" si="8"/>
        <v>0</v>
      </c>
    </row>
    <row r="184" spans="1:8" s="62" customFormat="1" hidden="1">
      <c r="A184" s="56" t="str">
        <f>IF((LEN('Copy paste to Here'!G188))&gt;5,((CONCATENATE('Copy paste to Here'!G188," &amp; ",'Copy paste to Here'!D188,"  &amp;  ",'Copy paste to Here'!E188))),"Empty Cell")</f>
        <v>Empty Cell</v>
      </c>
      <c r="B184" s="57">
        <f>'Copy paste to Here'!C188</f>
        <v>0</v>
      </c>
      <c r="C184" s="57"/>
      <c r="D184" s="58"/>
      <c r="E184" s="59"/>
      <c r="F184" s="59">
        <f t="shared" si="9"/>
        <v>0</v>
      </c>
      <c r="G184" s="60">
        <f t="shared" si="7"/>
        <v>0</v>
      </c>
      <c r="H184" s="63">
        <f t="shared" si="8"/>
        <v>0</v>
      </c>
    </row>
    <row r="185" spans="1:8" s="62" customFormat="1" hidden="1">
      <c r="A185" s="56" t="str">
        <f>IF((LEN('Copy paste to Here'!G189))&gt;5,((CONCATENATE('Copy paste to Here'!G189," &amp; ",'Copy paste to Here'!D189,"  &amp;  ",'Copy paste to Here'!E189))),"Empty Cell")</f>
        <v>Empty Cell</v>
      </c>
      <c r="B185" s="57">
        <f>'Copy paste to Here'!C189</f>
        <v>0</v>
      </c>
      <c r="C185" s="57"/>
      <c r="D185" s="58"/>
      <c r="E185" s="59"/>
      <c r="F185" s="59">
        <f t="shared" si="9"/>
        <v>0</v>
      </c>
      <c r="G185" s="60">
        <f t="shared" si="7"/>
        <v>0</v>
      </c>
      <c r="H185" s="63">
        <f t="shared" si="8"/>
        <v>0</v>
      </c>
    </row>
    <row r="186" spans="1:8" s="62" customFormat="1" hidden="1">
      <c r="A186" s="56" t="str">
        <f>IF((LEN('Copy paste to Here'!G190))&gt;5,((CONCATENATE('Copy paste to Here'!G190," &amp; ",'Copy paste to Here'!D190,"  &amp;  ",'Copy paste to Here'!E190))),"Empty Cell")</f>
        <v>Empty Cell</v>
      </c>
      <c r="B186" s="57">
        <f>'Copy paste to Here'!C190</f>
        <v>0</v>
      </c>
      <c r="C186" s="57"/>
      <c r="D186" s="58"/>
      <c r="E186" s="59"/>
      <c r="F186" s="59">
        <f t="shared" si="9"/>
        <v>0</v>
      </c>
      <c r="G186" s="60">
        <f t="shared" si="7"/>
        <v>0</v>
      </c>
      <c r="H186" s="63">
        <f t="shared" si="8"/>
        <v>0</v>
      </c>
    </row>
    <row r="187" spans="1:8" s="62" customFormat="1" hidden="1">
      <c r="A187" s="56" t="str">
        <f>IF((LEN('Copy paste to Here'!G191))&gt;5,((CONCATENATE('Copy paste to Here'!G191," &amp; ",'Copy paste to Here'!D191,"  &amp;  ",'Copy paste to Here'!E191))),"Empty Cell")</f>
        <v>Empty Cell</v>
      </c>
      <c r="B187" s="57">
        <f>'Copy paste to Here'!C191</f>
        <v>0</v>
      </c>
      <c r="C187" s="57"/>
      <c r="D187" s="58"/>
      <c r="E187" s="59"/>
      <c r="F187" s="59">
        <f t="shared" si="9"/>
        <v>0</v>
      </c>
      <c r="G187" s="60">
        <f t="shared" si="7"/>
        <v>0</v>
      </c>
      <c r="H187" s="63">
        <f t="shared" si="8"/>
        <v>0</v>
      </c>
    </row>
    <row r="188" spans="1:8" s="62" customFormat="1" hidden="1">
      <c r="A188" s="56" t="str">
        <f>IF((LEN('Copy paste to Here'!G192))&gt;5,((CONCATENATE('Copy paste to Here'!G192," &amp; ",'Copy paste to Here'!D192,"  &amp;  ",'Copy paste to Here'!E192))),"Empty Cell")</f>
        <v>Empty Cell</v>
      </c>
      <c r="B188" s="57">
        <f>'Copy paste to Here'!C192</f>
        <v>0</v>
      </c>
      <c r="C188" s="57"/>
      <c r="D188" s="58"/>
      <c r="E188" s="59"/>
      <c r="F188" s="59">
        <f t="shared" si="9"/>
        <v>0</v>
      </c>
      <c r="G188" s="60">
        <f t="shared" si="7"/>
        <v>0</v>
      </c>
      <c r="H188" s="63">
        <f t="shared" si="8"/>
        <v>0</v>
      </c>
    </row>
    <row r="189" spans="1:8" s="62" customFormat="1" hidden="1">
      <c r="A189" s="56" t="str">
        <f>IF((LEN('Copy paste to Here'!G193))&gt;5,((CONCATENATE('Copy paste to Here'!G193," &amp; ",'Copy paste to Here'!D193,"  &amp;  ",'Copy paste to Here'!E193))),"Empty Cell")</f>
        <v>Empty Cell</v>
      </c>
      <c r="B189" s="57">
        <f>'Copy paste to Here'!C193</f>
        <v>0</v>
      </c>
      <c r="C189" s="57"/>
      <c r="D189" s="58"/>
      <c r="E189" s="59"/>
      <c r="F189" s="59">
        <f t="shared" si="9"/>
        <v>0</v>
      </c>
      <c r="G189" s="60">
        <f t="shared" si="7"/>
        <v>0</v>
      </c>
      <c r="H189" s="63">
        <f t="shared" si="8"/>
        <v>0</v>
      </c>
    </row>
    <row r="190" spans="1:8" s="62" customFormat="1" hidden="1">
      <c r="A190" s="56" t="str">
        <f>IF((LEN('Copy paste to Here'!G194))&gt;5,((CONCATENATE('Copy paste to Here'!G194," &amp; ",'Copy paste to Here'!D194,"  &amp;  ",'Copy paste to Here'!E194))),"Empty Cell")</f>
        <v>Empty Cell</v>
      </c>
      <c r="B190" s="57">
        <f>'Copy paste to Here'!C194</f>
        <v>0</v>
      </c>
      <c r="C190" s="57"/>
      <c r="D190" s="58"/>
      <c r="E190" s="59"/>
      <c r="F190" s="59">
        <f t="shared" si="9"/>
        <v>0</v>
      </c>
      <c r="G190" s="60">
        <f t="shared" si="7"/>
        <v>0</v>
      </c>
      <c r="H190" s="63">
        <f t="shared" si="8"/>
        <v>0</v>
      </c>
    </row>
    <row r="191" spans="1:8" s="62" customFormat="1" hidden="1">
      <c r="A191" s="56" t="str">
        <f>IF((LEN('Copy paste to Here'!G195))&gt;5,((CONCATENATE('Copy paste to Here'!G195," &amp; ",'Copy paste to Here'!D195,"  &amp;  ",'Copy paste to Here'!E195))),"Empty Cell")</f>
        <v>Empty Cell</v>
      </c>
      <c r="B191" s="57">
        <f>'Copy paste to Here'!C195</f>
        <v>0</v>
      </c>
      <c r="C191" s="57"/>
      <c r="D191" s="58"/>
      <c r="E191" s="59"/>
      <c r="F191" s="59">
        <f t="shared" si="9"/>
        <v>0</v>
      </c>
      <c r="G191" s="60">
        <f t="shared" si="7"/>
        <v>0</v>
      </c>
      <c r="H191" s="63">
        <f t="shared" si="8"/>
        <v>0</v>
      </c>
    </row>
    <row r="192" spans="1:8" s="62" customFormat="1" hidden="1">
      <c r="A192" s="56" t="str">
        <f>IF((LEN('Copy paste to Here'!G196))&gt;5,((CONCATENATE('Copy paste to Here'!G196," &amp; ",'Copy paste to Here'!D196,"  &amp;  ",'Copy paste to Here'!E196))),"Empty Cell")</f>
        <v>Empty Cell</v>
      </c>
      <c r="B192" s="57">
        <f>'Copy paste to Here'!C196</f>
        <v>0</v>
      </c>
      <c r="C192" s="57"/>
      <c r="D192" s="58"/>
      <c r="E192" s="59"/>
      <c r="F192" s="59">
        <f t="shared" si="9"/>
        <v>0</v>
      </c>
      <c r="G192" s="60">
        <f t="shared" si="7"/>
        <v>0</v>
      </c>
      <c r="H192" s="63">
        <f t="shared" si="8"/>
        <v>0</v>
      </c>
    </row>
    <row r="193" spans="1:8" s="62" customFormat="1" hidden="1">
      <c r="A193" s="56" t="str">
        <f>IF((LEN('Copy paste to Here'!G197))&gt;5,((CONCATENATE('Copy paste to Here'!G197," &amp; ",'Copy paste to Here'!D197,"  &amp;  ",'Copy paste to Here'!E197))),"Empty Cell")</f>
        <v>Empty Cell</v>
      </c>
      <c r="B193" s="57">
        <f>'Copy paste to Here'!C197</f>
        <v>0</v>
      </c>
      <c r="C193" s="57"/>
      <c r="D193" s="58"/>
      <c r="E193" s="59"/>
      <c r="F193" s="59">
        <f t="shared" si="9"/>
        <v>0</v>
      </c>
      <c r="G193" s="60">
        <f t="shared" si="7"/>
        <v>0</v>
      </c>
      <c r="H193" s="63">
        <f t="shared" si="8"/>
        <v>0</v>
      </c>
    </row>
    <row r="194" spans="1:8" s="62" customFormat="1" hidden="1">
      <c r="A194" s="56" t="str">
        <f>IF((LEN('Copy paste to Here'!G198))&gt;5,((CONCATENATE('Copy paste to Here'!G198," &amp; ",'Copy paste to Here'!D198,"  &amp;  ",'Copy paste to Here'!E198))),"Empty Cell")</f>
        <v>Empty Cell</v>
      </c>
      <c r="B194" s="57">
        <f>'Copy paste to Here'!C198</f>
        <v>0</v>
      </c>
      <c r="C194" s="57"/>
      <c r="D194" s="58"/>
      <c r="E194" s="59"/>
      <c r="F194" s="59">
        <f t="shared" si="9"/>
        <v>0</v>
      </c>
      <c r="G194" s="60">
        <f t="shared" si="7"/>
        <v>0</v>
      </c>
      <c r="H194" s="63">
        <f t="shared" si="8"/>
        <v>0</v>
      </c>
    </row>
    <row r="195" spans="1:8" s="62" customFormat="1" hidden="1">
      <c r="A195" s="56" t="str">
        <f>IF((LEN('Copy paste to Here'!G199))&gt;5,((CONCATENATE('Copy paste to Here'!G199," &amp; ",'Copy paste to Here'!D199,"  &amp;  ",'Copy paste to Here'!E199))),"Empty Cell")</f>
        <v>Empty Cell</v>
      </c>
      <c r="B195" s="57">
        <f>'Copy paste to Here'!C199</f>
        <v>0</v>
      </c>
      <c r="C195" s="57"/>
      <c r="D195" s="58"/>
      <c r="E195" s="59"/>
      <c r="F195" s="59">
        <f t="shared" si="9"/>
        <v>0</v>
      </c>
      <c r="G195" s="60">
        <f t="shared" si="7"/>
        <v>0</v>
      </c>
      <c r="H195" s="63">
        <f t="shared" si="8"/>
        <v>0</v>
      </c>
    </row>
    <row r="196" spans="1:8" s="62" customFormat="1" hidden="1">
      <c r="A196" s="56" t="str">
        <f>IF((LEN('Copy paste to Here'!G200))&gt;5,((CONCATENATE('Copy paste to Here'!G200," &amp; ",'Copy paste to Here'!D200,"  &amp;  ",'Copy paste to Here'!E200))),"Empty Cell")</f>
        <v>Empty Cell</v>
      </c>
      <c r="B196" s="57">
        <f>'Copy paste to Here'!C200</f>
        <v>0</v>
      </c>
      <c r="C196" s="57"/>
      <c r="D196" s="58"/>
      <c r="E196" s="59"/>
      <c r="F196" s="59">
        <f t="shared" si="9"/>
        <v>0</v>
      </c>
      <c r="G196" s="60">
        <f t="shared" si="7"/>
        <v>0</v>
      </c>
      <c r="H196" s="63">
        <f t="shared" si="8"/>
        <v>0</v>
      </c>
    </row>
    <row r="197" spans="1:8" s="62" customFormat="1" hidden="1">
      <c r="A197" s="56" t="str">
        <f>IF((LEN('Copy paste to Here'!G201))&gt;5,((CONCATENATE('Copy paste to Here'!G201," &amp; ",'Copy paste to Here'!D201,"  &amp;  ",'Copy paste to Here'!E201))),"Empty Cell")</f>
        <v>Empty Cell</v>
      </c>
      <c r="B197" s="57">
        <f>'Copy paste to Here'!C201</f>
        <v>0</v>
      </c>
      <c r="C197" s="57"/>
      <c r="D197" s="58"/>
      <c r="E197" s="59"/>
      <c r="F197" s="59">
        <f t="shared" si="9"/>
        <v>0</v>
      </c>
      <c r="G197" s="60">
        <f t="shared" si="7"/>
        <v>0</v>
      </c>
      <c r="H197" s="63">
        <f t="shared" si="8"/>
        <v>0</v>
      </c>
    </row>
    <row r="198" spans="1:8" s="62" customFormat="1" hidden="1">
      <c r="A198" s="56" t="str">
        <f>IF((LEN('Copy paste to Here'!G202))&gt;5,((CONCATENATE('Copy paste to Here'!G202," &amp; ",'Copy paste to Here'!D202,"  &amp;  ",'Copy paste to Here'!E202))),"Empty Cell")</f>
        <v>Empty Cell</v>
      </c>
      <c r="B198" s="57">
        <f>'Copy paste to Here'!C202</f>
        <v>0</v>
      </c>
      <c r="C198" s="57"/>
      <c r="D198" s="58"/>
      <c r="E198" s="59"/>
      <c r="F198" s="59">
        <f t="shared" si="9"/>
        <v>0</v>
      </c>
      <c r="G198" s="60">
        <f t="shared" si="7"/>
        <v>0</v>
      </c>
      <c r="H198" s="63">
        <f t="shared" si="8"/>
        <v>0</v>
      </c>
    </row>
    <row r="199" spans="1:8" s="62" customFormat="1" hidden="1">
      <c r="A199" s="56" t="str">
        <f>IF((LEN('Copy paste to Here'!G203))&gt;5,((CONCATENATE('Copy paste to Here'!G203," &amp; ",'Copy paste to Here'!D203,"  &amp;  ",'Copy paste to Here'!E203))),"Empty Cell")</f>
        <v>Empty Cell</v>
      </c>
      <c r="B199" s="57">
        <f>'Copy paste to Here'!C203</f>
        <v>0</v>
      </c>
      <c r="C199" s="57"/>
      <c r="D199" s="58"/>
      <c r="E199" s="59"/>
      <c r="F199" s="59">
        <f t="shared" si="9"/>
        <v>0</v>
      </c>
      <c r="G199" s="60">
        <f t="shared" si="7"/>
        <v>0</v>
      </c>
      <c r="H199" s="63">
        <f t="shared" si="8"/>
        <v>0</v>
      </c>
    </row>
    <row r="200" spans="1:8" s="62" customFormat="1" hidden="1">
      <c r="A200" s="56" t="str">
        <f>IF((LEN('Copy paste to Here'!G204))&gt;5,((CONCATENATE('Copy paste to Here'!G204," &amp; ",'Copy paste to Here'!D204,"  &amp;  ",'Copy paste to Here'!E204))),"Empty Cell")</f>
        <v>Empty Cell</v>
      </c>
      <c r="B200" s="57">
        <f>'Copy paste to Here'!C204</f>
        <v>0</v>
      </c>
      <c r="C200" s="57"/>
      <c r="D200" s="58"/>
      <c r="E200" s="59"/>
      <c r="F200" s="59">
        <f t="shared" si="9"/>
        <v>0</v>
      </c>
      <c r="G200" s="60">
        <f t="shared" si="7"/>
        <v>0</v>
      </c>
      <c r="H200" s="63">
        <f t="shared" si="8"/>
        <v>0</v>
      </c>
    </row>
    <row r="201" spans="1:8" s="62" customFormat="1" hidden="1">
      <c r="A201" s="56" t="str">
        <f>IF((LEN('Copy paste to Here'!G205))&gt;5,((CONCATENATE('Copy paste to Here'!G205," &amp; ",'Copy paste to Here'!D205,"  &amp;  ",'Copy paste to Here'!E205))),"Empty Cell")</f>
        <v>Empty Cell</v>
      </c>
      <c r="B201" s="57">
        <f>'Copy paste to Here'!C205</f>
        <v>0</v>
      </c>
      <c r="C201" s="57"/>
      <c r="D201" s="58"/>
      <c r="E201" s="59"/>
      <c r="F201" s="59">
        <f t="shared" si="9"/>
        <v>0</v>
      </c>
      <c r="G201" s="60">
        <f t="shared" si="7"/>
        <v>0</v>
      </c>
      <c r="H201" s="63">
        <f t="shared" si="8"/>
        <v>0</v>
      </c>
    </row>
    <row r="202" spans="1:8" s="62" customFormat="1" hidden="1">
      <c r="A202" s="56" t="str">
        <f>IF((LEN('Copy paste to Here'!G206))&gt;5,((CONCATENATE('Copy paste to Here'!G206," &amp; ",'Copy paste to Here'!D206,"  &amp;  ",'Copy paste to Here'!E206))),"Empty Cell")</f>
        <v>Empty Cell</v>
      </c>
      <c r="B202" s="57">
        <f>'Copy paste to Here'!C206</f>
        <v>0</v>
      </c>
      <c r="C202" s="57"/>
      <c r="D202" s="58"/>
      <c r="E202" s="59"/>
      <c r="F202" s="59">
        <f t="shared" si="9"/>
        <v>0</v>
      </c>
      <c r="G202" s="60">
        <f t="shared" si="7"/>
        <v>0</v>
      </c>
      <c r="H202" s="63">
        <f t="shared" si="8"/>
        <v>0</v>
      </c>
    </row>
    <row r="203" spans="1:8" s="62" customFormat="1" hidden="1">
      <c r="A203" s="56" t="str">
        <f>IF((LEN('Copy paste to Here'!G207))&gt;5,((CONCATENATE('Copy paste to Here'!G207," &amp; ",'Copy paste to Here'!D207,"  &amp;  ",'Copy paste to Here'!E207))),"Empty Cell")</f>
        <v>Empty Cell</v>
      </c>
      <c r="B203" s="57">
        <f>'Copy paste to Here'!C207</f>
        <v>0</v>
      </c>
      <c r="C203" s="57"/>
      <c r="D203" s="58"/>
      <c r="E203" s="59"/>
      <c r="F203" s="59">
        <f t="shared" si="9"/>
        <v>0</v>
      </c>
      <c r="G203" s="60">
        <f t="shared" si="7"/>
        <v>0</v>
      </c>
      <c r="H203" s="63">
        <f t="shared" si="8"/>
        <v>0</v>
      </c>
    </row>
    <row r="204" spans="1:8" s="62" customFormat="1" hidden="1">
      <c r="A204" s="56" t="str">
        <f>IF((LEN('Copy paste to Here'!G208))&gt;5,((CONCATENATE('Copy paste to Here'!G208," &amp; ",'Copy paste to Here'!D208,"  &amp;  ",'Copy paste to Here'!E208))),"Empty Cell")</f>
        <v>Empty Cell</v>
      </c>
      <c r="B204" s="57">
        <f>'Copy paste to Here'!C208</f>
        <v>0</v>
      </c>
      <c r="C204" s="57"/>
      <c r="D204" s="58"/>
      <c r="E204" s="59"/>
      <c r="F204" s="59">
        <f t="shared" si="9"/>
        <v>0</v>
      </c>
      <c r="G204" s="60">
        <f t="shared" si="7"/>
        <v>0</v>
      </c>
      <c r="H204" s="63">
        <f t="shared" si="8"/>
        <v>0</v>
      </c>
    </row>
    <row r="205" spans="1:8" s="62" customFormat="1" hidden="1">
      <c r="A205" s="56" t="str">
        <f>IF((LEN('Copy paste to Here'!G209))&gt;5,((CONCATENATE('Copy paste to Here'!G209," &amp; ",'Copy paste to Here'!D209,"  &amp;  ",'Copy paste to Here'!E209))),"Empty Cell")</f>
        <v>Empty Cell</v>
      </c>
      <c r="B205" s="57">
        <f>'Copy paste to Here'!C209</f>
        <v>0</v>
      </c>
      <c r="C205" s="57"/>
      <c r="D205" s="58"/>
      <c r="E205" s="59"/>
      <c r="F205" s="59">
        <f t="shared" si="9"/>
        <v>0</v>
      </c>
      <c r="G205" s="60">
        <f t="shared" si="7"/>
        <v>0</v>
      </c>
      <c r="H205" s="63">
        <f t="shared" si="8"/>
        <v>0</v>
      </c>
    </row>
    <row r="206" spans="1:8" s="62" customFormat="1" hidden="1">
      <c r="A206" s="56" t="str">
        <f>IF((LEN('Copy paste to Here'!G210))&gt;5,((CONCATENATE('Copy paste to Here'!G210," &amp; ",'Copy paste to Here'!D210,"  &amp;  ",'Copy paste to Here'!E210))),"Empty Cell")</f>
        <v>Empty Cell</v>
      </c>
      <c r="B206" s="57">
        <f>'Copy paste to Here'!C210</f>
        <v>0</v>
      </c>
      <c r="C206" s="57"/>
      <c r="D206" s="58"/>
      <c r="E206" s="59"/>
      <c r="F206" s="59">
        <f t="shared" si="9"/>
        <v>0</v>
      </c>
      <c r="G206" s="60">
        <f t="shared" si="7"/>
        <v>0</v>
      </c>
      <c r="H206" s="63">
        <f t="shared" si="8"/>
        <v>0</v>
      </c>
    </row>
    <row r="207" spans="1:8" s="62" customFormat="1" hidden="1">
      <c r="A207" s="56" t="str">
        <f>IF((LEN('Copy paste to Here'!G211))&gt;5,((CONCATENATE('Copy paste to Here'!G211," &amp; ",'Copy paste to Here'!D211,"  &amp;  ",'Copy paste to Here'!E211))),"Empty Cell")</f>
        <v>Empty Cell</v>
      </c>
      <c r="B207" s="57">
        <f>'Copy paste to Here'!C211</f>
        <v>0</v>
      </c>
      <c r="C207" s="57"/>
      <c r="D207" s="58"/>
      <c r="E207" s="59"/>
      <c r="F207" s="59">
        <f t="shared" si="9"/>
        <v>0</v>
      </c>
      <c r="G207" s="60">
        <f t="shared" si="7"/>
        <v>0</v>
      </c>
      <c r="H207" s="63">
        <f t="shared" si="8"/>
        <v>0</v>
      </c>
    </row>
    <row r="208" spans="1:8" s="62" customFormat="1" hidden="1">
      <c r="A208" s="56" t="str">
        <f>IF((LEN('Copy paste to Here'!G212))&gt;5,((CONCATENATE('Copy paste to Here'!G212," &amp; ",'Copy paste to Here'!D212,"  &amp;  ",'Copy paste to Here'!E212))),"Empty Cell")</f>
        <v>Empty Cell</v>
      </c>
      <c r="B208" s="57">
        <f>'Copy paste to Here'!C212</f>
        <v>0</v>
      </c>
      <c r="C208" s="57"/>
      <c r="D208" s="58"/>
      <c r="E208" s="59"/>
      <c r="F208" s="59">
        <f t="shared" si="9"/>
        <v>0</v>
      </c>
      <c r="G208" s="60">
        <f t="shared" si="7"/>
        <v>0</v>
      </c>
      <c r="H208" s="63">
        <f t="shared" si="8"/>
        <v>0</v>
      </c>
    </row>
    <row r="209" spans="1:8" s="62" customFormat="1" hidden="1">
      <c r="A209" s="56" t="str">
        <f>IF((LEN('Copy paste to Here'!G213))&gt;5,((CONCATENATE('Copy paste to Here'!G213," &amp; ",'Copy paste to Here'!D213,"  &amp;  ",'Copy paste to Here'!E213))),"Empty Cell")</f>
        <v>Empty Cell</v>
      </c>
      <c r="B209" s="57">
        <f>'Copy paste to Here'!C213</f>
        <v>0</v>
      </c>
      <c r="C209" s="57"/>
      <c r="D209" s="58"/>
      <c r="E209" s="59"/>
      <c r="F209" s="59">
        <f t="shared" si="9"/>
        <v>0</v>
      </c>
      <c r="G209" s="60">
        <f t="shared" si="7"/>
        <v>0</v>
      </c>
      <c r="H209" s="63">
        <f t="shared" si="8"/>
        <v>0</v>
      </c>
    </row>
    <row r="210" spans="1:8" s="62" customFormat="1" hidden="1">
      <c r="A210" s="56" t="str">
        <f>IF((LEN('Copy paste to Here'!G214))&gt;5,((CONCATENATE('Copy paste to Here'!G214," &amp; ",'Copy paste to Here'!D214,"  &amp;  ",'Copy paste to Here'!E214))),"Empty Cell")</f>
        <v>Empty Cell</v>
      </c>
      <c r="B210" s="57">
        <f>'Copy paste to Here'!C214</f>
        <v>0</v>
      </c>
      <c r="C210" s="57"/>
      <c r="D210" s="58"/>
      <c r="E210" s="59"/>
      <c r="F210" s="59">
        <f t="shared" si="9"/>
        <v>0</v>
      </c>
      <c r="G210" s="60">
        <f t="shared" si="7"/>
        <v>0</v>
      </c>
      <c r="H210" s="63">
        <f t="shared" si="8"/>
        <v>0</v>
      </c>
    </row>
    <row r="211" spans="1:8" s="62" customFormat="1" hidden="1">
      <c r="A211" s="56" t="str">
        <f>IF((LEN('Copy paste to Here'!G215))&gt;5,((CONCATENATE('Copy paste to Here'!G215," &amp; ",'Copy paste to Here'!D215,"  &amp;  ",'Copy paste to Here'!E215))),"Empty Cell")</f>
        <v>Empty Cell</v>
      </c>
      <c r="B211" s="57">
        <f>'Copy paste to Here'!C215</f>
        <v>0</v>
      </c>
      <c r="C211" s="57"/>
      <c r="D211" s="58"/>
      <c r="E211" s="59"/>
      <c r="F211" s="59">
        <f t="shared" ref="F211:F274" si="10">D211*E211</f>
        <v>0</v>
      </c>
      <c r="G211" s="60">
        <f t="shared" ref="G211:G274" si="11">E211*$E$14</f>
        <v>0</v>
      </c>
      <c r="H211" s="63">
        <f t="shared" ref="H211:H274" si="12">D211*G211</f>
        <v>0</v>
      </c>
    </row>
    <row r="212" spans="1:8" s="62" customFormat="1" hidden="1">
      <c r="A212" s="56" t="str">
        <f>IF((LEN('Copy paste to Here'!G216))&gt;5,((CONCATENATE('Copy paste to Here'!G216," &amp; ",'Copy paste to Here'!D216,"  &amp;  ",'Copy paste to Here'!E216))),"Empty Cell")</f>
        <v>Empty Cell</v>
      </c>
      <c r="B212" s="57">
        <f>'Copy paste to Here'!C216</f>
        <v>0</v>
      </c>
      <c r="C212" s="57"/>
      <c r="D212" s="58"/>
      <c r="E212" s="59"/>
      <c r="F212" s="59">
        <f t="shared" si="10"/>
        <v>0</v>
      </c>
      <c r="G212" s="60">
        <f t="shared" si="11"/>
        <v>0</v>
      </c>
      <c r="H212" s="63">
        <f t="shared" si="12"/>
        <v>0</v>
      </c>
    </row>
    <row r="213" spans="1:8" s="62" customFormat="1" hidden="1">
      <c r="A213" s="56" t="str">
        <f>IF((LEN('Copy paste to Here'!G217))&gt;5,((CONCATENATE('Copy paste to Here'!G217," &amp; ",'Copy paste to Here'!D217,"  &amp;  ",'Copy paste to Here'!E217))),"Empty Cell")</f>
        <v>Empty Cell</v>
      </c>
      <c r="B213" s="57">
        <f>'Copy paste to Here'!C217</f>
        <v>0</v>
      </c>
      <c r="C213" s="57"/>
      <c r="D213" s="58"/>
      <c r="E213" s="59"/>
      <c r="F213" s="59">
        <f t="shared" si="10"/>
        <v>0</v>
      </c>
      <c r="G213" s="60">
        <f t="shared" si="11"/>
        <v>0</v>
      </c>
      <c r="H213" s="63">
        <f t="shared" si="12"/>
        <v>0</v>
      </c>
    </row>
    <row r="214" spans="1:8" s="62" customFormat="1" hidden="1">
      <c r="A214" s="56" t="str">
        <f>IF((LEN('Copy paste to Here'!G218))&gt;5,((CONCATENATE('Copy paste to Here'!G218," &amp; ",'Copy paste to Here'!D218,"  &amp;  ",'Copy paste to Here'!E218))),"Empty Cell")</f>
        <v>Empty Cell</v>
      </c>
      <c r="B214" s="57">
        <f>'Copy paste to Here'!C218</f>
        <v>0</v>
      </c>
      <c r="C214" s="57"/>
      <c r="D214" s="58"/>
      <c r="E214" s="59"/>
      <c r="F214" s="59">
        <f t="shared" si="10"/>
        <v>0</v>
      </c>
      <c r="G214" s="60">
        <f t="shared" si="11"/>
        <v>0</v>
      </c>
      <c r="H214" s="63">
        <f t="shared" si="12"/>
        <v>0</v>
      </c>
    </row>
    <row r="215" spans="1:8" s="62" customFormat="1" hidden="1">
      <c r="A215" s="56" t="str">
        <f>IF((LEN('Copy paste to Here'!G219))&gt;5,((CONCATENATE('Copy paste to Here'!G219," &amp; ",'Copy paste to Here'!D219,"  &amp;  ",'Copy paste to Here'!E219))),"Empty Cell")</f>
        <v>Empty Cell</v>
      </c>
      <c r="B215" s="57">
        <f>'Copy paste to Here'!C219</f>
        <v>0</v>
      </c>
      <c r="C215" s="57"/>
      <c r="D215" s="58"/>
      <c r="E215" s="59"/>
      <c r="F215" s="59">
        <f t="shared" si="10"/>
        <v>0</v>
      </c>
      <c r="G215" s="60">
        <f t="shared" si="11"/>
        <v>0</v>
      </c>
      <c r="H215" s="63">
        <f t="shared" si="12"/>
        <v>0</v>
      </c>
    </row>
    <row r="216" spans="1:8" s="62" customFormat="1" hidden="1">
      <c r="A216" s="56" t="str">
        <f>IF((LEN('Copy paste to Here'!G220))&gt;5,((CONCATENATE('Copy paste to Here'!G220," &amp; ",'Copy paste to Here'!D220,"  &amp;  ",'Copy paste to Here'!E220))),"Empty Cell")</f>
        <v>Empty Cell</v>
      </c>
      <c r="B216" s="57">
        <f>'Copy paste to Here'!C220</f>
        <v>0</v>
      </c>
      <c r="C216" s="57"/>
      <c r="D216" s="58"/>
      <c r="E216" s="59"/>
      <c r="F216" s="59">
        <f t="shared" si="10"/>
        <v>0</v>
      </c>
      <c r="G216" s="60">
        <f t="shared" si="11"/>
        <v>0</v>
      </c>
      <c r="H216" s="63">
        <f t="shared" si="12"/>
        <v>0</v>
      </c>
    </row>
    <row r="217" spans="1:8" s="62" customFormat="1" hidden="1">
      <c r="A217" s="56" t="str">
        <f>IF((LEN('Copy paste to Here'!G221))&gt;5,((CONCATENATE('Copy paste to Here'!G221," &amp; ",'Copy paste to Here'!D221,"  &amp;  ",'Copy paste to Here'!E221))),"Empty Cell")</f>
        <v>Empty Cell</v>
      </c>
      <c r="B217" s="57">
        <f>'Copy paste to Here'!C221</f>
        <v>0</v>
      </c>
      <c r="C217" s="57"/>
      <c r="D217" s="58"/>
      <c r="E217" s="59"/>
      <c r="F217" s="59">
        <f t="shared" si="10"/>
        <v>0</v>
      </c>
      <c r="G217" s="60">
        <f t="shared" si="11"/>
        <v>0</v>
      </c>
      <c r="H217" s="63">
        <f t="shared" si="12"/>
        <v>0</v>
      </c>
    </row>
    <row r="218" spans="1:8" s="62" customFormat="1" hidden="1">
      <c r="A218" s="56" t="str">
        <f>IF((LEN('Copy paste to Here'!G222))&gt;5,((CONCATENATE('Copy paste to Here'!G222," &amp; ",'Copy paste to Here'!D222,"  &amp;  ",'Copy paste to Here'!E222))),"Empty Cell")</f>
        <v>Empty Cell</v>
      </c>
      <c r="B218" s="57">
        <f>'Copy paste to Here'!C222</f>
        <v>0</v>
      </c>
      <c r="C218" s="57"/>
      <c r="D218" s="58"/>
      <c r="E218" s="59"/>
      <c r="F218" s="59">
        <f t="shared" si="10"/>
        <v>0</v>
      </c>
      <c r="G218" s="60">
        <f t="shared" si="11"/>
        <v>0</v>
      </c>
      <c r="H218" s="63">
        <f t="shared" si="12"/>
        <v>0</v>
      </c>
    </row>
    <row r="219" spans="1:8" s="62" customFormat="1" hidden="1">
      <c r="A219" s="56" t="str">
        <f>IF((LEN('Copy paste to Here'!G223))&gt;5,((CONCATENATE('Copy paste to Here'!G223," &amp; ",'Copy paste to Here'!D223,"  &amp;  ",'Copy paste to Here'!E223))),"Empty Cell")</f>
        <v>Empty Cell</v>
      </c>
      <c r="B219" s="57">
        <f>'Copy paste to Here'!C223</f>
        <v>0</v>
      </c>
      <c r="C219" s="57"/>
      <c r="D219" s="58"/>
      <c r="E219" s="59"/>
      <c r="F219" s="59">
        <f t="shared" si="10"/>
        <v>0</v>
      </c>
      <c r="G219" s="60">
        <f t="shared" si="11"/>
        <v>0</v>
      </c>
      <c r="H219" s="63">
        <f t="shared" si="12"/>
        <v>0</v>
      </c>
    </row>
    <row r="220" spans="1:8" s="62" customFormat="1" hidden="1">
      <c r="A220" s="56" t="str">
        <f>IF((LEN('Copy paste to Here'!G224))&gt;5,((CONCATENATE('Copy paste to Here'!G224," &amp; ",'Copy paste to Here'!D224,"  &amp;  ",'Copy paste to Here'!E224))),"Empty Cell")</f>
        <v>Empty Cell</v>
      </c>
      <c r="B220" s="57">
        <f>'Copy paste to Here'!C224</f>
        <v>0</v>
      </c>
      <c r="C220" s="57"/>
      <c r="D220" s="58"/>
      <c r="E220" s="59"/>
      <c r="F220" s="59">
        <f t="shared" si="10"/>
        <v>0</v>
      </c>
      <c r="G220" s="60">
        <f t="shared" si="11"/>
        <v>0</v>
      </c>
      <c r="H220" s="63">
        <f t="shared" si="12"/>
        <v>0</v>
      </c>
    </row>
    <row r="221" spans="1:8" s="62" customFormat="1" hidden="1">
      <c r="A221" s="56" t="str">
        <f>IF((LEN('Copy paste to Here'!G225))&gt;5,((CONCATENATE('Copy paste to Here'!G225," &amp; ",'Copy paste to Here'!D225,"  &amp;  ",'Copy paste to Here'!E225))),"Empty Cell")</f>
        <v>Empty Cell</v>
      </c>
      <c r="B221" s="57">
        <f>'Copy paste to Here'!C225</f>
        <v>0</v>
      </c>
      <c r="C221" s="57"/>
      <c r="D221" s="58"/>
      <c r="E221" s="59"/>
      <c r="F221" s="59">
        <f t="shared" si="10"/>
        <v>0</v>
      </c>
      <c r="G221" s="60">
        <f t="shared" si="11"/>
        <v>0</v>
      </c>
      <c r="H221" s="63">
        <f t="shared" si="12"/>
        <v>0</v>
      </c>
    </row>
    <row r="222" spans="1:8" s="62" customFormat="1" hidden="1">
      <c r="A222" s="56" t="str">
        <f>IF((LEN('Copy paste to Here'!G226))&gt;5,((CONCATENATE('Copy paste to Here'!G226," &amp; ",'Copy paste to Here'!D226,"  &amp;  ",'Copy paste to Here'!E226))),"Empty Cell")</f>
        <v>Empty Cell</v>
      </c>
      <c r="B222" s="57">
        <f>'Copy paste to Here'!C226</f>
        <v>0</v>
      </c>
      <c r="C222" s="57"/>
      <c r="D222" s="58"/>
      <c r="E222" s="59"/>
      <c r="F222" s="59">
        <f t="shared" si="10"/>
        <v>0</v>
      </c>
      <c r="G222" s="60">
        <f t="shared" si="11"/>
        <v>0</v>
      </c>
      <c r="H222" s="63">
        <f t="shared" si="12"/>
        <v>0</v>
      </c>
    </row>
    <row r="223" spans="1:8" s="62" customFormat="1" hidden="1">
      <c r="A223" s="56" t="str">
        <f>IF((LEN('Copy paste to Here'!G227))&gt;5,((CONCATENATE('Copy paste to Here'!G227," &amp; ",'Copy paste to Here'!D227,"  &amp;  ",'Copy paste to Here'!E227))),"Empty Cell")</f>
        <v>Empty Cell</v>
      </c>
      <c r="B223" s="57">
        <f>'Copy paste to Here'!C227</f>
        <v>0</v>
      </c>
      <c r="C223" s="57"/>
      <c r="D223" s="58"/>
      <c r="E223" s="59"/>
      <c r="F223" s="59">
        <f t="shared" si="10"/>
        <v>0</v>
      </c>
      <c r="G223" s="60">
        <f t="shared" si="11"/>
        <v>0</v>
      </c>
      <c r="H223" s="63">
        <f t="shared" si="12"/>
        <v>0</v>
      </c>
    </row>
    <row r="224" spans="1:8" s="62" customFormat="1" hidden="1">
      <c r="A224" s="56" t="str">
        <f>IF((LEN('Copy paste to Here'!G228))&gt;5,((CONCATENATE('Copy paste to Here'!G228," &amp; ",'Copy paste to Here'!D228,"  &amp;  ",'Copy paste to Here'!E228))),"Empty Cell")</f>
        <v>Empty Cell</v>
      </c>
      <c r="B224" s="57">
        <f>'Copy paste to Here'!C228</f>
        <v>0</v>
      </c>
      <c r="C224" s="57"/>
      <c r="D224" s="58"/>
      <c r="E224" s="59"/>
      <c r="F224" s="59">
        <f t="shared" si="10"/>
        <v>0</v>
      </c>
      <c r="G224" s="60">
        <f t="shared" si="11"/>
        <v>0</v>
      </c>
      <c r="H224" s="63">
        <f t="shared" si="12"/>
        <v>0</v>
      </c>
    </row>
    <row r="225" spans="1:8" s="62" customFormat="1" hidden="1">
      <c r="A225" s="56" t="str">
        <f>IF((LEN('Copy paste to Here'!G229))&gt;5,((CONCATENATE('Copy paste to Here'!G229," &amp; ",'Copy paste to Here'!D229,"  &amp;  ",'Copy paste to Here'!E229))),"Empty Cell")</f>
        <v>Empty Cell</v>
      </c>
      <c r="B225" s="57">
        <f>'Copy paste to Here'!C229</f>
        <v>0</v>
      </c>
      <c r="C225" s="57"/>
      <c r="D225" s="58"/>
      <c r="E225" s="59"/>
      <c r="F225" s="59">
        <f t="shared" si="10"/>
        <v>0</v>
      </c>
      <c r="G225" s="60">
        <f t="shared" si="11"/>
        <v>0</v>
      </c>
      <c r="H225" s="63">
        <f t="shared" si="12"/>
        <v>0</v>
      </c>
    </row>
    <row r="226" spans="1:8" s="62" customFormat="1" hidden="1">
      <c r="A226" s="56" t="str">
        <f>IF((LEN('Copy paste to Here'!G230))&gt;5,((CONCATENATE('Copy paste to Here'!G230," &amp; ",'Copy paste to Here'!D230,"  &amp;  ",'Copy paste to Here'!E230))),"Empty Cell")</f>
        <v>Empty Cell</v>
      </c>
      <c r="B226" s="57">
        <f>'Copy paste to Here'!C230</f>
        <v>0</v>
      </c>
      <c r="C226" s="57"/>
      <c r="D226" s="58"/>
      <c r="E226" s="59"/>
      <c r="F226" s="59">
        <f t="shared" si="10"/>
        <v>0</v>
      </c>
      <c r="G226" s="60">
        <f t="shared" si="11"/>
        <v>0</v>
      </c>
      <c r="H226" s="63">
        <f t="shared" si="12"/>
        <v>0</v>
      </c>
    </row>
    <row r="227" spans="1:8" s="62" customFormat="1" hidden="1">
      <c r="A227" s="56" t="str">
        <f>IF((LEN('Copy paste to Here'!G231))&gt;5,((CONCATENATE('Copy paste to Here'!G231," &amp; ",'Copy paste to Here'!D231,"  &amp;  ",'Copy paste to Here'!E231))),"Empty Cell")</f>
        <v>Empty Cell</v>
      </c>
      <c r="B227" s="57">
        <f>'Copy paste to Here'!C231</f>
        <v>0</v>
      </c>
      <c r="C227" s="57"/>
      <c r="D227" s="58"/>
      <c r="E227" s="59"/>
      <c r="F227" s="59">
        <f t="shared" si="10"/>
        <v>0</v>
      </c>
      <c r="G227" s="60">
        <f t="shared" si="11"/>
        <v>0</v>
      </c>
      <c r="H227" s="63">
        <f t="shared" si="12"/>
        <v>0</v>
      </c>
    </row>
    <row r="228" spans="1:8" s="62" customFormat="1" hidden="1">
      <c r="A228" s="56" t="str">
        <f>IF((LEN('Copy paste to Here'!G232))&gt;5,((CONCATENATE('Copy paste to Here'!G232," &amp; ",'Copy paste to Here'!D232,"  &amp;  ",'Copy paste to Here'!E232))),"Empty Cell")</f>
        <v>Empty Cell</v>
      </c>
      <c r="B228" s="57">
        <f>'Copy paste to Here'!C232</f>
        <v>0</v>
      </c>
      <c r="C228" s="57"/>
      <c r="D228" s="58"/>
      <c r="E228" s="59"/>
      <c r="F228" s="59">
        <f t="shared" si="10"/>
        <v>0</v>
      </c>
      <c r="G228" s="60">
        <f t="shared" si="11"/>
        <v>0</v>
      </c>
      <c r="H228" s="63">
        <f t="shared" si="12"/>
        <v>0</v>
      </c>
    </row>
    <row r="229" spans="1:8" s="62" customFormat="1" hidden="1">
      <c r="A229" s="56" t="str">
        <f>IF((LEN('Copy paste to Here'!G233))&gt;5,((CONCATENATE('Copy paste to Here'!G233," &amp; ",'Copy paste to Here'!D233,"  &amp;  ",'Copy paste to Here'!E233))),"Empty Cell")</f>
        <v>Empty Cell</v>
      </c>
      <c r="B229" s="57">
        <f>'Copy paste to Here'!C233</f>
        <v>0</v>
      </c>
      <c r="C229" s="57"/>
      <c r="D229" s="58"/>
      <c r="E229" s="59"/>
      <c r="F229" s="59">
        <f t="shared" si="10"/>
        <v>0</v>
      </c>
      <c r="G229" s="60">
        <f t="shared" si="11"/>
        <v>0</v>
      </c>
      <c r="H229" s="63">
        <f t="shared" si="12"/>
        <v>0</v>
      </c>
    </row>
    <row r="230" spans="1:8" s="62" customFormat="1" hidden="1">
      <c r="A230" s="56" t="str">
        <f>IF((LEN('Copy paste to Here'!G234))&gt;5,((CONCATENATE('Copy paste to Here'!G234," &amp; ",'Copy paste to Here'!D234,"  &amp;  ",'Copy paste to Here'!E234))),"Empty Cell")</f>
        <v>Empty Cell</v>
      </c>
      <c r="B230" s="57">
        <f>'Copy paste to Here'!C234</f>
        <v>0</v>
      </c>
      <c r="C230" s="57"/>
      <c r="D230" s="58"/>
      <c r="E230" s="59"/>
      <c r="F230" s="59">
        <f t="shared" si="10"/>
        <v>0</v>
      </c>
      <c r="G230" s="60">
        <f t="shared" si="11"/>
        <v>0</v>
      </c>
      <c r="H230" s="63">
        <f t="shared" si="12"/>
        <v>0</v>
      </c>
    </row>
    <row r="231" spans="1:8" s="62" customFormat="1" hidden="1">
      <c r="A231" s="56" t="str">
        <f>IF((LEN('Copy paste to Here'!G235))&gt;5,((CONCATENATE('Copy paste to Here'!G235," &amp; ",'Copy paste to Here'!D235,"  &amp;  ",'Copy paste to Here'!E235))),"Empty Cell")</f>
        <v>Empty Cell</v>
      </c>
      <c r="B231" s="57">
        <f>'Copy paste to Here'!C235</f>
        <v>0</v>
      </c>
      <c r="C231" s="57"/>
      <c r="D231" s="58"/>
      <c r="E231" s="59"/>
      <c r="F231" s="59">
        <f t="shared" si="10"/>
        <v>0</v>
      </c>
      <c r="G231" s="60">
        <f t="shared" si="11"/>
        <v>0</v>
      </c>
      <c r="H231" s="63">
        <f t="shared" si="12"/>
        <v>0</v>
      </c>
    </row>
    <row r="232" spans="1:8" s="62" customFormat="1" hidden="1">
      <c r="A232" s="56" t="str">
        <f>IF((LEN('Copy paste to Here'!G236))&gt;5,((CONCATENATE('Copy paste to Here'!G236," &amp; ",'Copy paste to Here'!D236,"  &amp;  ",'Copy paste to Here'!E236))),"Empty Cell")</f>
        <v>Empty Cell</v>
      </c>
      <c r="B232" s="57">
        <f>'Copy paste to Here'!C236</f>
        <v>0</v>
      </c>
      <c r="C232" s="57"/>
      <c r="D232" s="58"/>
      <c r="E232" s="59"/>
      <c r="F232" s="59">
        <f t="shared" si="10"/>
        <v>0</v>
      </c>
      <c r="G232" s="60">
        <f t="shared" si="11"/>
        <v>0</v>
      </c>
      <c r="H232" s="63">
        <f t="shared" si="12"/>
        <v>0</v>
      </c>
    </row>
    <row r="233" spans="1:8" s="62" customFormat="1" hidden="1">
      <c r="A233" s="56" t="str">
        <f>IF((LEN('Copy paste to Here'!G237))&gt;5,((CONCATENATE('Copy paste to Here'!G237," &amp; ",'Copy paste to Here'!D237,"  &amp;  ",'Copy paste to Here'!E237))),"Empty Cell")</f>
        <v>Empty Cell</v>
      </c>
      <c r="B233" s="57">
        <f>'Copy paste to Here'!C237</f>
        <v>0</v>
      </c>
      <c r="C233" s="57"/>
      <c r="D233" s="58"/>
      <c r="E233" s="59"/>
      <c r="F233" s="59">
        <f t="shared" si="10"/>
        <v>0</v>
      </c>
      <c r="G233" s="60">
        <f t="shared" si="11"/>
        <v>0</v>
      </c>
      <c r="H233" s="63">
        <f t="shared" si="12"/>
        <v>0</v>
      </c>
    </row>
    <row r="234" spans="1:8" s="62" customFormat="1" hidden="1">
      <c r="A234" s="56" t="str">
        <f>IF((LEN('Copy paste to Here'!G238))&gt;5,((CONCATENATE('Copy paste to Here'!G238," &amp; ",'Copy paste to Here'!D238,"  &amp;  ",'Copy paste to Here'!E238))),"Empty Cell")</f>
        <v>Empty Cell</v>
      </c>
      <c r="B234" s="57">
        <f>'Copy paste to Here'!C238</f>
        <v>0</v>
      </c>
      <c r="C234" s="57"/>
      <c r="D234" s="58"/>
      <c r="E234" s="59"/>
      <c r="F234" s="59">
        <f t="shared" si="10"/>
        <v>0</v>
      </c>
      <c r="G234" s="60">
        <f t="shared" si="11"/>
        <v>0</v>
      </c>
      <c r="H234" s="63">
        <f t="shared" si="12"/>
        <v>0</v>
      </c>
    </row>
    <row r="235" spans="1:8" s="62" customFormat="1" hidden="1">
      <c r="A235" s="56" t="str">
        <f>IF((LEN('Copy paste to Here'!G239))&gt;5,((CONCATENATE('Copy paste to Here'!G239," &amp; ",'Copy paste to Here'!D239,"  &amp;  ",'Copy paste to Here'!E239))),"Empty Cell")</f>
        <v>Empty Cell</v>
      </c>
      <c r="B235" s="57">
        <f>'Copy paste to Here'!C239</f>
        <v>0</v>
      </c>
      <c r="C235" s="57"/>
      <c r="D235" s="58"/>
      <c r="E235" s="59"/>
      <c r="F235" s="59">
        <f t="shared" si="10"/>
        <v>0</v>
      </c>
      <c r="G235" s="60">
        <f t="shared" si="11"/>
        <v>0</v>
      </c>
      <c r="H235" s="63">
        <f t="shared" si="12"/>
        <v>0</v>
      </c>
    </row>
    <row r="236" spans="1:8" s="62" customFormat="1" hidden="1">
      <c r="A236" s="56" t="str">
        <f>IF((LEN('Copy paste to Here'!G240))&gt;5,((CONCATENATE('Copy paste to Here'!G240," &amp; ",'Copy paste to Here'!D240,"  &amp;  ",'Copy paste to Here'!E240))),"Empty Cell")</f>
        <v>Empty Cell</v>
      </c>
      <c r="B236" s="57">
        <f>'Copy paste to Here'!C240</f>
        <v>0</v>
      </c>
      <c r="C236" s="57"/>
      <c r="D236" s="58"/>
      <c r="E236" s="59"/>
      <c r="F236" s="59">
        <f t="shared" si="10"/>
        <v>0</v>
      </c>
      <c r="G236" s="60">
        <f t="shared" si="11"/>
        <v>0</v>
      </c>
      <c r="H236" s="63">
        <f t="shared" si="12"/>
        <v>0</v>
      </c>
    </row>
    <row r="237" spans="1:8" s="62" customFormat="1" hidden="1">
      <c r="A237" s="56" t="str">
        <f>IF((LEN('Copy paste to Here'!G241))&gt;5,((CONCATENATE('Copy paste to Here'!G241," &amp; ",'Copy paste to Here'!D241,"  &amp;  ",'Copy paste to Here'!E241))),"Empty Cell")</f>
        <v>Empty Cell</v>
      </c>
      <c r="B237" s="57">
        <f>'Copy paste to Here'!C241</f>
        <v>0</v>
      </c>
      <c r="C237" s="57"/>
      <c r="D237" s="58"/>
      <c r="E237" s="59"/>
      <c r="F237" s="59">
        <f t="shared" si="10"/>
        <v>0</v>
      </c>
      <c r="G237" s="60">
        <f t="shared" si="11"/>
        <v>0</v>
      </c>
      <c r="H237" s="63">
        <f t="shared" si="12"/>
        <v>0</v>
      </c>
    </row>
    <row r="238" spans="1:8" s="62" customFormat="1" hidden="1">
      <c r="A238" s="56" t="str">
        <f>IF((LEN('Copy paste to Here'!G242))&gt;5,((CONCATENATE('Copy paste to Here'!G242," &amp; ",'Copy paste to Here'!D242,"  &amp;  ",'Copy paste to Here'!E242))),"Empty Cell")</f>
        <v>Empty Cell</v>
      </c>
      <c r="B238" s="57">
        <f>'Copy paste to Here'!C242</f>
        <v>0</v>
      </c>
      <c r="C238" s="57"/>
      <c r="D238" s="58"/>
      <c r="E238" s="59"/>
      <c r="F238" s="59">
        <f t="shared" si="10"/>
        <v>0</v>
      </c>
      <c r="G238" s="60">
        <f t="shared" si="11"/>
        <v>0</v>
      </c>
      <c r="H238" s="63">
        <f t="shared" si="12"/>
        <v>0</v>
      </c>
    </row>
    <row r="239" spans="1:8" s="62" customFormat="1" hidden="1">
      <c r="A239" s="56" t="str">
        <f>IF((LEN('Copy paste to Here'!G243))&gt;5,((CONCATENATE('Copy paste to Here'!G243," &amp; ",'Copy paste to Here'!D243,"  &amp;  ",'Copy paste to Here'!E243))),"Empty Cell")</f>
        <v>Empty Cell</v>
      </c>
      <c r="B239" s="57">
        <f>'Copy paste to Here'!C243</f>
        <v>0</v>
      </c>
      <c r="C239" s="57"/>
      <c r="D239" s="58"/>
      <c r="E239" s="59"/>
      <c r="F239" s="59">
        <f t="shared" si="10"/>
        <v>0</v>
      </c>
      <c r="G239" s="60">
        <f t="shared" si="11"/>
        <v>0</v>
      </c>
      <c r="H239" s="63">
        <f t="shared" si="12"/>
        <v>0</v>
      </c>
    </row>
    <row r="240" spans="1:8" s="62" customFormat="1" hidden="1">
      <c r="A240" s="56" t="str">
        <f>IF((LEN('Copy paste to Here'!G244))&gt;5,((CONCATENATE('Copy paste to Here'!G244," &amp; ",'Copy paste to Here'!D244,"  &amp;  ",'Copy paste to Here'!E244))),"Empty Cell")</f>
        <v>Empty Cell</v>
      </c>
      <c r="B240" s="57">
        <f>'Copy paste to Here'!C244</f>
        <v>0</v>
      </c>
      <c r="C240" s="57"/>
      <c r="D240" s="58"/>
      <c r="E240" s="59"/>
      <c r="F240" s="59">
        <f t="shared" si="10"/>
        <v>0</v>
      </c>
      <c r="G240" s="60">
        <f t="shared" si="11"/>
        <v>0</v>
      </c>
      <c r="H240" s="63">
        <f t="shared" si="12"/>
        <v>0</v>
      </c>
    </row>
    <row r="241" spans="1:8" s="62" customFormat="1" hidden="1">
      <c r="A241" s="56" t="str">
        <f>IF((LEN('Copy paste to Here'!G245))&gt;5,((CONCATENATE('Copy paste to Here'!G245," &amp; ",'Copy paste to Here'!D245,"  &amp;  ",'Copy paste to Here'!E245))),"Empty Cell")</f>
        <v>Empty Cell</v>
      </c>
      <c r="B241" s="57">
        <f>'Copy paste to Here'!C245</f>
        <v>0</v>
      </c>
      <c r="C241" s="57"/>
      <c r="D241" s="58"/>
      <c r="E241" s="59"/>
      <c r="F241" s="59">
        <f t="shared" si="10"/>
        <v>0</v>
      </c>
      <c r="G241" s="60">
        <f t="shared" si="11"/>
        <v>0</v>
      </c>
      <c r="H241" s="63">
        <f t="shared" si="12"/>
        <v>0</v>
      </c>
    </row>
    <row r="242" spans="1:8" s="62" customFormat="1" hidden="1">
      <c r="A242" s="56" t="str">
        <f>IF((LEN('Copy paste to Here'!G246))&gt;5,((CONCATENATE('Copy paste to Here'!G246," &amp; ",'Copy paste to Here'!D246,"  &amp;  ",'Copy paste to Here'!E246))),"Empty Cell")</f>
        <v>Empty Cell</v>
      </c>
      <c r="B242" s="57">
        <f>'Copy paste to Here'!C246</f>
        <v>0</v>
      </c>
      <c r="C242" s="57"/>
      <c r="D242" s="58"/>
      <c r="E242" s="59"/>
      <c r="F242" s="59">
        <f t="shared" si="10"/>
        <v>0</v>
      </c>
      <c r="G242" s="60">
        <f t="shared" si="11"/>
        <v>0</v>
      </c>
      <c r="H242" s="63">
        <f t="shared" si="12"/>
        <v>0</v>
      </c>
    </row>
    <row r="243" spans="1:8" s="62" customFormat="1" hidden="1">
      <c r="A243" s="56" t="str">
        <f>IF((LEN('Copy paste to Here'!G247))&gt;5,((CONCATENATE('Copy paste to Here'!G247," &amp; ",'Copy paste to Here'!D247,"  &amp;  ",'Copy paste to Here'!E247))),"Empty Cell")</f>
        <v>Empty Cell</v>
      </c>
      <c r="B243" s="57">
        <f>'Copy paste to Here'!C247</f>
        <v>0</v>
      </c>
      <c r="C243" s="57"/>
      <c r="D243" s="58"/>
      <c r="E243" s="59"/>
      <c r="F243" s="59">
        <f t="shared" si="10"/>
        <v>0</v>
      </c>
      <c r="G243" s="60">
        <f t="shared" si="11"/>
        <v>0</v>
      </c>
      <c r="H243" s="63">
        <f t="shared" si="12"/>
        <v>0</v>
      </c>
    </row>
    <row r="244" spans="1:8" s="62" customFormat="1" hidden="1">
      <c r="A244" s="56" t="str">
        <f>IF((LEN('Copy paste to Here'!G248))&gt;5,((CONCATENATE('Copy paste to Here'!G248," &amp; ",'Copy paste to Here'!D248,"  &amp;  ",'Copy paste to Here'!E248))),"Empty Cell")</f>
        <v>Empty Cell</v>
      </c>
      <c r="B244" s="57">
        <f>'Copy paste to Here'!C248</f>
        <v>0</v>
      </c>
      <c r="C244" s="57"/>
      <c r="D244" s="58"/>
      <c r="E244" s="59"/>
      <c r="F244" s="59">
        <f t="shared" si="10"/>
        <v>0</v>
      </c>
      <c r="G244" s="60">
        <f t="shared" si="11"/>
        <v>0</v>
      </c>
      <c r="H244" s="63">
        <f t="shared" si="12"/>
        <v>0</v>
      </c>
    </row>
    <row r="245" spans="1:8" s="62" customFormat="1" hidden="1">
      <c r="A245" s="56" t="str">
        <f>IF((LEN('Copy paste to Here'!G249))&gt;5,((CONCATENATE('Copy paste to Here'!G249," &amp; ",'Copy paste to Here'!D249,"  &amp;  ",'Copy paste to Here'!E249))),"Empty Cell")</f>
        <v>Empty Cell</v>
      </c>
      <c r="B245" s="57">
        <f>'Copy paste to Here'!C249</f>
        <v>0</v>
      </c>
      <c r="C245" s="57"/>
      <c r="D245" s="58"/>
      <c r="E245" s="59"/>
      <c r="F245" s="59">
        <f t="shared" si="10"/>
        <v>0</v>
      </c>
      <c r="G245" s="60">
        <f t="shared" si="11"/>
        <v>0</v>
      </c>
      <c r="H245" s="63">
        <f t="shared" si="12"/>
        <v>0</v>
      </c>
    </row>
    <row r="246" spans="1:8" s="62" customFormat="1" hidden="1">
      <c r="A246" s="56" t="str">
        <f>IF((LEN('Copy paste to Here'!G250))&gt;5,((CONCATENATE('Copy paste to Here'!G250," &amp; ",'Copy paste to Here'!D250,"  &amp;  ",'Copy paste to Here'!E250))),"Empty Cell")</f>
        <v>Empty Cell</v>
      </c>
      <c r="B246" s="57">
        <f>'Copy paste to Here'!C250</f>
        <v>0</v>
      </c>
      <c r="C246" s="57"/>
      <c r="D246" s="58"/>
      <c r="E246" s="59"/>
      <c r="F246" s="59">
        <f t="shared" si="10"/>
        <v>0</v>
      </c>
      <c r="G246" s="60">
        <f t="shared" si="11"/>
        <v>0</v>
      </c>
      <c r="H246" s="63">
        <f t="shared" si="12"/>
        <v>0</v>
      </c>
    </row>
    <row r="247" spans="1:8" s="62" customFormat="1" hidden="1">
      <c r="A247" s="56" t="str">
        <f>IF((LEN('Copy paste to Here'!G251))&gt;5,((CONCATENATE('Copy paste to Here'!G251," &amp; ",'Copy paste to Here'!D251,"  &amp;  ",'Copy paste to Here'!E251))),"Empty Cell")</f>
        <v>Empty Cell</v>
      </c>
      <c r="B247" s="57">
        <f>'Copy paste to Here'!C251</f>
        <v>0</v>
      </c>
      <c r="C247" s="57"/>
      <c r="D247" s="58"/>
      <c r="E247" s="59"/>
      <c r="F247" s="59">
        <f t="shared" si="10"/>
        <v>0</v>
      </c>
      <c r="G247" s="60">
        <f t="shared" si="11"/>
        <v>0</v>
      </c>
      <c r="H247" s="63">
        <f t="shared" si="12"/>
        <v>0</v>
      </c>
    </row>
    <row r="248" spans="1:8" s="62" customFormat="1" hidden="1">
      <c r="A248" s="56" t="str">
        <f>IF((LEN('Copy paste to Here'!G252))&gt;5,((CONCATENATE('Copy paste to Here'!G252," &amp; ",'Copy paste to Here'!D252,"  &amp;  ",'Copy paste to Here'!E252))),"Empty Cell")</f>
        <v>Empty Cell</v>
      </c>
      <c r="B248" s="57">
        <f>'Copy paste to Here'!C252</f>
        <v>0</v>
      </c>
      <c r="C248" s="57"/>
      <c r="D248" s="58"/>
      <c r="E248" s="59"/>
      <c r="F248" s="59">
        <f t="shared" si="10"/>
        <v>0</v>
      </c>
      <c r="G248" s="60">
        <f t="shared" si="11"/>
        <v>0</v>
      </c>
      <c r="H248" s="63">
        <f t="shared" si="12"/>
        <v>0</v>
      </c>
    </row>
    <row r="249" spans="1:8" s="62" customFormat="1" hidden="1">
      <c r="A249" s="56" t="str">
        <f>IF((LEN('Copy paste to Here'!G253))&gt;5,((CONCATENATE('Copy paste to Here'!G253," &amp; ",'Copy paste to Here'!D253,"  &amp;  ",'Copy paste to Here'!E253))),"Empty Cell")</f>
        <v>Empty Cell</v>
      </c>
      <c r="B249" s="57">
        <f>'Copy paste to Here'!C253</f>
        <v>0</v>
      </c>
      <c r="C249" s="57"/>
      <c r="D249" s="58"/>
      <c r="E249" s="59"/>
      <c r="F249" s="59">
        <f t="shared" si="10"/>
        <v>0</v>
      </c>
      <c r="G249" s="60">
        <f t="shared" si="11"/>
        <v>0</v>
      </c>
      <c r="H249" s="63">
        <f t="shared" si="12"/>
        <v>0</v>
      </c>
    </row>
    <row r="250" spans="1:8" s="62" customFormat="1" hidden="1">
      <c r="A250" s="56" t="str">
        <f>IF((LEN('Copy paste to Here'!G254))&gt;5,((CONCATENATE('Copy paste to Here'!G254," &amp; ",'Copy paste to Here'!D254,"  &amp;  ",'Copy paste to Here'!E254))),"Empty Cell")</f>
        <v>Empty Cell</v>
      </c>
      <c r="B250" s="57">
        <f>'Copy paste to Here'!C254</f>
        <v>0</v>
      </c>
      <c r="C250" s="57"/>
      <c r="D250" s="58"/>
      <c r="E250" s="59"/>
      <c r="F250" s="59">
        <f t="shared" si="10"/>
        <v>0</v>
      </c>
      <c r="G250" s="60">
        <f t="shared" si="11"/>
        <v>0</v>
      </c>
      <c r="H250" s="63">
        <f t="shared" si="12"/>
        <v>0</v>
      </c>
    </row>
    <row r="251" spans="1:8" s="62" customFormat="1" hidden="1">
      <c r="A251" s="56" t="str">
        <f>IF((LEN('Copy paste to Here'!G255))&gt;5,((CONCATENATE('Copy paste to Here'!G255," &amp; ",'Copy paste to Here'!D255,"  &amp;  ",'Copy paste to Here'!E255))),"Empty Cell")</f>
        <v>Empty Cell</v>
      </c>
      <c r="B251" s="57">
        <f>'Copy paste to Here'!C255</f>
        <v>0</v>
      </c>
      <c r="C251" s="57"/>
      <c r="D251" s="58"/>
      <c r="E251" s="59"/>
      <c r="F251" s="59">
        <f t="shared" si="10"/>
        <v>0</v>
      </c>
      <c r="G251" s="60">
        <f t="shared" si="11"/>
        <v>0</v>
      </c>
      <c r="H251" s="63">
        <f t="shared" si="12"/>
        <v>0</v>
      </c>
    </row>
    <row r="252" spans="1:8" s="62" customFormat="1" hidden="1">
      <c r="A252" s="56" t="str">
        <f>IF((LEN('Copy paste to Here'!G256))&gt;5,((CONCATENATE('Copy paste to Here'!G256," &amp; ",'Copy paste to Here'!D256,"  &amp;  ",'Copy paste to Here'!E256))),"Empty Cell")</f>
        <v>Empty Cell</v>
      </c>
      <c r="B252" s="57">
        <f>'Copy paste to Here'!C256</f>
        <v>0</v>
      </c>
      <c r="C252" s="57"/>
      <c r="D252" s="58"/>
      <c r="E252" s="59"/>
      <c r="F252" s="59">
        <f t="shared" si="10"/>
        <v>0</v>
      </c>
      <c r="G252" s="60">
        <f t="shared" si="11"/>
        <v>0</v>
      </c>
      <c r="H252" s="63">
        <f t="shared" si="12"/>
        <v>0</v>
      </c>
    </row>
    <row r="253" spans="1:8" s="62" customFormat="1" hidden="1">
      <c r="A253" s="56" t="str">
        <f>IF((LEN('Copy paste to Here'!G257))&gt;5,((CONCATENATE('Copy paste to Here'!G257," &amp; ",'Copy paste to Here'!D257,"  &amp;  ",'Copy paste to Here'!E257))),"Empty Cell")</f>
        <v>Empty Cell</v>
      </c>
      <c r="B253" s="57">
        <f>'Copy paste to Here'!C257</f>
        <v>0</v>
      </c>
      <c r="C253" s="57"/>
      <c r="D253" s="58"/>
      <c r="E253" s="59"/>
      <c r="F253" s="59">
        <f t="shared" si="10"/>
        <v>0</v>
      </c>
      <c r="G253" s="60">
        <f t="shared" si="11"/>
        <v>0</v>
      </c>
      <c r="H253" s="63">
        <f t="shared" si="12"/>
        <v>0</v>
      </c>
    </row>
    <row r="254" spans="1:8" s="62" customFormat="1" hidden="1">
      <c r="A254" s="56" t="str">
        <f>IF((LEN('Copy paste to Here'!G258))&gt;5,((CONCATENATE('Copy paste to Here'!G258," &amp; ",'Copy paste to Here'!D258,"  &amp;  ",'Copy paste to Here'!E258))),"Empty Cell")</f>
        <v>Empty Cell</v>
      </c>
      <c r="B254" s="57">
        <f>'Copy paste to Here'!C258</f>
        <v>0</v>
      </c>
      <c r="C254" s="57"/>
      <c r="D254" s="58"/>
      <c r="E254" s="59"/>
      <c r="F254" s="59">
        <f t="shared" si="10"/>
        <v>0</v>
      </c>
      <c r="G254" s="60">
        <f t="shared" si="11"/>
        <v>0</v>
      </c>
      <c r="H254" s="63">
        <f t="shared" si="12"/>
        <v>0</v>
      </c>
    </row>
    <row r="255" spans="1:8" s="62" customFormat="1" hidden="1">
      <c r="A255" s="56" t="str">
        <f>IF((LEN('Copy paste to Here'!G259))&gt;5,((CONCATENATE('Copy paste to Here'!G259," &amp; ",'Copy paste to Here'!D259,"  &amp;  ",'Copy paste to Here'!E259))),"Empty Cell")</f>
        <v>Empty Cell</v>
      </c>
      <c r="B255" s="57">
        <f>'Copy paste to Here'!C259</f>
        <v>0</v>
      </c>
      <c r="C255" s="57"/>
      <c r="D255" s="58"/>
      <c r="E255" s="59"/>
      <c r="F255" s="59">
        <f t="shared" si="10"/>
        <v>0</v>
      </c>
      <c r="G255" s="60">
        <f t="shared" si="11"/>
        <v>0</v>
      </c>
      <c r="H255" s="63">
        <f t="shared" si="12"/>
        <v>0</v>
      </c>
    </row>
    <row r="256" spans="1:8" s="62" customFormat="1" hidden="1">
      <c r="A256" s="56" t="str">
        <f>IF((LEN('Copy paste to Here'!G260))&gt;5,((CONCATENATE('Copy paste to Here'!G260," &amp; ",'Copy paste to Here'!D260,"  &amp;  ",'Copy paste to Here'!E260))),"Empty Cell")</f>
        <v>Empty Cell</v>
      </c>
      <c r="B256" s="57">
        <f>'Copy paste to Here'!C260</f>
        <v>0</v>
      </c>
      <c r="C256" s="57"/>
      <c r="D256" s="58"/>
      <c r="E256" s="59"/>
      <c r="F256" s="59">
        <f t="shared" si="10"/>
        <v>0</v>
      </c>
      <c r="G256" s="60">
        <f t="shared" si="11"/>
        <v>0</v>
      </c>
      <c r="H256" s="63">
        <f t="shared" si="12"/>
        <v>0</v>
      </c>
    </row>
    <row r="257" spans="1:8" s="62" customFormat="1" hidden="1">
      <c r="A257" s="56" t="str">
        <f>IF((LEN('Copy paste to Here'!G261))&gt;5,((CONCATENATE('Copy paste to Here'!G261," &amp; ",'Copy paste to Here'!D261,"  &amp;  ",'Copy paste to Here'!E261))),"Empty Cell")</f>
        <v>Empty Cell</v>
      </c>
      <c r="B257" s="57">
        <f>'Copy paste to Here'!C261</f>
        <v>0</v>
      </c>
      <c r="C257" s="57"/>
      <c r="D257" s="58"/>
      <c r="E257" s="59"/>
      <c r="F257" s="59">
        <f t="shared" si="10"/>
        <v>0</v>
      </c>
      <c r="G257" s="60">
        <f t="shared" si="11"/>
        <v>0</v>
      </c>
      <c r="H257" s="63">
        <f t="shared" si="12"/>
        <v>0</v>
      </c>
    </row>
    <row r="258" spans="1:8" s="62" customFormat="1" hidden="1">
      <c r="A258" s="56" t="str">
        <f>IF((LEN('Copy paste to Here'!G262))&gt;5,((CONCATENATE('Copy paste to Here'!G262," &amp; ",'Copy paste to Here'!D262,"  &amp;  ",'Copy paste to Here'!E262))),"Empty Cell")</f>
        <v>Empty Cell</v>
      </c>
      <c r="B258" s="57">
        <f>'Copy paste to Here'!C262</f>
        <v>0</v>
      </c>
      <c r="C258" s="57"/>
      <c r="D258" s="58"/>
      <c r="E258" s="59"/>
      <c r="F258" s="59">
        <f t="shared" si="10"/>
        <v>0</v>
      </c>
      <c r="G258" s="60">
        <f t="shared" si="11"/>
        <v>0</v>
      </c>
      <c r="H258" s="63">
        <f t="shared" si="12"/>
        <v>0</v>
      </c>
    </row>
    <row r="259" spans="1:8" s="62" customFormat="1" hidden="1">
      <c r="A259" s="56" t="str">
        <f>IF((LEN('Copy paste to Here'!G263))&gt;5,((CONCATENATE('Copy paste to Here'!G263," &amp; ",'Copy paste to Here'!D263,"  &amp;  ",'Copy paste to Here'!E263))),"Empty Cell")</f>
        <v>Empty Cell</v>
      </c>
      <c r="B259" s="57">
        <f>'Copy paste to Here'!C263</f>
        <v>0</v>
      </c>
      <c r="C259" s="57"/>
      <c r="D259" s="58"/>
      <c r="E259" s="59"/>
      <c r="F259" s="59">
        <f t="shared" si="10"/>
        <v>0</v>
      </c>
      <c r="G259" s="60">
        <f t="shared" si="11"/>
        <v>0</v>
      </c>
      <c r="H259" s="63">
        <f t="shared" si="12"/>
        <v>0</v>
      </c>
    </row>
    <row r="260" spans="1:8" s="62" customFormat="1" hidden="1">
      <c r="A260" s="56" t="str">
        <f>IF((LEN('Copy paste to Here'!G264))&gt;5,((CONCATENATE('Copy paste to Here'!G264," &amp; ",'Copy paste to Here'!D264,"  &amp;  ",'Copy paste to Here'!E264))),"Empty Cell")</f>
        <v>Empty Cell</v>
      </c>
      <c r="B260" s="57">
        <f>'Copy paste to Here'!C264</f>
        <v>0</v>
      </c>
      <c r="C260" s="57"/>
      <c r="D260" s="58"/>
      <c r="E260" s="59"/>
      <c r="F260" s="59">
        <f t="shared" si="10"/>
        <v>0</v>
      </c>
      <c r="G260" s="60">
        <f t="shared" si="11"/>
        <v>0</v>
      </c>
      <c r="H260" s="63">
        <f t="shared" si="12"/>
        <v>0</v>
      </c>
    </row>
    <row r="261" spans="1:8" s="62" customFormat="1" hidden="1">
      <c r="A261" s="56" t="str">
        <f>IF((LEN('Copy paste to Here'!G265))&gt;5,((CONCATENATE('Copy paste to Here'!G265," &amp; ",'Copy paste to Here'!D265,"  &amp;  ",'Copy paste to Here'!E265))),"Empty Cell")</f>
        <v>Empty Cell</v>
      </c>
      <c r="B261" s="57">
        <f>'Copy paste to Here'!C265</f>
        <v>0</v>
      </c>
      <c r="C261" s="57"/>
      <c r="D261" s="58"/>
      <c r="E261" s="59"/>
      <c r="F261" s="59">
        <f t="shared" si="10"/>
        <v>0</v>
      </c>
      <c r="G261" s="60">
        <f t="shared" si="11"/>
        <v>0</v>
      </c>
      <c r="H261" s="63">
        <f t="shared" si="12"/>
        <v>0</v>
      </c>
    </row>
    <row r="262" spans="1:8" s="62" customFormat="1" hidden="1">
      <c r="A262" s="56" t="str">
        <f>IF((LEN('Copy paste to Here'!G266))&gt;5,((CONCATENATE('Copy paste to Here'!G266," &amp; ",'Copy paste to Here'!D266,"  &amp;  ",'Copy paste to Here'!E266))),"Empty Cell")</f>
        <v>Empty Cell</v>
      </c>
      <c r="B262" s="57">
        <f>'Copy paste to Here'!C266</f>
        <v>0</v>
      </c>
      <c r="C262" s="57"/>
      <c r="D262" s="58"/>
      <c r="E262" s="59"/>
      <c r="F262" s="59">
        <f t="shared" si="10"/>
        <v>0</v>
      </c>
      <c r="G262" s="60">
        <f t="shared" si="11"/>
        <v>0</v>
      </c>
      <c r="H262" s="63">
        <f t="shared" si="12"/>
        <v>0</v>
      </c>
    </row>
    <row r="263" spans="1:8" s="62" customFormat="1" hidden="1">
      <c r="A263" s="56" t="str">
        <f>IF((LEN('Copy paste to Here'!G267))&gt;5,((CONCATENATE('Copy paste to Here'!G267," &amp; ",'Copy paste to Here'!D267,"  &amp;  ",'Copy paste to Here'!E267))),"Empty Cell")</f>
        <v>Empty Cell</v>
      </c>
      <c r="B263" s="57">
        <f>'Copy paste to Here'!C267</f>
        <v>0</v>
      </c>
      <c r="C263" s="57"/>
      <c r="D263" s="58"/>
      <c r="E263" s="59"/>
      <c r="F263" s="59">
        <f t="shared" si="10"/>
        <v>0</v>
      </c>
      <c r="G263" s="60">
        <f t="shared" si="11"/>
        <v>0</v>
      </c>
      <c r="H263" s="63">
        <f t="shared" si="12"/>
        <v>0</v>
      </c>
    </row>
    <row r="264" spans="1:8" s="62" customFormat="1" hidden="1">
      <c r="A264" s="56" t="str">
        <f>IF((LEN('Copy paste to Here'!G268))&gt;5,((CONCATENATE('Copy paste to Here'!G268," &amp; ",'Copy paste to Here'!D268,"  &amp;  ",'Copy paste to Here'!E268))),"Empty Cell")</f>
        <v>Empty Cell</v>
      </c>
      <c r="B264" s="57">
        <f>'Copy paste to Here'!C268</f>
        <v>0</v>
      </c>
      <c r="C264" s="57"/>
      <c r="D264" s="58"/>
      <c r="E264" s="59"/>
      <c r="F264" s="59">
        <f t="shared" si="10"/>
        <v>0</v>
      </c>
      <c r="G264" s="60">
        <f t="shared" si="11"/>
        <v>0</v>
      </c>
      <c r="H264" s="63">
        <f t="shared" si="12"/>
        <v>0</v>
      </c>
    </row>
    <row r="265" spans="1:8" s="62" customFormat="1" hidden="1">
      <c r="A265" s="56" t="str">
        <f>IF((LEN('Copy paste to Here'!G269))&gt;5,((CONCATENATE('Copy paste to Here'!G269," &amp; ",'Copy paste to Here'!D269,"  &amp;  ",'Copy paste to Here'!E269))),"Empty Cell")</f>
        <v>Empty Cell</v>
      </c>
      <c r="B265" s="57">
        <f>'Copy paste to Here'!C269</f>
        <v>0</v>
      </c>
      <c r="C265" s="57"/>
      <c r="D265" s="58"/>
      <c r="E265" s="59"/>
      <c r="F265" s="59">
        <f t="shared" si="10"/>
        <v>0</v>
      </c>
      <c r="G265" s="60">
        <f t="shared" si="11"/>
        <v>0</v>
      </c>
      <c r="H265" s="63">
        <f t="shared" si="12"/>
        <v>0</v>
      </c>
    </row>
    <row r="266" spans="1:8" s="62" customFormat="1" hidden="1">
      <c r="A266" s="56" t="str">
        <f>IF((LEN('Copy paste to Here'!G270))&gt;5,((CONCATENATE('Copy paste to Here'!G270," &amp; ",'Copy paste to Here'!D270,"  &amp;  ",'Copy paste to Here'!E270))),"Empty Cell")</f>
        <v>Empty Cell</v>
      </c>
      <c r="B266" s="57">
        <f>'Copy paste to Here'!C270</f>
        <v>0</v>
      </c>
      <c r="C266" s="57"/>
      <c r="D266" s="58"/>
      <c r="E266" s="59"/>
      <c r="F266" s="59">
        <f t="shared" si="10"/>
        <v>0</v>
      </c>
      <c r="G266" s="60">
        <f t="shared" si="11"/>
        <v>0</v>
      </c>
      <c r="H266" s="63">
        <f t="shared" si="12"/>
        <v>0</v>
      </c>
    </row>
    <row r="267" spans="1:8" s="62" customFormat="1" hidden="1">
      <c r="A267" s="56" t="str">
        <f>IF((LEN('Copy paste to Here'!G271))&gt;5,((CONCATENATE('Copy paste to Here'!G271," &amp; ",'Copy paste to Here'!D271,"  &amp;  ",'Copy paste to Here'!E271))),"Empty Cell")</f>
        <v>Empty Cell</v>
      </c>
      <c r="B267" s="57">
        <f>'Copy paste to Here'!C271</f>
        <v>0</v>
      </c>
      <c r="C267" s="57"/>
      <c r="D267" s="58"/>
      <c r="E267" s="59"/>
      <c r="F267" s="59">
        <f t="shared" si="10"/>
        <v>0</v>
      </c>
      <c r="G267" s="60">
        <f t="shared" si="11"/>
        <v>0</v>
      </c>
      <c r="H267" s="63">
        <f t="shared" si="12"/>
        <v>0</v>
      </c>
    </row>
    <row r="268" spans="1:8" s="62" customFormat="1" hidden="1">
      <c r="A268" s="56" t="str">
        <f>IF((LEN('Copy paste to Here'!G272))&gt;5,((CONCATENATE('Copy paste to Here'!G272," &amp; ",'Copy paste to Here'!D272,"  &amp;  ",'Copy paste to Here'!E272))),"Empty Cell")</f>
        <v>Empty Cell</v>
      </c>
      <c r="B268" s="57">
        <f>'Copy paste to Here'!C272</f>
        <v>0</v>
      </c>
      <c r="C268" s="57"/>
      <c r="D268" s="58"/>
      <c r="E268" s="59"/>
      <c r="F268" s="59">
        <f t="shared" si="10"/>
        <v>0</v>
      </c>
      <c r="G268" s="60">
        <f t="shared" si="11"/>
        <v>0</v>
      </c>
      <c r="H268" s="63">
        <f t="shared" si="12"/>
        <v>0</v>
      </c>
    </row>
    <row r="269" spans="1:8" s="62" customFormat="1" hidden="1">
      <c r="A269" s="56" t="str">
        <f>IF((LEN('Copy paste to Here'!G273))&gt;5,((CONCATENATE('Copy paste to Here'!G273," &amp; ",'Copy paste to Here'!D273,"  &amp;  ",'Copy paste to Here'!E273))),"Empty Cell")</f>
        <v>Empty Cell</v>
      </c>
      <c r="B269" s="57">
        <f>'Copy paste to Here'!C273</f>
        <v>0</v>
      </c>
      <c r="C269" s="57"/>
      <c r="D269" s="58"/>
      <c r="E269" s="59"/>
      <c r="F269" s="59">
        <f t="shared" si="10"/>
        <v>0</v>
      </c>
      <c r="G269" s="60">
        <f t="shared" si="11"/>
        <v>0</v>
      </c>
      <c r="H269" s="63">
        <f t="shared" si="12"/>
        <v>0</v>
      </c>
    </row>
    <row r="270" spans="1:8" s="62" customFormat="1" hidden="1">
      <c r="A270" s="56" t="str">
        <f>IF((LEN('Copy paste to Here'!G274))&gt;5,((CONCATENATE('Copy paste to Here'!G274," &amp; ",'Copy paste to Here'!D274,"  &amp;  ",'Copy paste to Here'!E274))),"Empty Cell")</f>
        <v>Empty Cell</v>
      </c>
      <c r="B270" s="57">
        <f>'Copy paste to Here'!C274</f>
        <v>0</v>
      </c>
      <c r="C270" s="57"/>
      <c r="D270" s="58"/>
      <c r="E270" s="59"/>
      <c r="F270" s="59">
        <f t="shared" si="10"/>
        <v>0</v>
      </c>
      <c r="G270" s="60">
        <f t="shared" si="11"/>
        <v>0</v>
      </c>
      <c r="H270" s="63">
        <f t="shared" si="12"/>
        <v>0</v>
      </c>
    </row>
    <row r="271" spans="1:8" s="62" customFormat="1" hidden="1">
      <c r="A271" s="56" t="str">
        <f>IF((LEN('Copy paste to Here'!G275))&gt;5,((CONCATENATE('Copy paste to Here'!G275," &amp; ",'Copy paste to Here'!D275,"  &amp;  ",'Copy paste to Here'!E275))),"Empty Cell")</f>
        <v>Empty Cell</v>
      </c>
      <c r="B271" s="57">
        <f>'Copy paste to Here'!C275</f>
        <v>0</v>
      </c>
      <c r="C271" s="57"/>
      <c r="D271" s="58"/>
      <c r="E271" s="59"/>
      <c r="F271" s="59">
        <f t="shared" si="10"/>
        <v>0</v>
      </c>
      <c r="G271" s="60">
        <f t="shared" si="11"/>
        <v>0</v>
      </c>
      <c r="H271" s="63">
        <f t="shared" si="12"/>
        <v>0</v>
      </c>
    </row>
    <row r="272" spans="1:8" s="62" customFormat="1" hidden="1">
      <c r="A272" s="56" t="str">
        <f>IF((LEN('Copy paste to Here'!G276))&gt;5,((CONCATENATE('Copy paste to Here'!G276," &amp; ",'Copy paste to Here'!D276,"  &amp;  ",'Copy paste to Here'!E276))),"Empty Cell")</f>
        <v>Empty Cell</v>
      </c>
      <c r="B272" s="57">
        <f>'Copy paste to Here'!C276</f>
        <v>0</v>
      </c>
      <c r="C272" s="57"/>
      <c r="D272" s="58"/>
      <c r="E272" s="59"/>
      <c r="F272" s="59">
        <f t="shared" si="10"/>
        <v>0</v>
      </c>
      <c r="G272" s="60">
        <f t="shared" si="11"/>
        <v>0</v>
      </c>
      <c r="H272" s="63">
        <f t="shared" si="12"/>
        <v>0</v>
      </c>
    </row>
    <row r="273" spans="1:8" s="62" customFormat="1" hidden="1">
      <c r="A273" s="56" t="str">
        <f>IF((LEN('Copy paste to Here'!G277))&gt;5,((CONCATENATE('Copy paste to Here'!G277," &amp; ",'Copy paste to Here'!D277,"  &amp;  ",'Copy paste to Here'!E277))),"Empty Cell")</f>
        <v>Empty Cell</v>
      </c>
      <c r="B273" s="57">
        <f>'Copy paste to Here'!C277</f>
        <v>0</v>
      </c>
      <c r="C273" s="57"/>
      <c r="D273" s="58"/>
      <c r="E273" s="59"/>
      <c r="F273" s="59">
        <f t="shared" si="10"/>
        <v>0</v>
      </c>
      <c r="G273" s="60">
        <f t="shared" si="11"/>
        <v>0</v>
      </c>
      <c r="H273" s="63">
        <f t="shared" si="12"/>
        <v>0</v>
      </c>
    </row>
    <row r="274" spans="1:8" s="62" customFormat="1" hidden="1">
      <c r="A274" s="56" t="str">
        <f>IF((LEN('Copy paste to Here'!G278))&gt;5,((CONCATENATE('Copy paste to Here'!G278," &amp; ",'Copy paste to Here'!D278,"  &amp;  ",'Copy paste to Here'!E278))),"Empty Cell")</f>
        <v>Empty Cell</v>
      </c>
      <c r="B274" s="57">
        <f>'Copy paste to Here'!C278</f>
        <v>0</v>
      </c>
      <c r="C274" s="57"/>
      <c r="D274" s="58"/>
      <c r="E274" s="59"/>
      <c r="F274" s="59">
        <f t="shared" si="10"/>
        <v>0</v>
      </c>
      <c r="G274" s="60">
        <f t="shared" si="11"/>
        <v>0</v>
      </c>
      <c r="H274" s="63">
        <f t="shared" si="12"/>
        <v>0</v>
      </c>
    </row>
    <row r="275" spans="1:8" s="62" customFormat="1" hidden="1">
      <c r="A275" s="56" t="str">
        <f>IF((LEN('Copy paste to Here'!G279))&gt;5,((CONCATENATE('Copy paste to Here'!G279," &amp; ",'Copy paste to Here'!D279,"  &amp;  ",'Copy paste to Here'!E279))),"Empty Cell")</f>
        <v>Empty Cell</v>
      </c>
      <c r="B275" s="57">
        <f>'Copy paste to Here'!C279</f>
        <v>0</v>
      </c>
      <c r="C275" s="57"/>
      <c r="D275" s="58"/>
      <c r="E275" s="59"/>
      <c r="F275" s="59">
        <f t="shared" ref="F275:F338" si="13">D275*E275</f>
        <v>0</v>
      </c>
      <c r="G275" s="60">
        <f t="shared" ref="G275:G338" si="14">E275*$E$14</f>
        <v>0</v>
      </c>
      <c r="H275" s="63">
        <f t="shared" ref="H275:H338" si="15">D275*G275</f>
        <v>0</v>
      </c>
    </row>
    <row r="276" spans="1:8" s="62" customFormat="1" hidden="1">
      <c r="A276" s="56" t="str">
        <f>IF((LEN('Copy paste to Here'!G280))&gt;5,((CONCATENATE('Copy paste to Here'!G280," &amp; ",'Copy paste to Here'!D280,"  &amp;  ",'Copy paste to Here'!E280))),"Empty Cell")</f>
        <v>Empty Cell</v>
      </c>
      <c r="B276" s="57">
        <f>'Copy paste to Here'!C280</f>
        <v>0</v>
      </c>
      <c r="C276" s="57"/>
      <c r="D276" s="58"/>
      <c r="E276" s="59"/>
      <c r="F276" s="59">
        <f t="shared" si="13"/>
        <v>0</v>
      </c>
      <c r="G276" s="60">
        <f t="shared" si="14"/>
        <v>0</v>
      </c>
      <c r="H276" s="63">
        <f t="shared" si="15"/>
        <v>0</v>
      </c>
    </row>
    <row r="277" spans="1:8" s="62" customFormat="1" hidden="1">
      <c r="A277" s="56" t="str">
        <f>IF((LEN('Copy paste to Here'!G281))&gt;5,((CONCATENATE('Copy paste to Here'!G281," &amp; ",'Copy paste to Here'!D281,"  &amp;  ",'Copy paste to Here'!E281))),"Empty Cell")</f>
        <v>Empty Cell</v>
      </c>
      <c r="B277" s="57">
        <f>'Copy paste to Here'!C281</f>
        <v>0</v>
      </c>
      <c r="C277" s="57"/>
      <c r="D277" s="58"/>
      <c r="E277" s="59"/>
      <c r="F277" s="59">
        <f t="shared" si="13"/>
        <v>0</v>
      </c>
      <c r="G277" s="60">
        <f t="shared" si="14"/>
        <v>0</v>
      </c>
      <c r="H277" s="63">
        <f t="shared" si="15"/>
        <v>0</v>
      </c>
    </row>
    <row r="278" spans="1:8" s="62" customFormat="1" hidden="1">
      <c r="A278" s="56" t="str">
        <f>IF((LEN('Copy paste to Here'!G282))&gt;5,((CONCATENATE('Copy paste to Here'!G282," &amp; ",'Copy paste to Here'!D282,"  &amp;  ",'Copy paste to Here'!E282))),"Empty Cell")</f>
        <v>Empty Cell</v>
      </c>
      <c r="B278" s="57">
        <f>'Copy paste to Here'!C282</f>
        <v>0</v>
      </c>
      <c r="C278" s="57"/>
      <c r="D278" s="58"/>
      <c r="E278" s="59"/>
      <c r="F278" s="59">
        <f t="shared" si="13"/>
        <v>0</v>
      </c>
      <c r="G278" s="60">
        <f t="shared" si="14"/>
        <v>0</v>
      </c>
      <c r="H278" s="63">
        <f t="shared" si="15"/>
        <v>0</v>
      </c>
    </row>
    <row r="279" spans="1:8" s="62" customFormat="1" hidden="1">
      <c r="A279" s="56" t="str">
        <f>IF((LEN('Copy paste to Here'!G283))&gt;5,((CONCATENATE('Copy paste to Here'!G283," &amp; ",'Copy paste to Here'!D283,"  &amp;  ",'Copy paste to Here'!E283))),"Empty Cell")</f>
        <v>Empty Cell</v>
      </c>
      <c r="B279" s="57">
        <f>'Copy paste to Here'!C283</f>
        <v>0</v>
      </c>
      <c r="C279" s="57"/>
      <c r="D279" s="58"/>
      <c r="E279" s="59"/>
      <c r="F279" s="59">
        <f t="shared" si="13"/>
        <v>0</v>
      </c>
      <c r="G279" s="60">
        <f t="shared" si="14"/>
        <v>0</v>
      </c>
      <c r="H279" s="63">
        <f t="shared" si="15"/>
        <v>0</v>
      </c>
    </row>
    <row r="280" spans="1:8" s="62" customFormat="1" hidden="1">
      <c r="A280" s="56" t="str">
        <f>IF((LEN('Copy paste to Here'!G284))&gt;5,((CONCATENATE('Copy paste to Here'!G284," &amp; ",'Copy paste to Here'!D284,"  &amp;  ",'Copy paste to Here'!E284))),"Empty Cell")</f>
        <v>Empty Cell</v>
      </c>
      <c r="B280" s="57">
        <f>'Copy paste to Here'!C284</f>
        <v>0</v>
      </c>
      <c r="C280" s="57"/>
      <c r="D280" s="58"/>
      <c r="E280" s="59"/>
      <c r="F280" s="59">
        <f t="shared" si="13"/>
        <v>0</v>
      </c>
      <c r="G280" s="60">
        <f t="shared" si="14"/>
        <v>0</v>
      </c>
      <c r="H280" s="63">
        <f t="shared" si="15"/>
        <v>0</v>
      </c>
    </row>
    <row r="281" spans="1:8" s="62" customFormat="1" hidden="1">
      <c r="A281" s="56" t="str">
        <f>IF((LEN('Copy paste to Here'!G285))&gt;5,((CONCATENATE('Copy paste to Here'!G285," &amp; ",'Copy paste to Here'!D285,"  &amp;  ",'Copy paste to Here'!E285))),"Empty Cell")</f>
        <v>Empty Cell</v>
      </c>
      <c r="B281" s="57">
        <f>'Copy paste to Here'!C285</f>
        <v>0</v>
      </c>
      <c r="C281" s="57"/>
      <c r="D281" s="58"/>
      <c r="E281" s="59"/>
      <c r="F281" s="59">
        <f t="shared" si="13"/>
        <v>0</v>
      </c>
      <c r="G281" s="60">
        <f t="shared" si="14"/>
        <v>0</v>
      </c>
      <c r="H281" s="63">
        <f t="shared" si="15"/>
        <v>0</v>
      </c>
    </row>
    <row r="282" spans="1:8" s="62" customFormat="1" hidden="1">
      <c r="A282" s="56" t="str">
        <f>IF((LEN('Copy paste to Here'!G286))&gt;5,((CONCATENATE('Copy paste to Here'!G286," &amp; ",'Copy paste to Here'!D286,"  &amp;  ",'Copy paste to Here'!E286))),"Empty Cell")</f>
        <v>Empty Cell</v>
      </c>
      <c r="B282" s="57">
        <f>'Copy paste to Here'!C286</f>
        <v>0</v>
      </c>
      <c r="C282" s="57"/>
      <c r="D282" s="58"/>
      <c r="E282" s="59"/>
      <c r="F282" s="59">
        <f t="shared" si="13"/>
        <v>0</v>
      </c>
      <c r="G282" s="60">
        <f t="shared" si="14"/>
        <v>0</v>
      </c>
      <c r="H282" s="63">
        <f t="shared" si="15"/>
        <v>0</v>
      </c>
    </row>
    <row r="283" spans="1:8" s="62" customFormat="1" hidden="1">
      <c r="A283" s="56" t="str">
        <f>IF((LEN('Copy paste to Here'!G287))&gt;5,((CONCATENATE('Copy paste to Here'!G287," &amp; ",'Copy paste to Here'!D287,"  &amp;  ",'Copy paste to Here'!E287))),"Empty Cell")</f>
        <v>Empty Cell</v>
      </c>
      <c r="B283" s="57">
        <f>'Copy paste to Here'!C287</f>
        <v>0</v>
      </c>
      <c r="C283" s="57"/>
      <c r="D283" s="58"/>
      <c r="E283" s="59"/>
      <c r="F283" s="59">
        <f t="shared" si="13"/>
        <v>0</v>
      </c>
      <c r="G283" s="60">
        <f t="shared" si="14"/>
        <v>0</v>
      </c>
      <c r="H283" s="63">
        <f t="shared" si="15"/>
        <v>0</v>
      </c>
    </row>
    <row r="284" spans="1:8" s="62" customFormat="1" hidden="1">
      <c r="A284" s="56" t="str">
        <f>IF((LEN('Copy paste to Here'!G288))&gt;5,((CONCATENATE('Copy paste to Here'!G288," &amp; ",'Copy paste to Here'!D288,"  &amp;  ",'Copy paste to Here'!E288))),"Empty Cell")</f>
        <v>Empty Cell</v>
      </c>
      <c r="B284" s="57">
        <f>'Copy paste to Here'!C288</f>
        <v>0</v>
      </c>
      <c r="C284" s="57"/>
      <c r="D284" s="58"/>
      <c r="E284" s="59"/>
      <c r="F284" s="59">
        <f t="shared" si="13"/>
        <v>0</v>
      </c>
      <c r="G284" s="60">
        <f t="shared" si="14"/>
        <v>0</v>
      </c>
      <c r="H284" s="63">
        <f t="shared" si="15"/>
        <v>0</v>
      </c>
    </row>
    <row r="285" spans="1:8" s="62" customFormat="1" hidden="1">
      <c r="A285" s="56" t="str">
        <f>IF((LEN('Copy paste to Here'!G289))&gt;5,((CONCATENATE('Copy paste to Here'!G289," &amp; ",'Copy paste to Here'!D289,"  &amp;  ",'Copy paste to Here'!E289))),"Empty Cell")</f>
        <v>Empty Cell</v>
      </c>
      <c r="B285" s="57">
        <f>'Copy paste to Here'!C289</f>
        <v>0</v>
      </c>
      <c r="C285" s="57"/>
      <c r="D285" s="58"/>
      <c r="E285" s="59"/>
      <c r="F285" s="59">
        <f t="shared" si="13"/>
        <v>0</v>
      </c>
      <c r="G285" s="60">
        <f t="shared" si="14"/>
        <v>0</v>
      </c>
      <c r="H285" s="63">
        <f t="shared" si="15"/>
        <v>0</v>
      </c>
    </row>
    <row r="286" spans="1:8" s="62" customFormat="1" hidden="1">
      <c r="A286" s="56" t="str">
        <f>IF((LEN('Copy paste to Here'!G290))&gt;5,((CONCATENATE('Copy paste to Here'!G290," &amp; ",'Copy paste to Here'!D290,"  &amp;  ",'Copy paste to Here'!E290))),"Empty Cell")</f>
        <v>Empty Cell</v>
      </c>
      <c r="B286" s="57">
        <f>'Copy paste to Here'!C290</f>
        <v>0</v>
      </c>
      <c r="C286" s="57"/>
      <c r="D286" s="58"/>
      <c r="E286" s="59"/>
      <c r="F286" s="59">
        <f t="shared" si="13"/>
        <v>0</v>
      </c>
      <c r="G286" s="60">
        <f t="shared" si="14"/>
        <v>0</v>
      </c>
      <c r="H286" s="63">
        <f t="shared" si="15"/>
        <v>0</v>
      </c>
    </row>
    <row r="287" spans="1:8" s="62" customFormat="1" hidden="1">
      <c r="A287" s="56" t="str">
        <f>IF((LEN('Copy paste to Here'!G291))&gt;5,((CONCATENATE('Copy paste to Here'!G291," &amp; ",'Copy paste to Here'!D291,"  &amp;  ",'Copy paste to Here'!E291))),"Empty Cell")</f>
        <v>Empty Cell</v>
      </c>
      <c r="B287" s="57">
        <f>'Copy paste to Here'!C291</f>
        <v>0</v>
      </c>
      <c r="C287" s="57"/>
      <c r="D287" s="58"/>
      <c r="E287" s="59"/>
      <c r="F287" s="59">
        <f t="shared" si="13"/>
        <v>0</v>
      </c>
      <c r="G287" s="60">
        <f t="shared" si="14"/>
        <v>0</v>
      </c>
      <c r="H287" s="63">
        <f t="shared" si="15"/>
        <v>0</v>
      </c>
    </row>
    <row r="288" spans="1:8" s="62" customFormat="1" hidden="1">
      <c r="A288" s="56" t="str">
        <f>IF((LEN('Copy paste to Here'!G292))&gt;5,((CONCATENATE('Copy paste to Here'!G292," &amp; ",'Copy paste to Here'!D292,"  &amp;  ",'Copy paste to Here'!E292))),"Empty Cell")</f>
        <v>Empty Cell</v>
      </c>
      <c r="B288" s="57">
        <f>'Copy paste to Here'!C292</f>
        <v>0</v>
      </c>
      <c r="C288" s="57"/>
      <c r="D288" s="58"/>
      <c r="E288" s="59"/>
      <c r="F288" s="59">
        <f t="shared" si="13"/>
        <v>0</v>
      </c>
      <c r="G288" s="60">
        <f t="shared" si="14"/>
        <v>0</v>
      </c>
      <c r="H288" s="63">
        <f t="shared" si="15"/>
        <v>0</v>
      </c>
    </row>
    <row r="289" spans="1:8" s="62" customFormat="1" hidden="1">
      <c r="A289" s="56" t="str">
        <f>IF((LEN('Copy paste to Here'!G293))&gt;5,((CONCATENATE('Copy paste to Here'!G293," &amp; ",'Copy paste to Here'!D293,"  &amp;  ",'Copy paste to Here'!E293))),"Empty Cell")</f>
        <v>Empty Cell</v>
      </c>
      <c r="B289" s="57">
        <f>'Copy paste to Here'!C293</f>
        <v>0</v>
      </c>
      <c r="C289" s="57"/>
      <c r="D289" s="58"/>
      <c r="E289" s="59"/>
      <c r="F289" s="59">
        <f t="shared" si="13"/>
        <v>0</v>
      </c>
      <c r="G289" s="60">
        <f t="shared" si="14"/>
        <v>0</v>
      </c>
      <c r="H289" s="63">
        <f t="shared" si="15"/>
        <v>0</v>
      </c>
    </row>
    <row r="290" spans="1:8" s="62" customFormat="1" hidden="1">
      <c r="A290" s="56" t="str">
        <f>IF((LEN('Copy paste to Here'!G294))&gt;5,((CONCATENATE('Copy paste to Here'!G294," &amp; ",'Copy paste to Here'!D294,"  &amp;  ",'Copy paste to Here'!E294))),"Empty Cell")</f>
        <v>Empty Cell</v>
      </c>
      <c r="B290" s="57">
        <f>'Copy paste to Here'!C294</f>
        <v>0</v>
      </c>
      <c r="C290" s="57"/>
      <c r="D290" s="58"/>
      <c r="E290" s="59"/>
      <c r="F290" s="59">
        <f t="shared" si="13"/>
        <v>0</v>
      </c>
      <c r="G290" s="60">
        <f t="shared" si="14"/>
        <v>0</v>
      </c>
      <c r="H290" s="63">
        <f t="shared" si="15"/>
        <v>0</v>
      </c>
    </row>
    <row r="291" spans="1:8" s="62" customFormat="1" hidden="1">
      <c r="A291" s="56" t="str">
        <f>IF((LEN('Copy paste to Here'!G295))&gt;5,((CONCATENATE('Copy paste to Here'!G295," &amp; ",'Copy paste to Here'!D295,"  &amp;  ",'Copy paste to Here'!E295))),"Empty Cell")</f>
        <v>Empty Cell</v>
      </c>
      <c r="B291" s="57">
        <f>'Copy paste to Here'!C295</f>
        <v>0</v>
      </c>
      <c r="C291" s="57"/>
      <c r="D291" s="58"/>
      <c r="E291" s="59"/>
      <c r="F291" s="59">
        <f t="shared" si="13"/>
        <v>0</v>
      </c>
      <c r="G291" s="60">
        <f t="shared" si="14"/>
        <v>0</v>
      </c>
      <c r="H291" s="63">
        <f t="shared" si="15"/>
        <v>0</v>
      </c>
    </row>
    <row r="292" spans="1:8" s="62" customFormat="1" hidden="1">
      <c r="A292" s="56" t="str">
        <f>IF((LEN('Copy paste to Here'!G296))&gt;5,((CONCATENATE('Copy paste to Here'!G296," &amp; ",'Copy paste to Here'!D296,"  &amp;  ",'Copy paste to Here'!E296))),"Empty Cell")</f>
        <v>Empty Cell</v>
      </c>
      <c r="B292" s="57">
        <f>'Copy paste to Here'!C296</f>
        <v>0</v>
      </c>
      <c r="C292" s="57"/>
      <c r="D292" s="58"/>
      <c r="E292" s="59"/>
      <c r="F292" s="59">
        <f t="shared" si="13"/>
        <v>0</v>
      </c>
      <c r="G292" s="60">
        <f t="shared" si="14"/>
        <v>0</v>
      </c>
      <c r="H292" s="63">
        <f t="shared" si="15"/>
        <v>0</v>
      </c>
    </row>
    <row r="293" spans="1:8" s="62" customFormat="1" hidden="1">
      <c r="A293" s="56" t="str">
        <f>IF((LEN('Copy paste to Here'!G297))&gt;5,((CONCATENATE('Copy paste to Here'!G297," &amp; ",'Copy paste to Here'!D297,"  &amp;  ",'Copy paste to Here'!E297))),"Empty Cell")</f>
        <v>Empty Cell</v>
      </c>
      <c r="B293" s="57">
        <f>'Copy paste to Here'!C297</f>
        <v>0</v>
      </c>
      <c r="C293" s="57"/>
      <c r="D293" s="58"/>
      <c r="E293" s="59"/>
      <c r="F293" s="59">
        <f t="shared" si="13"/>
        <v>0</v>
      </c>
      <c r="G293" s="60">
        <f t="shared" si="14"/>
        <v>0</v>
      </c>
      <c r="H293" s="63">
        <f t="shared" si="15"/>
        <v>0</v>
      </c>
    </row>
    <row r="294" spans="1:8" s="62" customFormat="1" hidden="1">
      <c r="A294" s="56" t="str">
        <f>IF((LEN('Copy paste to Here'!G298))&gt;5,((CONCATENATE('Copy paste to Here'!G298," &amp; ",'Copy paste to Here'!D298,"  &amp;  ",'Copy paste to Here'!E298))),"Empty Cell")</f>
        <v>Empty Cell</v>
      </c>
      <c r="B294" s="57">
        <f>'Copy paste to Here'!C298</f>
        <v>0</v>
      </c>
      <c r="C294" s="57"/>
      <c r="D294" s="58"/>
      <c r="E294" s="59"/>
      <c r="F294" s="59">
        <f t="shared" si="13"/>
        <v>0</v>
      </c>
      <c r="G294" s="60">
        <f t="shared" si="14"/>
        <v>0</v>
      </c>
      <c r="H294" s="63">
        <f t="shared" si="15"/>
        <v>0</v>
      </c>
    </row>
    <row r="295" spans="1:8" s="62" customFormat="1" hidden="1">
      <c r="A295" s="56" t="str">
        <f>IF((LEN('Copy paste to Here'!G299))&gt;5,((CONCATENATE('Copy paste to Here'!G299," &amp; ",'Copy paste to Here'!D299,"  &amp;  ",'Copy paste to Here'!E299))),"Empty Cell")</f>
        <v>Empty Cell</v>
      </c>
      <c r="B295" s="57">
        <f>'Copy paste to Here'!C299</f>
        <v>0</v>
      </c>
      <c r="C295" s="57"/>
      <c r="D295" s="58"/>
      <c r="E295" s="59"/>
      <c r="F295" s="59">
        <f t="shared" si="13"/>
        <v>0</v>
      </c>
      <c r="G295" s="60">
        <f t="shared" si="14"/>
        <v>0</v>
      </c>
      <c r="H295" s="63">
        <f t="shared" si="15"/>
        <v>0</v>
      </c>
    </row>
    <row r="296" spans="1:8" s="62" customFormat="1" hidden="1">
      <c r="A296" s="56" t="str">
        <f>IF((LEN('Copy paste to Here'!G300))&gt;5,((CONCATENATE('Copy paste to Here'!G300," &amp; ",'Copy paste to Here'!D300,"  &amp;  ",'Copy paste to Here'!E300))),"Empty Cell")</f>
        <v>Empty Cell</v>
      </c>
      <c r="B296" s="57">
        <f>'Copy paste to Here'!C300</f>
        <v>0</v>
      </c>
      <c r="C296" s="57"/>
      <c r="D296" s="58"/>
      <c r="E296" s="59"/>
      <c r="F296" s="59">
        <f t="shared" si="13"/>
        <v>0</v>
      </c>
      <c r="G296" s="60">
        <f t="shared" si="14"/>
        <v>0</v>
      </c>
      <c r="H296" s="63">
        <f t="shared" si="15"/>
        <v>0</v>
      </c>
    </row>
    <row r="297" spans="1:8" s="62" customFormat="1" hidden="1">
      <c r="A297" s="56" t="str">
        <f>IF((LEN('Copy paste to Here'!G301))&gt;5,((CONCATENATE('Copy paste to Here'!G301," &amp; ",'Copy paste to Here'!D301,"  &amp;  ",'Copy paste to Here'!E301))),"Empty Cell")</f>
        <v>Empty Cell</v>
      </c>
      <c r="B297" s="57">
        <f>'Copy paste to Here'!C301</f>
        <v>0</v>
      </c>
      <c r="C297" s="57"/>
      <c r="D297" s="58"/>
      <c r="E297" s="59"/>
      <c r="F297" s="59">
        <f t="shared" si="13"/>
        <v>0</v>
      </c>
      <c r="G297" s="60">
        <f t="shared" si="14"/>
        <v>0</v>
      </c>
      <c r="H297" s="63">
        <f t="shared" si="15"/>
        <v>0</v>
      </c>
    </row>
    <row r="298" spans="1:8" s="62" customFormat="1" hidden="1">
      <c r="A298" s="56" t="str">
        <f>IF((LEN('Copy paste to Here'!G302))&gt;5,((CONCATENATE('Copy paste to Here'!G302," &amp; ",'Copy paste to Here'!D302,"  &amp;  ",'Copy paste to Here'!E302))),"Empty Cell")</f>
        <v>Empty Cell</v>
      </c>
      <c r="B298" s="57">
        <f>'Copy paste to Here'!C302</f>
        <v>0</v>
      </c>
      <c r="C298" s="57"/>
      <c r="D298" s="58"/>
      <c r="E298" s="59"/>
      <c r="F298" s="59">
        <f t="shared" si="13"/>
        <v>0</v>
      </c>
      <c r="G298" s="60">
        <f t="shared" si="14"/>
        <v>0</v>
      </c>
      <c r="H298" s="63">
        <f t="shared" si="15"/>
        <v>0</v>
      </c>
    </row>
    <row r="299" spans="1:8" s="62" customFormat="1" hidden="1">
      <c r="A299" s="56" t="str">
        <f>IF((LEN('Copy paste to Here'!G303))&gt;5,((CONCATENATE('Copy paste to Here'!G303," &amp; ",'Copy paste to Here'!D303,"  &amp;  ",'Copy paste to Here'!E303))),"Empty Cell")</f>
        <v>Empty Cell</v>
      </c>
      <c r="B299" s="57">
        <f>'Copy paste to Here'!C303</f>
        <v>0</v>
      </c>
      <c r="C299" s="57"/>
      <c r="D299" s="58"/>
      <c r="E299" s="59"/>
      <c r="F299" s="59">
        <f t="shared" si="13"/>
        <v>0</v>
      </c>
      <c r="G299" s="60">
        <f t="shared" si="14"/>
        <v>0</v>
      </c>
      <c r="H299" s="63">
        <f t="shared" si="15"/>
        <v>0</v>
      </c>
    </row>
    <row r="300" spans="1:8" s="62" customFormat="1" hidden="1">
      <c r="A300" s="56" t="str">
        <f>IF((LEN('Copy paste to Here'!G304))&gt;5,((CONCATENATE('Copy paste to Here'!G304," &amp; ",'Copy paste to Here'!D304,"  &amp;  ",'Copy paste to Here'!E304))),"Empty Cell")</f>
        <v>Empty Cell</v>
      </c>
      <c r="B300" s="57">
        <f>'Copy paste to Here'!C304</f>
        <v>0</v>
      </c>
      <c r="C300" s="57"/>
      <c r="D300" s="58"/>
      <c r="E300" s="59"/>
      <c r="F300" s="59">
        <f t="shared" si="13"/>
        <v>0</v>
      </c>
      <c r="G300" s="60">
        <f t="shared" si="14"/>
        <v>0</v>
      </c>
      <c r="H300" s="63">
        <f t="shared" si="15"/>
        <v>0</v>
      </c>
    </row>
    <row r="301" spans="1:8" s="62" customFormat="1" hidden="1">
      <c r="A301" s="56" t="str">
        <f>IF((LEN('Copy paste to Here'!G305))&gt;5,((CONCATENATE('Copy paste to Here'!G305," &amp; ",'Copy paste to Here'!D305,"  &amp;  ",'Copy paste to Here'!E305))),"Empty Cell")</f>
        <v>Empty Cell</v>
      </c>
      <c r="B301" s="57">
        <f>'Copy paste to Here'!C305</f>
        <v>0</v>
      </c>
      <c r="C301" s="57"/>
      <c r="D301" s="58"/>
      <c r="E301" s="59"/>
      <c r="F301" s="59">
        <f t="shared" si="13"/>
        <v>0</v>
      </c>
      <c r="G301" s="60">
        <f t="shared" si="14"/>
        <v>0</v>
      </c>
      <c r="H301" s="63">
        <f t="shared" si="15"/>
        <v>0</v>
      </c>
    </row>
    <row r="302" spans="1:8" s="62" customFormat="1" hidden="1">
      <c r="A302" s="56" t="str">
        <f>IF((LEN('Copy paste to Here'!G306))&gt;5,((CONCATENATE('Copy paste to Here'!G306," &amp; ",'Copy paste to Here'!D306,"  &amp;  ",'Copy paste to Here'!E306))),"Empty Cell")</f>
        <v>Empty Cell</v>
      </c>
      <c r="B302" s="57">
        <f>'Copy paste to Here'!C306</f>
        <v>0</v>
      </c>
      <c r="C302" s="57"/>
      <c r="D302" s="58"/>
      <c r="E302" s="59"/>
      <c r="F302" s="59">
        <f t="shared" si="13"/>
        <v>0</v>
      </c>
      <c r="G302" s="60">
        <f t="shared" si="14"/>
        <v>0</v>
      </c>
      <c r="H302" s="63">
        <f t="shared" si="15"/>
        <v>0</v>
      </c>
    </row>
    <row r="303" spans="1:8" s="62" customFormat="1" hidden="1">
      <c r="A303" s="56" t="str">
        <f>IF((LEN('Copy paste to Here'!G307))&gt;5,((CONCATENATE('Copy paste to Here'!G307," &amp; ",'Copy paste to Here'!D307,"  &amp;  ",'Copy paste to Here'!E307))),"Empty Cell")</f>
        <v>Empty Cell</v>
      </c>
      <c r="B303" s="57">
        <f>'Copy paste to Here'!C307</f>
        <v>0</v>
      </c>
      <c r="C303" s="57"/>
      <c r="D303" s="58"/>
      <c r="E303" s="59"/>
      <c r="F303" s="59">
        <f t="shared" si="13"/>
        <v>0</v>
      </c>
      <c r="G303" s="60">
        <f t="shared" si="14"/>
        <v>0</v>
      </c>
      <c r="H303" s="63">
        <f t="shared" si="15"/>
        <v>0</v>
      </c>
    </row>
    <row r="304" spans="1:8" s="62" customFormat="1" hidden="1">
      <c r="A304" s="56" t="str">
        <f>IF((LEN('Copy paste to Here'!G308))&gt;5,((CONCATENATE('Copy paste to Here'!G308," &amp; ",'Copy paste to Here'!D308,"  &amp;  ",'Copy paste to Here'!E308))),"Empty Cell")</f>
        <v>Empty Cell</v>
      </c>
      <c r="B304" s="57">
        <f>'Copy paste to Here'!C308</f>
        <v>0</v>
      </c>
      <c r="C304" s="57"/>
      <c r="D304" s="58"/>
      <c r="E304" s="59"/>
      <c r="F304" s="59">
        <f t="shared" si="13"/>
        <v>0</v>
      </c>
      <c r="G304" s="60">
        <f t="shared" si="14"/>
        <v>0</v>
      </c>
      <c r="H304" s="63">
        <f t="shared" si="15"/>
        <v>0</v>
      </c>
    </row>
    <row r="305" spans="1:8" s="62" customFormat="1" hidden="1">
      <c r="A305" s="56" t="str">
        <f>IF((LEN('Copy paste to Here'!G309))&gt;5,((CONCATENATE('Copy paste to Here'!G309," &amp; ",'Copy paste to Here'!D309,"  &amp;  ",'Copy paste to Here'!E309))),"Empty Cell")</f>
        <v>Empty Cell</v>
      </c>
      <c r="B305" s="57">
        <f>'Copy paste to Here'!C309</f>
        <v>0</v>
      </c>
      <c r="C305" s="57"/>
      <c r="D305" s="58"/>
      <c r="E305" s="59"/>
      <c r="F305" s="59">
        <f t="shared" si="13"/>
        <v>0</v>
      </c>
      <c r="G305" s="60">
        <f t="shared" si="14"/>
        <v>0</v>
      </c>
      <c r="H305" s="63">
        <f t="shared" si="15"/>
        <v>0</v>
      </c>
    </row>
    <row r="306" spans="1:8" s="62" customFormat="1" hidden="1">
      <c r="A306" s="56" t="str">
        <f>IF((LEN('Copy paste to Here'!G310))&gt;5,((CONCATENATE('Copy paste to Here'!G310," &amp; ",'Copy paste to Here'!D310,"  &amp;  ",'Copy paste to Here'!E310))),"Empty Cell")</f>
        <v>Empty Cell</v>
      </c>
      <c r="B306" s="57">
        <f>'Copy paste to Here'!C310</f>
        <v>0</v>
      </c>
      <c r="C306" s="57"/>
      <c r="D306" s="58"/>
      <c r="E306" s="59"/>
      <c r="F306" s="59">
        <f t="shared" si="13"/>
        <v>0</v>
      </c>
      <c r="G306" s="60">
        <f t="shared" si="14"/>
        <v>0</v>
      </c>
      <c r="H306" s="63">
        <f t="shared" si="15"/>
        <v>0</v>
      </c>
    </row>
    <row r="307" spans="1:8" s="62" customFormat="1" hidden="1">
      <c r="A307" s="56" t="str">
        <f>IF((LEN('Copy paste to Here'!G311))&gt;5,((CONCATENATE('Copy paste to Here'!G311," &amp; ",'Copy paste to Here'!D311,"  &amp;  ",'Copy paste to Here'!E311))),"Empty Cell")</f>
        <v>Empty Cell</v>
      </c>
      <c r="B307" s="57">
        <f>'Copy paste to Here'!C311</f>
        <v>0</v>
      </c>
      <c r="C307" s="57"/>
      <c r="D307" s="58"/>
      <c r="E307" s="59"/>
      <c r="F307" s="59">
        <f t="shared" si="13"/>
        <v>0</v>
      </c>
      <c r="G307" s="60">
        <f t="shared" si="14"/>
        <v>0</v>
      </c>
      <c r="H307" s="63">
        <f t="shared" si="15"/>
        <v>0</v>
      </c>
    </row>
    <row r="308" spans="1:8" s="62" customFormat="1" hidden="1">
      <c r="A308" s="56" t="str">
        <f>IF((LEN('Copy paste to Here'!G312))&gt;5,((CONCATENATE('Copy paste to Here'!G312," &amp; ",'Copy paste to Here'!D312,"  &amp;  ",'Copy paste to Here'!E312))),"Empty Cell")</f>
        <v>Empty Cell</v>
      </c>
      <c r="B308" s="57">
        <f>'Copy paste to Here'!C312</f>
        <v>0</v>
      </c>
      <c r="C308" s="57"/>
      <c r="D308" s="58"/>
      <c r="E308" s="59"/>
      <c r="F308" s="59">
        <f t="shared" si="13"/>
        <v>0</v>
      </c>
      <c r="G308" s="60">
        <f t="shared" si="14"/>
        <v>0</v>
      </c>
      <c r="H308" s="63">
        <f t="shared" si="15"/>
        <v>0</v>
      </c>
    </row>
    <row r="309" spans="1:8" s="62" customFormat="1" hidden="1">
      <c r="A309" s="56" t="str">
        <f>IF((LEN('Copy paste to Here'!G313))&gt;5,((CONCATENATE('Copy paste to Here'!G313," &amp; ",'Copy paste to Here'!D313,"  &amp;  ",'Copy paste to Here'!E313))),"Empty Cell")</f>
        <v>Empty Cell</v>
      </c>
      <c r="B309" s="57">
        <f>'Copy paste to Here'!C313</f>
        <v>0</v>
      </c>
      <c r="C309" s="57"/>
      <c r="D309" s="58"/>
      <c r="E309" s="59"/>
      <c r="F309" s="59">
        <f t="shared" si="13"/>
        <v>0</v>
      </c>
      <c r="G309" s="60">
        <f t="shared" si="14"/>
        <v>0</v>
      </c>
      <c r="H309" s="63">
        <f t="shared" si="15"/>
        <v>0</v>
      </c>
    </row>
    <row r="310" spans="1:8" s="62" customFormat="1" hidden="1">
      <c r="A310" s="56" t="str">
        <f>IF((LEN('Copy paste to Here'!G314))&gt;5,((CONCATENATE('Copy paste to Here'!G314," &amp; ",'Copy paste to Here'!D314,"  &amp;  ",'Copy paste to Here'!E314))),"Empty Cell")</f>
        <v>Empty Cell</v>
      </c>
      <c r="B310" s="57">
        <f>'Copy paste to Here'!C314</f>
        <v>0</v>
      </c>
      <c r="C310" s="57"/>
      <c r="D310" s="58"/>
      <c r="E310" s="59"/>
      <c r="F310" s="59">
        <f t="shared" si="13"/>
        <v>0</v>
      </c>
      <c r="G310" s="60">
        <f t="shared" si="14"/>
        <v>0</v>
      </c>
      <c r="H310" s="63">
        <f t="shared" si="15"/>
        <v>0</v>
      </c>
    </row>
    <row r="311" spans="1:8" s="62" customFormat="1" hidden="1">
      <c r="A311" s="56" t="str">
        <f>IF((LEN('Copy paste to Here'!G315))&gt;5,((CONCATENATE('Copy paste to Here'!G315," &amp; ",'Copy paste to Here'!D315,"  &amp;  ",'Copy paste to Here'!E315))),"Empty Cell")</f>
        <v>Empty Cell</v>
      </c>
      <c r="B311" s="57">
        <f>'Copy paste to Here'!C315</f>
        <v>0</v>
      </c>
      <c r="C311" s="57"/>
      <c r="D311" s="58"/>
      <c r="E311" s="59"/>
      <c r="F311" s="59">
        <f t="shared" si="13"/>
        <v>0</v>
      </c>
      <c r="G311" s="60">
        <f t="shared" si="14"/>
        <v>0</v>
      </c>
      <c r="H311" s="63">
        <f t="shared" si="15"/>
        <v>0</v>
      </c>
    </row>
    <row r="312" spans="1:8" s="62" customFormat="1" hidden="1">
      <c r="A312" s="56" t="str">
        <f>IF((LEN('Copy paste to Here'!G316))&gt;5,((CONCATENATE('Copy paste to Here'!G316," &amp; ",'Copy paste to Here'!D316,"  &amp;  ",'Copy paste to Here'!E316))),"Empty Cell")</f>
        <v>Empty Cell</v>
      </c>
      <c r="B312" s="57">
        <f>'Copy paste to Here'!C316</f>
        <v>0</v>
      </c>
      <c r="C312" s="57"/>
      <c r="D312" s="58"/>
      <c r="E312" s="59"/>
      <c r="F312" s="59">
        <f t="shared" si="13"/>
        <v>0</v>
      </c>
      <c r="G312" s="60">
        <f t="shared" si="14"/>
        <v>0</v>
      </c>
      <c r="H312" s="63">
        <f t="shared" si="15"/>
        <v>0</v>
      </c>
    </row>
    <row r="313" spans="1:8" s="62" customFormat="1" hidden="1">
      <c r="A313" s="56" t="str">
        <f>IF((LEN('Copy paste to Here'!G317))&gt;5,((CONCATENATE('Copy paste to Here'!G317," &amp; ",'Copy paste to Here'!D317,"  &amp;  ",'Copy paste to Here'!E317))),"Empty Cell")</f>
        <v>Empty Cell</v>
      </c>
      <c r="B313" s="57">
        <f>'Copy paste to Here'!C317</f>
        <v>0</v>
      </c>
      <c r="C313" s="57"/>
      <c r="D313" s="58"/>
      <c r="E313" s="59"/>
      <c r="F313" s="59">
        <f t="shared" si="13"/>
        <v>0</v>
      </c>
      <c r="G313" s="60">
        <f t="shared" si="14"/>
        <v>0</v>
      </c>
      <c r="H313" s="63">
        <f t="shared" si="15"/>
        <v>0</v>
      </c>
    </row>
    <row r="314" spans="1:8" s="62" customFormat="1" hidden="1">
      <c r="A314" s="56" t="str">
        <f>IF((LEN('Copy paste to Here'!G318))&gt;5,((CONCATENATE('Copy paste to Here'!G318," &amp; ",'Copy paste to Here'!D318,"  &amp;  ",'Copy paste to Here'!E318))),"Empty Cell")</f>
        <v>Empty Cell</v>
      </c>
      <c r="B314" s="57">
        <f>'Copy paste to Here'!C318</f>
        <v>0</v>
      </c>
      <c r="C314" s="57"/>
      <c r="D314" s="58"/>
      <c r="E314" s="59"/>
      <c r="F314" s="59">
        <f t="shared" si="13"/>
        <v>0</v>
      </c>
      <c r="G314" s="60">
        <f t="shared" si="14"/>
        <v>0</v>
      </c>
      <c r="H314" s="63">
        <f t="shared" si="15"/>
        <v>0</v>
      </c>
    </row>
    <row r="315" spans="1:8" s="62" customFormat="1" hidden="1">
      <c r="A315" s="56" t="str">
        <f>IF((LEN('Copy paste to Here'!G319))&gt;5,((CONCATENATE('Copy paste to Here'!G319," &amp; ",'Copy paste to Here'!D319,"  &amp;  ",'Copy paste to Here'!E319))),"Empty Cell")</f>
        <v>Empty Cell</v>
      </c>
      <c r="B315" s="57">
        <f>'Copy paste to Here'!C319</f>
        <v>0</v>
      </c>
      <c r="C315" s="57"/>
      <c r="D315" s="58"/>
      <c r="E315" s="59"/>
      <c r="F315" s="59">
        <f t="shared" si="13"/>
        <v>0</v>
      </c>
      <c r="G315" s="60">
        <f t="shared" si="14"/>
        <v>0</v>
      </c>
      <c r="H315" s="63">
        <f t="shared" si="15"/>
        <v>0</v>
      </c>
    </row>
    <row r="316" spans="1:8" s="62" customFormat="1" hidden="1">
      <c r="A316" s="56" t="str">
        <f>IF((LEN('Copy paste to Here'!G320))&gt;5,((CONCATENATE('Copy paste to Here'!G320," &amp; ",'Copy paste to Here'!D320,"  &amp;  ",'Copy paste to Here'!E320))),"Empty Cell")</f>
        <v>Empty Cell</v>
      </c>
      <c r="B316" s="57">
        <f>'Copy paste to Here'!C320</f>
        <v>0</v>
      </c>
      <c r="C316" s="57"/>
      <c r="D316" s="58"/>
      <c r="E316" s="59"/>
      <c r="F316" s="59">
        <f t="shared" si="13"/>
        <v>0</v>
      </c>
      <c r="G316" s="60">
        <f t="shared" si="14"/>
        <v>0</v>
      </c>
      <c r="H316" s="63">
        <f t="shared" si="15"/>
        <v>0</v>
      </c>
    </row>
    <row r="317" spans="1:8" s="62" customFormat="1" hidden="1">
      <c r="A317" s="56" t="str">
        <f>IF((LEN('Copy paste to Here'!G321))&gt;5,((CONCATENATE('Copy paste to Here'!G321," &amp; ",'Copy paste to Here'!D321,"  &amp;  ",'Copy paste to Here'!E321))),"Empty Cell")</f>
        <v>Empty Cell</v>
      </c>
      <c r="B317" s="57">
        <f>'Copy paste to Here'!C321</f>
        <v>0</v>
      </c>
      <c r="C317" s="57"/>
      <c r="D317" s="58"/>
      <c r="E317" s="59"/>
      <c r="F317" s="59">
        <f t="shared" si="13"/>
        <v>0</v>
      </c>
      <c r="G317" s="60">
        <f t="shared" si="14"/>
        <v>0</v>
      </c>
      <c r="H317" s="63">
        <f t="shared" si="15"/>
        <v>0</v>
      </c>
    </row>
    <row r="318" spans="1:8" s="62" customFormat="1" hidden="1">
      <c r="A318" s="56" t="str">
        <f>IF((LEN('Copy paste to Here'!G322))&gt;5,((CONCATENATE('Copy paste to Here'!G322," &amp; ",'Copy paste to Here'!D322,"  &amp;  ",'Copy paste to Here'!E322))),"Empty Cell")</f>
        <v>Empty Cell</v>
      </c>
      <c r="B318" s="57">
        <f>'Copy paste to Here'!C322</f>
        <v>0</v>
      </c>
      <c r="C318" s="57"/>
      <c r="D318" s="58"/>
      <c r="E318" s="59"/>
      <c r="F318" s="59">
        <f t="shared" si="13"/>
        <v>0</v>
      </c>
      <c r="G318" s="60">
        <f t="shared" si="14"/>
        <v>0</v>
      </c>
      <c r="H318" s="63">
        <f t="shared" si="15"/>
        <v>0</v>
      </c>
    </row>
    <row r="319" spans="1:8" s="62" customFormat="1" hidden="1">
      <c r="A319" s="56" t="str">
        <f>IF((LEN('Copy paste to Here'!G323))&gt;5,((CONCATENATE('Copy paste to Here'!G323," &amp; ",'Copy paste to Here'!D323,"  &amp;  ",'Copy paste to Here'!E323))),"Empty Cell")</f>
        <v>Empty Cell</v>
      </c>
      <c r="B319" s="57">
        <f>'Copy paste to Here'!C323</f>
        <v>0</v>
      </c>
      <c r="C319" s="57"/>
      <c r="D319" s="58"/>
      <c r="E319" s="59"/>
      <c r="F319" s="59">
        <f t="shared" si="13"/>
        <v>0</v>
      </c>
      <c r="G319" s="60">
        <f t="shared" si="14"/>
        <v>0</v>
      </c>
      <c r="H319" s="63">
        <f t="shared" si="15"/>
        <v>0</v>
      </c>
    </row>
    <row r="320" spans="1:8" s="62" customFormat="1" hidden="1">
      <c r="A320" s="56" t="str">
        <f>IF((LEN('Copy paste to Here'!G324))&gt;5,((CONCATENATE('Copy paste to Here'!G324," &amp; ",'Copy paste to Here'!D324,"  &amp;  ",'Copy paste to Here'!E324))),"Empty Cell")</f>
        <v>Empty Cell</v>
      </c>
      <c r="B320" s="57">
        <f>'Copy paste to Here'!C324</f>
        <v>0</v>
      </c>
      <c r="C320" s="57"/>
      <c r="D320" s="58"/>
      <c r="E320" s="59"/>
      <c r="F320" s="59">
        <f t="shared" si="13"/>
        <v>0</v>
      </c>
      <c r="G320" s="60">
        <f t="shared" si="14"/>
        <v>0</v>
      </c>
      <c r="H320" s="63">
        <f t="shared" si="15"/>
        <v>0</v>
      </c>
    </row>
    <row r="321" spans="1:8" s="62" customFormat="1" hidden="1">
      <c r="A321" s="56" t="str">
        <f>IF((LEN('Copy paste to Here'!G325))&gt;5,((CONCATENATE('Copy paste to Here'!G325," &amp; ",'Copy paste to Here'!D325,"  &amp;  ",'Copy paste to Here'!E325))),"Empty Cell")</f>
        <v>Empty Cell</v>
      </c>
      <c r="B321" s="57">
        <f>'Copy paste to Here'!C325</f>
        <v>0</v>
      </c>
      <c r="C321" s="57"/>
      <c r="D321" s="58"/>
      <c r="E321" s="59"/>
      <c r="F321" s="59">
        <f t="shared" si="13"/>
        <v>0</v>
      </c>
      <c r="G321" s="60">
        <f t="shared" si="14"/>
        <v>0</v>
      </c>
      <c r="H321" s="63">
        <f t="shared" si="15"/>
        <v>0</v>
      </c>
    </row>
    <row r="322" spans="1:8" s="62" customFormat="1" hidden="1">
      <c r="A322" s="56" t="str">
        <f>IF((LEN('Copy paste to Here'!G326))&gt;5,((CONCATENATE('Copy paste to Here'!G326," &amp; ",'Copy paste to Here'!D326,"  &amp;  ",'Copy paste to Here'!E326))),"Empty Cell")</f>
        <v>Empty Cell</v>
      </c>
      <c r="B322" s="57">
        <f>'Copy paste to Here'!C326</f>
        <v>0</v>
      </c>
      <c r="C322" s="57"/>
      <c r="D322" s="58"/>
      <c r="E322" s="59"/>
      <c r="F322" s="59">
        <f t="shared" si="13"/>
        <v>0</v>
      </c>
      <c r="G322" s="60">
        <f t="shared" si="14"/>
        <v>0</v>
      </c>
      <c r="H322" s="63">
        <f t="shared" si="15"/>
        <v>0</v>
      </c>
    </row>
    <row r="323" spans="1:8" s="62" customFormat="1" hidden="1">
      <c r="A323" s="56" t="str">
        <f>IF((LEN('Copy paste to Here'!G327))&gt;5,((CONCATENATE('Copy paste to Here'!G327," &amp; ",'Copy paste to Here'!D327,"  &amp;  ",'Copy paste to Here'!E327))),"Empty Cell")</f>
        <v>Empty Cell</v>
      </c>
      <c r="B323" s="57">
        <f>'Copy paste to Here'!C327</f>
        <v>0</v>
      </c>
      <c r="C323" s="57"/>
      <c r="D323" s="58"/>
      <c r="E323" s="59"/>
      <c r="F323" s="59">
        <f t="shared" si="13"/>
        <v>0</v>
      </c>
      <c r="G323" s="60">
        <f t="shared" si="14"/>
        <v>0</v>
      </c>
      <c r="H323" s="63">
        <f t="shared" si="15"/>
        <v>0</v>
      </c>
    </row>
    <row r="324" spans="1:8" s="62" customFormat="1" hidden="1">
      <c r="A324" s="56" t="str">
        <f>IF((LEN('Copy paste to Here'!G328))&gt;5,((CONCATENATE('Copy paste to Here'!G328," &amp; ",'Copy paste to Here'!D328,"  &amp;  ",'Copy paste to Here'!E328))),"Empty Cell")</f>
        <v>Empty Cell</v>
      </c>
      <c r="B324" s="57">
        <f>'Copy paste to Here'!C328</f>
        <v>0</v>
      </c>
      <c r="C324" s="57"/>
      <c r="D324" s="58"/>
      <c r="E324" s="59"/>
      <c r="F324" s="59">
        <f t="shared" si="13"/>
        <v>0</v>
      </c>
      <c r="G324" s="60">
        <f t="shared" si="14"/>
        <v>0</v>
      </c>
      <c r="H324" s="63">
        <f t="shared" si="15"/>
        <v>0</v>
      </c>
    </row>
    <row r="325" spans="1:8" s="62" customFormat="1" hidden="1">
      <c r="A325" s="56" t="str">
        <f>IF((LEN('Copy paste to Here'!G329))&gt;5,((CONCATENATE('Copy paste to Here'!G329," &amp; ",'Copy paste to Here'!D329,"  &amp;  ",'Copy paste to Here'!E329))),"Empty Cell")</f>
        <v>Empty Cell</v>
      </c>
      <c r="B325" s="57">
        <f>'Copy paste to Here'!C329</f>
        <v>0</v>
      </c>
      <c r="C325" s="57"/>
      <c r="D325" s="58"/>
      <c r="E325" s="59"/>
      <c r="F325" s="59">
        <f t="shared" si="13"/>
        <v>0</v>
      </c>
      <c r="G325" s="60">
        <f t="shared" si="14"/>
        <v>0</v>
      </c>
      <c r="H325" s="63">
        <f t="shared" si="15"/>
        <v>0</v>
      </c>
    </row>
    <row r="326" spans="1:8" s="62" customFormat="1" hidden="1">
      <c r="A326" s="56" t="str">
        <f>IF((LEN('Copy paste to Here'!G330))&gt;5,((CONCATENATE('Copy paste to Here'!G330," &amp; ",'Copy paste to Here'!D330,"  &amp;  ",'Copy paste to Here'!E330))),"Empty Cell")</f>
        <v>Empty Cell</v>
      </c>
      <c r="B326" s="57">
        <f>'Copy paste to Here'!C330</f>
        <v>0</v>
      </c>
      <c r="C326" s="57"/>
      <c r="D326" s="58"/>
      <c r="E326" s="59"/>
      <c r="F326" s="59">
        <f t="shared" si="13"/>
        <v>0</v>
      </c>
      <c r="G326" s="60">
        <f t="shared" si="14"/>
        <v>0</v>
      </c>
      <c r="H326" s="63">
        <f t="shared" si="15"/>
        <v>0</v>
      </c>
    </row>
    <row r="327" spans="1:8" s="62" customFormat="1" hidden="1">
      <c r="A327" s="56" t="str">
        <f>IF((LEN('Copy paste to Here'!G331))&gt;5,((CONCATENATE('Copy paste to Here'!G331," &amp; ",'Copy paste to Here'!D331,"  &amp;  ",'Copy paste to Here'!E331))),"Empty Cell")</f>
        <v>Empty Cell</v>
      </c>
      <c r="B327" s="57">
        <f>'Copy paste to Here'!C331</f>
        <v>0</v>
      </c>
      <c r="C327" s="57"/>
      <c r="D327" s="58"/>
      <c r="E327" s="59"/>
      <c r="F327" s="59">
        <f t="shared" si="13"/>
        <v>0</v>
      </c>
      <c r="G327" s="60">
        <f t="shared" si="14"/>
        <v>0</v>
      </c>
      <c r="H327" s="63">
        <f t="shared" si="15"/>
        <v>0</v>
      </c>
    </row>
    <row r="328" spans="1:8" s="62" customFormat="1" hidden="1">
      <c r="A328" s="56" t="str">
        <f>IF((LEN('Copy paste to Here'!G332))&gt;5,((CONCATENATE('Copy paste to Here'!G332," &amp; ",'Copy paste to Here'!D332,"  &amp;  ",'Copy paste to Here'!E332))),"Empty Cell")</f>
        <v>Empty Cell</v>
      </c>
      <c r="B328" s="57">
        <f>'Copy paste to Here'!C332</f>
        <v>0</v>
      </c>
      <c r="C328" s="57"/>
      <c r="D328" s="58"/>
      <c r="E328" s="59"/>
      <c r="F328" s="59">
        <f t="shared" si="13"/>
        <v>0</v>
      </c>
      <c r="G328" s="60">
        <f t="shared" si="14"/>
        <v>0</v>
      </c>
      <c r="H328" s="63">
        <f t="shared" si="15"/>
        <v>0</v>
      </c>
    </row>
    <row r="329" spans="1:8" s="62" customFormat="1" hidden="1">
      <c r="A329" s="56" t="str">
        <f>IF((LEN('Copy paste to Here'!G333))&gt;5,((CONCATENATE('Copy paste to Here'!G333," &amp; ",'Copy paste to Here'!D333,"  &amp;  ",'Copy paste to Here'!E333))),"Empty Cell")</f>
        <v>Empty Cell</v>
      </c>
      <c r="B329" s="57">
        <f>'Copy paste to Here'!C333</f>
        <v>0</v>
      </c>
      <c r="C329" s="57"/>
      <c r="D329" s="58"/>
      <c r="E329" s="59"/>
      <c r="F329" s="59">
        <f t="shared" si="13"/>
        <v>0</v>
      </c>
      <c r="G329" s="60">
        <f t="shared" si="14"/>
        <v>0</v>
      </c>
      <c r="H329" s="63">
        <f t="shared" si="15"/>
        <v>0</v>
      </c>
    </row>
    <row r="330" spans="1:8" s="62" customFormat="1" hidden="1">
      <c r="A330" s="56" t="str">
        <f>IF((LEN('Copy paste to Here'!G334))&gt;5,((CONCATENATE('Copy paste to Here'!G334," &amp; ",'Copy paste to Here'!D334,"  &amp;  ",'Copy paste to Here'!E334))),"Empty Cell")</f>
        <v>Empty Cell</v>
      </c>
      <c r="B330" s="57">
        <f>'Copy paste to Here'!C334</f>
        <v>0</v>
      </c>
      <c r="C330" s="57"/>
      <c r="D330" s="58"/>
      <c r="E330" s="59"/>
      <c r="F330" s="59">
        <f t="shared" si="13"/>
        <v>0</v>
      </c>
      <c r="G330" s="60">
        <f t="shared" si="14"/>
        <v>0</v>
      </c>
      <c r="H330" s="63">
        <f t="shared" si="15"/>
        <v>0</v>
      </c>
    </row>
    <row r="331" spans="1:8" s="62" customFormat="1" hidden="1">
      <c r="A331" s="56" t="str">
        <f>IF((LEN('Copy paste to Here'!G335))&gt;5,((CONCATENATE('Copy paste to Here'!G335," &amp; ",'Copy paste to Here'!D335,"  &amp;  ",'Copy paste to Here'!E335))),"Empty Cell")</f>
        <v>Empty Cell</v>
      </c>
      <c r="B331" s="57">
        <f>'Copy paste to Here'!C335</f>
        <v>0</v>
      </c>
      <c r="C331" s="57"/>
      <c r="D331" s="58"/>
      <c r="E331" s="59"/>
      <c r="F331" s="59">
        <f t="shared" si="13"/>
        <v>0</v>
      </c>
      <c r="G331" s="60">
        <f t="shared" si="14"/>
        <v>0</v>
      </c>
      <c r="H331" s="63">
        <f t="shared" si="15"/>
        <v>0</v>
      </c>
    </row>
    <row r="332" spans="1:8" s="62" customFormat="1" hidden="1">
      <c r="A332" s="56" t="str">
        <f>IF((LEN('Copy paste to Here'!G336))&gt;5,((CONCATENATE('Copy paste to Here'!G336," &amp; ",'Copy paste to Here'!D336,"  &amp;  ",'Copy paste to Here'!E336))),"Empty Cell")</f>
        <v>Empty Cell</v>
      </c>
      <c r="B332" s="57">
        <f>'Copy paste to Here'!C336</f>
        <v>0</v>
      </c>
      <c r="C332" s="57"/>
      <c r="D332" s="58"/>
      <c r="E332" s="59"/>
      <c r="F332" s="59">
        <f t="shared" si="13"/>
        <v>0</v>
      </c>
      <c r="G332" s="60">
        <f t="shared" si="14"/>
        <v>0</v>
      </c>
      <c r="H332" s="63">
        <f t="shared" si="15"/>
        <v>0</v>
      </c>
    </row>
    <row r="333" spans="1:8" s="62" customFormat="1" hidden="1">
      <c r="A333" s="56" t="str">
        <f>IF((LEN('Copy paste to Here'!G337))&gt;5,((CONCATENATE('Copy paste to Here'!G337," &amp; ",'Copy paste to Here'!D337,"  &amp;  ",'Copy paste to Here'!E337))),"Empty Cell")</f>
        <v>Empty Cell</v>
      </c>
      <c r="B333" s="57">
        <f>'Copy paste to Here'!C337</f>
        <v>0</v>
      </c>
      <c r="C333" s="57"/>
      <c r="D333" s="58"/>
      <c r="E333" s="59"/>
      <c r="F333" s="59">
        <f t="shared" si="13"/>
        <v>0</v>
      </c>
      <c r="G333" s="60">
        <f t="shared" si="14"/>
        <v>0</v>
      </c>
      <c r="H333" s="63">
        <f t="shared" si="15"/>
        <v>0</v>
      </c>
    </row>
    <row r="334" spans="1:8" s="62" customFormat="1" hidden="1">
      <c r="A334" s="56" t="str">
        <f>IF((LEN('Copy paste to Here'!G338))&gt;5,((CONCATENATE('Copy paste to Here'!G338," &amp; ",'Copy paste to Here'!D338,"  &amp;  ",'Copy paste to Here'!E338))),"Empty Cell")</f>
        <v>Empty Cell</v>
      </c>
      <c r="B334" s="57">
        <f>'Copy paste to Here'!C338</f>
        <v>0</v>
      </c>
      <c r="C334" s="57"/>
      <c r="D334" s="58"/>
      <c r="E334" s="59"/>
      <c r="F334" s="59">
        <f t="shared" si="13"/>
        <v>0</v>
      </c>
      <c r="G334" s="60">
        <f t="shared" si="14"/>
        <v>0</v>
      </c>
      <c r="H334" s="63">
        <f t="shared" si="15"/>
        <v>0</v>
      </c>
    </row>
    <row r="335" spans="1:8" s="62" customFormat="1" hidden="1">
      <c r="A335" s="56" t="str">
        <f>IF((LEN('Copy paste to Here'!G339))&gt;5,((CONCATENATE('Copy paste to Here'!G339," &amp; ",'Copy paste to Here'!D339,"  &amp;  ",'Copy paste to Here'!E339))),"Empty Cell")</f>
        <v>Empty Cell</v>
      </c>
      <c r="B335" s="57">
        <f>'Copy paste to Here'!C339</f>
        <v>0</v>
      </c>
      <c r="C335" s="57"/>
      <c r="D335" s="58"/>
      <c r="E335" s="59"/>
      <c r="F335" s="59">
        <f t="shared" si="13"/>
        <v>0</v>
      </c>
      <c r="G335" s="60">
        <f t="shared" si="14"/>
        <v>0</v>
      </c>
      <c r="H335" s="63">
        <f t="shared" si="15"/>
        <v>0</v>
      </c>
    </row>
    <row r="336" spans="1:8" s="62" customFormat="1" hidden="1">
      <c r="A336" s="56" t="str">
        <f>IF((LEN('Copy paste to Here'!G340))&gt;5,((CONCATENATE('Copy paste to Here'!G340," &amp; ",'Copy paste to Here'!D340,"  &amp;  ",'Copy paste to Here'!E340))),"Empty Cell")</f>
        <v>Empty Cell</v>
      </c>
      <c r="B336" s="57">
        <f>'Copy paste to Here'!C340</f>
        <v>0</v>
      </c>
      <c r="C336" s="57"/>
      <c r="D336" s="58"/>
      <c r="E336" s="59"/>
      <c r="F336" s="59">
        <f t="shared" si="13"/>
        <v>0</v>
      </c>
      <c r="G336" s="60">
        <f t="shared" si="14"/>
        <v>0</v>
      </c>
      <c r="H336" s="63">
        <f t="shared" si="15"/>
        <v>0</v>
      </c>
    </row>
    <row r="337" spans="1:8" s="62" customFormat="1" hidden="1">
      <c r="A337" s="56" t="str">
        <f>IF((LEN('Copy paste to Here'!G341))&gt;5,((CONCATENATE('Copy paste to Here'!G341," &amp; ",'Copy paste to Here'!D341,"  &amp;  ",'Copy paste to Here'!E341))),"Empty Cell")</f>
        <v>Empty Cell</v>
      </c>
      <c r="B337" s="57">
        <f>'Copy paste to Here'!C341</f>
        <v>0</v>
      </c>
      <c r="C337" s="57"/>
      <c r="D337" s="58"/>
      <c r="E337" s="59"/>
      <c r="F337" s="59">
        <f t="shared" si="13"/>
        <v>0</v>
      </c>
      <c r="G337" s="60">
        <f t="shared" si="14"/>
        <v>0</v>
      </c>
      <c r="H337" s="63">
        <f t="shared" si="15"/>
        <v>0</v>
      </c>
    </row>
    <row r="338" spans="1:8" s="62" customFormat="1" hidden="1">
      <c r="A338" s="56" t="str">
        <f>IF((LEN('Copy paste to Here'!G342))&gt;5,((CONCATENATE('Copy paste to Here'!G342," &amp; ",'Copy paste to Here'!D342,"  &amp;  ",'Copy paste to Here'!E342))),"Empty Cell")</f>
        <v>Empty Cell</v>
      </c>
      <c r="B338" s="57">
        <f>'Copy paste to Here'!C342</f>
        <v>0</v>
      </c>
      <c r="C338" s="57"/>
      <c r="D338" s="58"/>
      <c r="E338" s="59"/>
      <c r="F338" s="59">
        <f t="shared" si="13"/>
        <v>0</v>
      </c>
      <c r="G338" s="60">
        <f t="shared" si="14"/>
        <v>0</v>
      </c>
      <c r="H338" s="63">
        <f t="shared" si="15"/>
        <v>0</v>
      </c>
    </row>
    <row r="339" spans="1:8" s="62" customFormat="1" hidden="1">
      <c r="A339" s="56" t="str">
        <f>IF((LEN('Copy paste to Here'!G343))&gt;5,((CONCATENATE('Copy paste to Here'!G343," &amp; ",'Copy paste to Here'!D343,"  &amp;  ",'Copy paste to Here'!E343))),"Empty Cell")</f>
        <v>Empty Cell</v>
      </c>
      <c r="B339" s="57">
        <f>'Copy paste to Here'!C343</f>
        <v>0</v>
      </c>
      <c r="C339" s="57"/>
      <c r="D339" s="58"/>
      <c r="E339" s="59"/>
      <c r="F339" s="59">
        <f t="shared" ref="F339:F402" si="16">D339*E339</f>
        <v>0</v>
      </c>
      <c r="G339" s="60">
        <f t="shared" ref="G339:G402" si="17">E339*$E$14</f>
        <v>0</v>
      </c>
      <c r="H339" s="63">
        <f t="shared" ref="H339:H402" si="18">D339*G339</f>
        <v>0</v>
      </c>
    </row>
    <row r="340" spans="1:8" s="62" customFormat="1" hidden="1">
      <c r="A340" s="56" t="str">
        <f>IF((LEN('Copy paste to Here'!G344))&gt;5,((CONCATENATE('Copy paste to Here'!G344," &amp; ",'Copy paste to Here'!D344,"  &amp;  ",'Copy paste to Here'!E344))),"Empty Cell")</f>
        <v>Empty Cell</v>
      </c>
      <c r="B340" s="57">
        <f>'Copy paste to Here'!C344</f>
        <v>0</v>
      </c>
      <c r="C340" s="57"/>
      <c r="D340" s="58"/>
      <c r="E340" s="59"/>
      <c r="F340" s="59">
        <f t="shared" si="16"/>
        <v>0</v>
      </c>
      <c r="G340" s="60">
        <f t="shared" si="17"/>
        <v>0</v>
      </c>
      <c r="H340" s="63">
        <f t="shared" si="18"/>
        <v>0</v>
      </c>
    </row>
    <row r="341" spans="1:8" s="62" customFormat="1" hidden="1">
      <c r="A341" s="56" t="str">
        <f>IF((LEN('Copy paste to Here'!G345))&gt;5,((CONCATENATE('Copy paste to Here'!G345," &amp; ",'Copy paste to Here'!D345,"  &amp;  ",'Copy paste to Here'!E345))),"Empty Cell")</f>
        <v>Empty Cell</v>
      </c>
      <c r="B341" s="57">
        <f>'Copy paste to Here'!C345</f>
        <v>0</v>
      </c>
      <c r="C341" s="57"/>
      <c r="D341" s="58"/>
      <c r="E341" s="59"/>
      <c r="F341" s="59">
        <f t="shared" si="16"/>
        <v>0</v>
      </c>
      <c r="G341" s="60">
        <f t="shared" si="17"/>
        <v>0</v>
      </c>
      <c r="H341" s="63">
        <f t="shared" si="18"/>
        <v>0</v>
      </c>
    </row>
    <row r="342" spans="1:8" s="62" customFormat="1" hidden="1">
      <c r="A342" s="56" t="str">
        <f>IF((LEN('Copy paste to Here'!G346))&gt;5,((CONCATENATE('Copy paste to Here'!G346," &amp; ",'Copy paste to Here'!D346,"  &amp;  ",'Copy paste to Here'!E346))),"Empty Cell")</f>
        <v>Empty Cell</v>
      </c>
      <c r="B342" s="57">
        <f>'Copy paste to Here'!C346</f>
        <v>0</v>
      </c>
      <c r="C342" s="57"/>
      <c r="D342" s="58"/>
      <c r="E342" s="59"/>
      <c r="F342" s="59">
        <f t="shared" si="16"/>
        <v>0</v>
      </c>
      <c r="G342" s="60">
        <f t="shared" si="17"/>
        <v>0</v>
      </c>
      <c r="H342" s="63">
        <f t="shared" si="18"/>
        <v>0</v>
      </c>
    </row>
    <row r="343" spans="1:8" s="62" customFormat="1" hidden="1">
      <c r="A343" s="56" t="str">
        <f>IF((LEN('Copy paste to Here'!G347))&gt;5,((CONCATENATE('Copy paste to Here'!G347," &amp; ",'Copy paste to Here'!D347,"  &amp;  ",'Copy paste to Here'!E347))),"Empty Cell")</f>
        <v>Empty Cell</v>
      </c>
      <c r="B343" s="57">
        <f>'Copy paste to Here'!C347</f>
        <v>0</v>
      </c>
      <c r="C343" s="57"/>
      <c r="D343" s="58"/>
      <c r="E343" s="59"/>
      <c r="F343" s="59">
        <f t="shared" si="16"/>
        <v>0</v>
      </c>
      <c r="G343" s="60">
        <f t="shared" si="17"/>
        <v>0</v>
      </c>
      <c r="H343" s="63">
        <f t="shared" si="18"/>
        <v>0</v>
      </c>
    </row>
    <row r="344" spans="1:8" s="62" customFormat="1" hidden="1">
      <c r="A344" s="56" t="str">
        <f>IF((LEN('Copy paste to Here'!G348))&gt;5,((CONCATENATE('Copy paste to Here'!G348," &amp; ",'Copy paste to Here'!D348,"  &amp;  ",'Copy paste to Here'!E348))),"Empty Cell")</f>
        <v>Empty Cell</v>
      </c>
      <c r="B344" s="57">
        <f>'Copy paste to Here'!C348</f>
        <v>0</v>
      </c>
      <c r="C344" s="57"/>
      <c r="D344" s="58"/>
      <c r="E344" s="59"/>
      <c r="F344" s="59">
        <f t="shared" si="16"/>
        <v>0</v>
      </c>
      <c r="G344" s="60">
        <f t="shared" si="17"/>
        <v>0</v>
      </c>
      <c r="H344" s="63">
        <f t="shared" si="18"/>
        <v>0</v>
      </c>
    </row>
    <row r="345" spans="1:8" s="62" customFormat="1" hidden="1">
      <c r="A345" s="56" t="str">
        <f>IF((LEN('Copy paste to Here'!G349))&gt;5,((CONCATENATE('Copy paste to Here'!G349," &amp; ",'Copy paste to Here'!D349,"  &amp;  ",'Copy paste to Here'!E349))),"Empty Cell")</f>
        <v>Empty Cell</v>
      </c>
      <c r="B345" s="57">
        <f>'Copy paste to Here'!C349</f>
        <v>0</v>
      </c>
      <c r="C345" s="57"/>
      <c r="D345" s="58"/>
      <c r="E345" s="59"/>
      <c r="F345" s="59">
        <f t="shared" si="16"/>
        <v>0</v>
      </c>
      <c r="G345" s="60">
        <f t="shared" si="17"/>
        <v>0</v>
      </c>
      <c r="H345" s="63">
        <f t="shared" si="18"/>
        <v>0</v>
      </c>
    </row>
    <row r="346" spans="1:8" s="62" customFormat="1" hidden="1">
      <c r="A346" s="56" t="str">
        <f>IF((LEN('Copy paste to Here'!G350))&gt;5,((CONCATENATE('Copy paste to Here'!G350," &amp; ",'Copy paste to Here'!D350,"  &amp;  ",'Copy paste to Here'!E350))),"Empty Cell")</f>
        <v>Empty Cell</v>
      </c>
      <c r="B346" s="57">
        <f>'Copy paste to Here'!C350</f>
        <v>0</v>
      </c>
      <c r="C346" s="57"/>
      <c r="D346" s="58"/>
      <c r="E346" s="59"/>
      <c r="F346" s="59">
        <f t="shared" si="16"/>
        <v>0</v>
      </c>
      <c r="G346" s="60">
        <f t="shared" si="17"/>
        <v>0</v>
      </c>
      <c r="H346" s="63">
        <f t="shared" si="18"/>
        <v>0</v>
      </c>
    </row>
    <row r="347" spans="1:8" s="62" customFormat="1" hidden="1">
      <c r="A347" s="56" t="str">
        <f>IF((LEN('Copy paste to Here'!G351))&gt;5,((CONCATENATE('Copy paste to Here'!G351," &amp; ",'Copy paste to Here'!D351,"  &amp;  ",'Copy paste to Here'!E351))),"Empty Cell")</f>
        <v>Empty Cell</v>
      </c>
      <c r="B347" s="57">
        <f>'Copy paste to Here'!C351</f>
        <v>0</v>
      </c>
      <c r="C347" s="57"/>
      <c r="D347" s="58"/>
      <c r="E347" s="59"/>
      <c r="F347" s="59">
        <f t="shared" si="16"/>
        <v>0</v>
      </c>
      <c r="G347" s="60">
        <f t="shared" si="17"/>
        <v>0</v>
      </c>
      <c r="H347" s="63">
        <f t="shared" si="18"/>
        <v>0</v>
      </c>
    </row>
    <row r="348" spans="1:8" s="62" customFormat="1" hidden="1">
      <c r="A348" s="56" t="str">
        <f>IF((LEN('Copy paste to Here'!G352))&gt;5,((CONCATENATE('Copy paste to Here'!G352," &amp; ",'Copy paste to Here'!D352,"  &amp;  ",'Copy paste to Here'!E352))),"Empty Cell")</f>
        <v>Empty Cell</v>
      </c>
      <c r="B348" s="57">
        <f>'Copy paste to Here'!C352</f>
        <v>0</v>
      </c>
      <c r="C348" s="57"/>
      <c r="D348" s="58"/>
      <c r="E348" s="59"/>
      <c r="F348" s="59">
        <f t="shared" si="16"/>
        <v>0</v>
      </c>
      <c r="G348" s="60">
        <f t="shared" si="17"/>
        <v>0</v>
      </c>
      <c r="H348" s="63">
        <f t="shared" si="18"/>
        <v>0</v>
      </c>
    </row>
    <row r="349" spans="1:8" s="62" customFormat="1" hidden="1">
      <c r="A349" s="56" t="str">
        <f>IF((LEN('Copy paste to Here'!G353))&gt;5,((CONCATENATE('Copy paste to Here'!G353," &amp; ",'Copy paste to Here'!D353,"  &amp;  ",'Copy paste to Here'!E353))),"Empty Cell")</f>
        <v>Empty Cell</v>
      </c>
      <c r="B349" s="57">
        <f>'Copy paste to Here'!C353</f>
        <v>0</v>
      </c>
      <c r="C349" s="57"/>
      <c r="D349" s="58"/>
      <c r="E349" s="59"/>
      <c r="F349" s="59">
        <f t="shared" si="16"/>
        <v>0</v>
      </c>
      <c r="G349" s="60">
        <f t="shared" si="17"/>
        <v>0</v>
      </c>
      <c r="H349" s="63">
        <f t="shared" si="18"/>
        <v>0</v>
      </c>
    </row>
    <row r="350" spans="1:8" s="62" customFormat="1" hidden="1">
      <c r="A350" s="56" t="str">
        <f>IF((LEN('Copy paste to Here'!G354))&gt;5,((CONCATENATE('Copy paste to Here'!G354," &amp; ",'Copy paste to Here'!D354,"  &amp;  ",'Copy paste to Here'!E354))),"Empty Cell")</f>
        <v>Empty Cell</v>
      </c>
      <c r="B350" s="57">
        <f>'Copy paste to Here'!C354</f>
        <v>0</v>
      </c>
      <c r="C350" s="57"/>
      <c r="D350" s="58"/>
      <c r="E350" s="59"/>
      <c r="F350" s="59">
        <f t="shared" si="16"/>
        <v>0</v>
      </c>
      <c r="G350" s="60">
        <f t="shared" si="17"/>
        <v>0</v>
      </c>
      <c r="H350" s="63">
        <f t="shared" si="18"/>
        <v>0</v>
      </c>
    </row>
    <row r="351" spans="1:8" s="62" customFormat="1" hidden="1">
      <c r="A351" s="56" t="str">
        <f>IF((LEN('Copy paste to Here'!G355))&gt;5,((CONCATENATE('Copy paste to Here'!G355," &amp; ",'Copy paste to Here'!D355,"  &amp;  ",'Copy paste to Here'!E355))),"Empty Cell")</f>
        <v>Empty Cell</v>
      </c>
      <c r="B351" s="57">
        <f>'Copy paste to Here'!C355</f>
        <v>0</v>
      </c>
      <c r="C351" s="57"/>
      <c r="D351" s="58"/>
      <c r="E351" s="59"/>
      <c r="F351" s="59">
        <f t="shared" si="16"/>
        <v>0</v>
      </c>
      <c r="G351" s="60">
        <f t="shared" si="17"/>
        <v>0</v>
      </c>
      <c r="H351" s="63">
        <f t="shared" si="18"/>
        <v>0</v>
      </c>
    </row>
    <row r="352" spans="1:8" s="62" customFormat="1" hidden="1">
      <c r="A352" s="56" t="str">
        <f>IF((LEN('Copy paste to Here'!G356))&gt;5,((CONCATENATE('Copy paste to Here'!G356," &amp; ",'Copy paste to Here'!D356,"  &amp;  ",'Copy paste to Here'!E356))),"Empty Cell")</f>
        <v>Empty Cell</v>
      </c>
      <c r="B352" s="57">
        <f>'Copy paste to Here'!C356</f>
        <v>0</v>
      </c>
      <c r="C352" s="57"/>
      <c r="D352" s="58"/>
      <c r="E352" s="59"/>
      <c r="F352" s="59">
        <f t="shared" si="16"/>
        <v>0</v>
      </c>
      <c r="G352" s="60">
        <f t="shared" si="17"/>
        <v>0</v>
      </c>
      <c r="H352" s="63">
        <f t="shared" si="18"/>
        <v>0</v>
      </c>
    </row>
    <row r="353" spans="1:8" s="62" customFormat="1" hidden="1">
      <c r="A353" s="56" t="str">
        <f>IF((LEN('Copy paste to Here'!G357))&gt;5,((CONCATENATE('Copy paste to Here'!G357," &amp; ",'Copy paste to Here'!D357,"  &amp;  ",'Copy paste to Here'!E357))),"Empty Cell")</f>
        <v>Empty Cell</v>
      </c>
      <c r="B353" s="57">
        <f>'Copy paste to Here'!C357</f>
        <v>0</v>
      </c>
      <c r="C353" s="57"/>
      <c r="D353" s="58"/>
      <c r="E353" s="59"/>
      <c r="F353" s="59">
        <f t="shared" si="16"/>
        <v>0</v>
      </c>
      <c r="G353" s="60">
        <f t="shared" si="17"/>
        <v>0</v>
      </c>
      <c r="H353" s="63">
        <f t="shared" si="18"/>
        <v>0</v>
      </c>
    </row>
    <row r="354" spans="1:8" s="62" customFormat="1" hidden="1">
      <c r="A354" s="56" t="str">
        <f>IF((LEN('Copy paste to Here'!G358))&gt;5,((CONCATENATE('Copy paste to Here'!G358," &amp; ",'Copy paste to Here'!D358,"  &amp;  ",'Copy paste to Here'!E358))),"Empty Cell")</f>
        <v>Empty Cell</v>
      </c>
      <c r="B354" s="57">
        <f>'Copy paste to Here'!C358</f>
        <v>0</v>
      </c>
      <c r="C354" s="57"/>
      <c r="D354" s="58"/>
      <c r="E354" s="59"/>
      <c r="F354" s="59">
        <f t="shared" si="16"/>
        <v>0</v>
      </c>
      <c r="G354" s="60">
        <f t="shared" si="17"/>
        <v>0</v>
      </c>
      <c r="H354" s="63">
        <f t="shared" si="18"/>
        <v>0</v>
      </c>
    </row>
    <row r="355" spans="1:8" s="62" customFormat="1" hidden="1">
      <c r="A355" s="56" t="str">
        <f>IF((LEN('Copy paste to Here'!G359))&gt;5,((CONCATENATE('Copy paste to Here'!G359," &amp; ",'Copy paste to Here'!D359,"  &amp;  ",'Copy paste to Here'!E359))),"Empty Cell")</f>
        <v>Empty Cell</v>
      </c>
      <c r="B355" s="57">
        <f>'Copy paste to Here'!C359</f>
        <v>0</v>
      </c>
      <c r="C355" s="57"/>
      <c r="D355" s="58"/>
      <c r="E355" s="59"/>
      <c r="F355" s="59">
        <f t="shared" si="16"/>
        <v>0</v>
      </c>
      <c r="G355" s="60">
        <f t="shared" si="17"/>
        <v>0</v>
      </c>
      <c r="H355" s="63">
        <f t="shared" si="18"/>
        <v>0</v>
      </c>
    </row>
    <row r="356" spans="1:8" s="62" customFormat="1" hidden="1">
      <c r="A356" s="56" t="str">
        <f>IF((LEN('Copy paste to Here'!G360))&gt;5,((CONCATENATE('Copy paste to Here'!G360," &amp; ",'Copy paste to Here'!D360,"  &amp;  ",'Copy paste to Here'!E360))),"Empty Cell")</f>
        <v>Empty Cell</v>
      </c>
      <c r="B356" s="57">
        <f>'Copy paste to Here'!C360</f>
        <v>0</v>
      </c>
      <c r="C356" s="57"/>
      <c r="D356" s="58"/>
      <c r="E356" s="59"/>
      <c r="F356" s="59">
        <f t="shared" si="16"/>
        <v>0</v>
      </c>
      <c r="G356" s="60">
        <f t="shared" si="17"/>
        <v>0</v>
      </c>
      <c r="H356" s="63">
        <f t="shared" si="18"/>
        <v>0</v>
      </c>
    </row>
    <row r="357" spans="1:8" s="62" customFormat="1" hidden="1">
      <c r="A357" s="56" t="str">
        <f>IF((LEN('Copy paste to Here'!G361))&gt;5,((CONCATENATE('Copy paste to Here'!G361," &amp; ",'Copy paste to Here'!D361,"  &amp;  ",'Copy paste to Here'!E361))),"Empty Cell")</f>
        <v>Empty Cell</v>
      </c>
      <c r="B357" s="57">
        <f>'Copy paste to Here'!C361</f>
        <v>0</v>
      </c>
      <c r="C357" s="57"/>
      <c r="D357" s="58"/>
      <c r="E357" s="59"/>
      <c r="F357" s="59">
        <f t="shared" si="16"/>
        <v>0</v>
      </c>
      <c r="G357" s="60">
        <f t="shared" si="17"/>
        <v>0</v>
      </c>
      <c r="H357" s="63">
        <f t="shared" si="18"/>
        <v>0</v>
      </c>
    </row>
    <row r="358" spans="1:8" s="62" customFormat="1" hidden="1">
      <c r="A358" s="56" t="str">
        <f>IF((LEN('Copy paste to Here'!G362))&gt;5,((CONCATENATE('Copy paste to Here'!G362," &amp; ",'Copy paste to Here'!D362,"  &amp;  ",'Copy paste to Here'!E362))),"Empty Cell")</f>
        <v>Empty Cell</v>
      </c>
      <c r="B358" s="57">
        <f>'Copy paste to Here'!C362</f>
        <v>0</v>
      </c>
      <c r="C358" s="57"/>
      <c r="D358" s="58"/>
      <c r="E358" s="59"/>
      <c r="F358" s="59">
        <f t="shared" si="16"/>
        <v>0</v>
      </c>
      <c r="G358" s="60">
        <f t="shared" si="17"/>
        <v>0</v>
      </c>
      <c r="H358" s="63">
        <f t="shared" si="18"/>
        <v>0</v>
      </c>
    </row>
    <row r="359" spans="1:8" s="62" customFormat="1" hidden="1">
      <c r="A359" s="56" t="str">
        <f>IF((LEN('Copy paste to Here'!G363))&gt;5,((CONCATENATE('Copy paste to Here'!G363," &amp; ",'Copy paste to Here'!D363,"  &amp;  ",'Copy paste to Here'!E363))),"Empty Cell")</f>
        <v>Empty Cell</v>
      </c>
      <c r="B359" s="57">
        <f>'Copy paste to Here'!C363</f>
        <v>0</v>
      </c>
      <c r="C359" s="57"/>
      <c r="D359" s="58"/>
      <c r="E359" s="59"/>
      <c r="F359" s="59">
        <f t="shared" si="16"/>
        <v>0</v>
      </c>
      <c r="G359" s="60">
        <f t="shared" si="17"/>
        <v>0</v>
      </c>
      <c r="H359" s="63">
        <f t="shared" si="18"/>
        <v>0</v>
      </c>
    </row>
    <row r="360" spans="1:8" s="62" customFormat="1" hidden="1">
      <c r="A360" s="56" t="str">
        <f>IF((LEN('Copy paste to Here'!G364))&gt;5,((CONCATENATE('Copy paste to Here'!G364," &amp; ",'Copy paste to Here'!D364,"  &amp;  ",'Copy paste to Here'!E364))),"Empty Cell")</f>
        <v>Empty Cell</v>
      </c>
      <c r="B360" s="57">
        <f>'Copy paste to Here'!C364</f>
        <v>0</v>
      </c>
      <c r="C360" s="57"/>
      <c r="D360" s="58"/>
      <c r="E360" s="59"/>
      <c r="F360" s="59">
        <f t="shared" si="16"/>
        <v>0</v>
      </c>
      <c r="G360" s="60">
        <f t="shared" si="17"/>
        <v>0</v>
      </c>
      <c r="H360" s="63">
        <f t="shared" si="18"/>
        <v>0</v>
      </c>
    </row>
    <row r="361" spans="1:8" s="62" customFormat="1" hidden="1">
      <c r="A361" s="56" t="str">
        <f>IF((LEN('Copy paste to Here'!G365))&gt;5,((CONCATENATE('Copy paste to Here'!G365," &amp; ",'Copy paste to Here'!D365,"  &amp;  ",'Copy paste to Here'!E365))),"Empty Cell")</f>
        <v>Empty Cell</v>
      </c>
      <c r="B361" s="57">
        <f>'Copy paste to Here'!C365</f>
        <v>0</v>
      </c>
      <c r="C361" s="57"/>
      <c r="D361" s="58"/>
      <c r="E361" s="59"/>
      <c r="F361" s="59">
        <f t="shared" si="16"/>
        <v>0</v>
      </c>
      <c r="G361" s="60">
        <f t="shared" si="17"/>
        <v>0</v>
      </c>
      <c r="H361" s="63">
        <f t="shared" si="18"/>
        <v>0</v>
      </c>
    </row>
    <row r="362" spans="1:8" s="62" customFormat="1" hidden="1">
      <c r="A362" s="56" t="str">
        <f>IF((LEN('Copy paste to Here'!G366))&gt;5,((CONCATENATE('Copy paste to Here'!G366," &amp; ",'Copy paste to Here'!D366,"  &amp;  ",'Copy paste to Here'!E366))),"Empty Cell")</f>
        <v>Empty Cell</v>
      </c>
      <c r="B362" s="57">
        <f>'Copy paste to Here'!C366</f>
        <v>0</v>
      </c>
      <c r="C362" s="57"/>
      <c r="D362" s="58"/>
      <c r="E362" s="59"/>
      <c r="F362" s="59">
        <f t="shared" si="16"/>
        <v>0</v>
      </c>
      <c r="G362" s="60">
        <f t="shared" si="17"/>
        <v>0</v>
      </c>
      <c r="H362" s="63">
        <f t="shared" si="18"/>
        <v>0</v>
      </c>
    </row>
    <row r="363" spans="1:8" s="62" customFormat="1" hidden="1">
      <c r="A363" s="56" t="str">
        <f>IF((LEN('Copy paste to Here'!G367))&gt;5,((CONCATENATE('Copy paste to Here'!G367," &amp; ",'Copy paste to Here'!D367,"  &amp;  ",'Copy paste to Here'!E367))),"Empty Cell")</f>
        <v>Empty Cell</v>
      </c>
      <c r="B363" s="57">
        <f>'Copy paste to Here'!C367</f>
        <v>0</v>
      </c>
      <c r="C363" s="57"/>
      <c r="D363" s="58"/>
      <c r="E363" s="59"/>
      <c r="F363" s="59">
        <f t="shared" si="16"/>
        <v>0</v>
      </c>
      <c r="G363" s="60">
        <f t="shared" si="17"/>
        <v>0</v>
      </c>
      <c r="H363" s="63">
        <f t="shared" si="18"/>
        <v>0</v>
      </c>
    </row>
    <row r="364" spans="1:8" s="62" customFormat="1" hidden="1">
      <c r="A364" s="56" t="str">
        <f>IF((LEN('Copy paste to Here'!G368))&gt;5,((CONCATENATE('Copy paste to Here'!G368," &amp; ",'Copy paste to Here'!D368,"  &amp;  ",'Copy paste to Here'!E368))),"Empty Cell")</f>
        <v>Empty Cell</v>
      </c>
      <c r="B364" s="57">
        <f>'Copy paste to Here'!C368</f>
        <v>0</v>
      </c>
      <c r="C364" s="57"/>
      <c r="D364" s="58"/>
      <c r="E364" s="59"/>
      <c r="F364" s="59">
        <f t="shared" si="16"/>
        <v>0</v>
      </c>
      <c r="G364" s="60">
        <f t="shared" si="17"/>
        <v>0</v>
      </c>
      <c r="H364" s="63">
        <f t="shared" si="18"/>
        <v>0</v>
      </c>
    </row>
    <row r="365" spans="1:8" s="62" customFormat="1" hidden="1">
      <c r="A365" s="56" t="str">
        <f>IF((LEN('Copy paste to Here'!G369))&gt;5,((CONCATENATE('Copy paste to Here'!G369," &amp; ",'Copy paste to Here'!D369,"  &amp;  ",'Copy paste to Here'!E369))),"Empty Cell")</f>
        <v>Empty Cell</v>
      </c>
      <c r="B365" s="57">
        <f>'Copy paste to Here'!C369</f>
        <v>0</v>
      </c>
      <c r="C365" s="57"/>
      <c r="D365" s="58"/>
      <c r="E365" s="59"/>
      <c r="F365" s="59">
        <f t="shared" si="16"/>
        <v>0</v>
      </c>
      <c r="G365" s="60">
        <f t="shared" si="17"/>
        <v>0</v>
      </c>
      <c r="H365" s="63">
        <f t="shared" si="18"/>
        <v>0</v>
      </c>
    </row>
    <row r="366" spans="1:8" s="62" customFormat="1" hidden="1">
      <c r="A366" s="56" t="str">
        <f>IF((LEN('Copy paste to Here'!G370))&gt;5,((CONCATENATE('Copy paste to Here'!G370," &amp; ",'Copy paste to Here'!D370,"  &amp;  ",'Copy paste to Here'!E370))),"Empty Cell")</f>
        <v>Empty Cell</v>
      </c>
      <c r="B366" s="57">
        <f>'Copy paste to Here'!C370</f>
        <v>0</v>
      </c>
      <c r="C366" s="57"/>
      <c r="D366" s="58"/>
      <c r="E366" s="59"/>
      <c r="F366" s="59">
        <f t="shared" si="16"/>
        <v>0</v>
      </c>
      <c r="G366" s="60">
        <f t="shared" si="17"/>
        <v>0</v>
      </c>
      <c r="H366" s="63">
        <f t="shared" si="18"/>
        <v>0</v>
      </c>
    </row>
    <row r="367" spans="1:8" s="62" customFormat="1" hidden="1">
      <c r="A367" s="56" t="str">
        <f>IF((LEN('Copy paste to Here'!G371))&gt;5,((CONCATENATE('Copy paste to Here'!G371," &amp; ",'Copy paste to Here'!D371,"  &amp;  ",'Copy paste to Here'!E371))),"Empty Cell")</f>
        <v>Empty Cell</v>
      </c>
      <c r="B367" s="57">
        <f>'Copy paste to Here'!C371</f>
        <v>0</v>
      </c>
      <c r="C367" s="57"/>
      <c r="D367" s="58"/>
      <c r="E367" s="59"/>
      <c r="F367" s="59">
        <f t="shared" si="16"/>
        <v>0</v>
      </c>
      <c r="G367" s="60">
        <f t="shared" si="17"/>
        <v>0</v>
      </c>
      <c r="H367" s="63">
        <f t="shared" si="18"/>
        <v>0</v>
      </c>
    </row>
    <row r="368" spans="1:8" s="62" customFormat="1" hidden="1">
      <c r="A368" s="56" t="str">
        <f>IF((LEN('Copy paste to Here'!G372))&gt;5,((CONCATENATE('Copy paste to Here'!G372," &amp; ",'Copy paste to Here'!D372,"  &amp;  ",'Copy paste to Here'!E372))),"Empty Cell")</f>
        <v>Empty Cell</v>
      </c>
      <c r="B368" s="57">
        <f>'Copy paste to Here'!C372</f>
        <v>0</v>
      </c>
      <c r="C368" s="57"/>
      <c r="D368" s="58"/>
      <c r="E368" s="59"/>
      <c r="F368" s="59">
        <f t="shared" si="16"/>
        <v>0</v>
      </c>
      <c r="G368" s="60">
        <f t="shared" si="17"/>
        <v>0</v>
      </c>
      <c r="H368" s="63">
        <f t="shared" si="18"/>
        <v>0</v>
      </c>
    </row>
    <row r="369" spans="1:8" s="62" customFormat="1" hidden="1">
      <c r="A369" s="56" t="str">
        <f>IF((LEN('Copy paste to Here'!G373))&gt;5,((CONCATENATE('Copy paste to Here'!G373," &amp; ",'Copy paste to Here'!D373,"  &amp;  ",'Copy paste to Here'!E373))),"Empty Cell")</f>
        <v>Empty Cell</v>
      </c>
      <c r="B369" s="57">
        <f>'Copy paste to Here'!C373</f>
        <v>0</v>
      </c>
      <c r="C369" s="57"/>
      <c r="D369" s="58"/>
      <c r="E369" s="59"/>
      <c r="F369" s="59">
        <f t="shared" si="16"/>
        <v>0</v>
      </c>
      <c r="G369" s="60">
        <f t="shared" si="17"/>
        <v>0</v>
      </c>
      <c r="H369" s="63">
        <f t="shared" si="18"/>
        <v>0</v>
      </c>
    </row>
    <row r="370" spans="1:8" s="62" customFormat="1" hidden="1">
      <c r="A370" s="56" t="str">
        <f>IF((LEN('Copy paste to Here'!G374))&gt;5,((CONCATENATE('Copy paste to Here'!G374," &amp; ",'Copy paste to Here'!D374,"  &amp;  ",'Copy paste to Here'!E374))),"Empty Cell")</f>
        <v>Empty Cell</v>
      </c>
      <c r="B370" s="57">
        <f>'Copy paste to Here'!C374</f>
        <v>0</v>
      </c>
      <c r="C370" s="57"/>
      <c r="D370" s="58"/>
      <c r="E370" s="59"/>
      <c r="F370" s="59">
        <f t="shared" si="16"/>
        <v>0</v>
      </c>
      <c r="G370" s="60">
        <f t="shared" si="17"/>
        <v>0</v>
      </c>
      <c r="H370" s="63">
        <f t="shared" si="18"/>
        <v>0</v>
      </c>
    </row>
    <row r="371" spans="1:8" s="62" customFormat="1" hidden="1">
      <c r="A371" s="56" t="str">
        <f>IF((LEN('Copy paste to Here'!G375))&gt;5,((CONCATENATE('Copy paste to Here'!G375," &amp; ",'Copy paste to Here'!D375,"  &amp;  ",'Copy paste to Here'!E375))),"Empty Cell")</f>
        <v>Empty Cell</v>
      </c>
      <c r="B371" s="57">
        <f>'Copy paste to Here'!C375</f>
        <v>0</v>
      </c>
      <c r="C371" s="57"/>
      <c r="D371" s="58"/>
      <c r="E371" s="59"/>
      <c r="F371" s="59">
        <f t="shared" si="16"/>
        <v>0</v>
      </c>
      <c r="G371" s="60">
        <f t="shared" si="17"/>
        <v>0</v>
      </c>
      <c r="H371" s="63">
        <f t="shared" si="18"/>
        <v>0</v>
      </c>
    </row>
    <row r="372" spans="1:8" s="62" customFormat="1" hidden="1">
      <c r="A372" s="56" t="str">
        <f>IF((LEN('Copy paste to Here'!G376))&gt;5,((CONCATENATE('Copy paste to Here'!G376," &amp; ",'Copy paste to Here'!D376,"  &amp;  ",'Copy paste to Here'!E376))),"Empty Cell")</f>
        <v>Empty Cell</v>
      </c>
      <c r="B372" s="57">
        <f>'Copy paste to Here'!C376</f>
        <v>0</v>
      </c>
      <c r="C372" s="57"/>
      <c r="D372" s="58"/>
      <c r="E372" s="59"/>
      <c r="F372" s="59">
        <f t="shared" si="16"/>
        <v>0</v>
      </c>
      <c r="G372" s="60">
        <f t="shared" si="17"/>
        <v>0</v>
      </c>
      <c r="H372" s="63">
        <f t="shared" si="18"/>
        <v>0</v>
      </c>
    </row>
    <row r="373" spans="1:8" s="62" customFormat="1" hidden="1">
      <c r="A373" s="56" t="str">
        <f>IF((LEN('Copy paste to Here'!G377))&gt;5,((CONCATENATE('Copy paste to Here'!G377," &amp; ",'Copy paste to Here'!D377,"  &amp;  ",'Copy paste to Here'!E377))),"Empty Cell")</f>
        <v>Empty Cell</v>
      </c>
      <c r="B373" s="57">
        <f>'Copy paste to Here'!C377</f>
        <v>0</v>
      </c>
      <c r="C373" s="57"/>
      <c r="D373" s="58"/>
      <c r="E373" s="59"/>
      <c r="F373" s="59">
        <f t="shared" si="16"/>
        <v>0</v>
      </c>
      <c r="G373" s="60">
        <f t="shared" si="17"/>
        <v>0</v>
      </c>
      <c r="H373" s="63">
        <f t="shared" si="18"/>
        <v>0</v>
      </c>
    </row>
    <row r="374" spans="1:8" s="62" customFormat="1" hidden="1">
      <c r="A374" s="56" t="str">
        <f>IF((LEN('Copy paste to Here'!G378))&gt;5,((CONCATENATE('Copy paste to Here'!G378," &amp; ",'Copy paste to Here'!D378,"  &amp;  ",'Copy paste to Here'!E378))),"Empty Cell")</f>
        <v>Empty Cell</v>
      </c>
      <c r="B374" s="57">
        <f>'Copy paste to Here'!C378</f>
        <v>0</v>
      </c>
      <c r="C374" s="57"/>
      <c r="D374" s="58"/>
      <c r="E374" s="59"/>
      <c r="F374" s="59">
        <f t="shared" si="16"/>
        <v>0</v>
      </c>
      <c r="G374" s="60">
        <f t="shared" si="17"/>
        <v>0</v>
      </c>
      <c r="H374" s="63">
        <f t="shared" si="18"/>
        <v>0</v>
      </c>
    </row>
    <row r="375" spans="1:8" s="62" customFormat="1" hidden="1">
      <c r="A375" s="56" t="str">
        <f>IF((LEN('Copy paste to Here'!G379))&gt;5,((CONCATENATE('Copy paste to Here'!G379," &amp; ",'Copy paste to Here'!D379,"  &amp;  ",'Copy paste to Here'!E379))),"Empty Cell")</f>
        <v>Empty Cell</v>
      </c>
      <c r="B375" s="57">
        <f>'Copy paste to Here'!C379</f>
        <v>0</v>
      </c>
      <c r="C375" s="57"/>
      <c r="D375" s="58"/>
      <c r="E375" s="59"/>
      <c r="F375" s="59">
        <f t="shared" si="16"/>
        <v>0</v>
      </c>
      <c r="G375" s="60">
        <f t="shared" si="17"/>
        <v>0</v>
      </c>
      <c r="H375" s="63">
        <f t="shared" si="18"/>
        <v>0</v>
      </c>
    </row>
    <row r="376" spans="1:8" s="62" customFormat="1" hidden="1">
      <c r="A376" s="56" t="str">
        <f>IF((LEN('Copy paste to Here'!G380))&gt;5,((CONCATENATE('Copy paste to Here'!G380," &amp; ",'Copy paste to Here'!D380,"  &amp;  ",'Copy paste to Here'!E380))),"Empty Cell")</f>
        <v>Empty Cell</v>
      </c>
      <c r="B376" s="57">
        <f>'Copy paste to Here'!C380</f>
        <v>0</v>
      </c>
      <c r="C376" s="57"/>
      <c r="D376" s="58"/>
      <c r="E376" s="59"/>
      <c r="F376" s="59">
        <f t="shared" si="16"/>
        <v>0</v>
      </c>
      <c r="G376" s="60">
        <f t="shared" si="17"/>
        <v>0</v>
      </c>
      <c r="H376" s="63">
        <f t="shared" si="18"/>
        <v>0</v>
      </c>
    </row>
    <row r="377" spans="1:8" s="62" customFormat="1" hidden="1">
      <c r="A377" s="56" t="str">
        <f>IF((LEN('Copy paste to Here'!G381))&gt;5,((CONCATENATE('Copy paste to Here'!G381," &amp; ",'Copy paste to Here'!D381,"  &amp;  ",'Copy paste to Here'!E381))),"Empty Cell")</f>
        <v>Empty Cell</v>
      </c>
      <c r="B377" s="57">
        <f>'Copy paste to Here'!C381</f>
        <v>0</v>
      </c>
      <c r="C377" s="57"/>
      <c r="D377" s="58"/>
      <c r="E377" s="59"/>
      <c r="F377" s="59">
        <f t="shared" si="16"/>
        <v>0</v>
      </c>
      <c r="G377" s="60">
        <f t="shared" si="17"/>
        <v>0</v>
      </c>
      <c r="H377" s="63">
        <f t="shared" si="18"/>
        <v>0</v>
      </c>
    </row>
    <row r="378" spans="1:8" s="62" customFormat="1" hidden="1">
      <c r="A378" s="56" t="str">
        <f>IF((LEN('Copy paste to Here'!G382))&gt;5,((CONCATENATE('Copy paste to Here'!G382," &amp; ",'Copy paste to Here'!D382,"  &amp;  ",'Copy paste to Here'!E382))),"Empty Cell")</f>
        <v>Empty Cell</v>
      </c>
      <c r="B378" s="57">
        <f>'Copy paste to Here'!C382</f>
        <v>0</v>
      </c>
      <c r="C378" s="57"/>
      <c r="D378" s="58"/>
      <c r="E378" s="59"/>
      <c r="F378" s="59">
        <f t="shared" si="16"/>
        <v>0</v>
      </c>
      <c r="G378" s="60">
        <f t="shared" si="17"/>
        <v>0</v>
      </c>
      <c r="H378" s="63">
        <f t="shared" si="18"/>
        <v>0</v>
      </c>
    </row>
    <row r="379" spans="1:8" s="62" customFormat="1" hidden="1">
      <c r="A379" s="56" t="str">
        <f>IF((LEN('Copy paste to Here'!G383))&gt;5,((CONCATENATE('Copy paste to Here'!G383," &amp; ",'Copy paste to Here'!D383,"  &amp;  ",'Copy paste to Here'!E383))),"Empty Cell")</f>
        <v>Empty Cell</v>
      </c>
      <c r="B379" s="57">
        <f>'Copy paste to Here'!C383</f>
        <v>0</v>
      </c>
      <c r="C379" s="57"/>
      <c r="D379" s="58"/>
      <c r="E379" s="59"/>
      <c r="F379" s="59">
        <f t="shared" si="16"/>
        <v>0</v>
      </c>
      <c r="G379" s="60">
        <f t="shared" si="17"/>
        <v>0</v>
      </c>
      <c r="H379" s="63">
        <f t="shared" si="18"/>
        <v>0</v>
      </c>
    </row>
    <row r="380" spans="1:8" s="62" customFormat="1" hidden="1">
      <c r="A380" s="56" t="str">
        <f>IF((LEN('Copy paste to Here'!G384))&gt;5,((CONCATENATE('Copy paste to Here'!G384," &amp; ",'Copy paste to Here'!D384,"  &amp;  ",'Copy paste to Here'!E384))),"Empty Cell")</f>
        <v>Empty Cell</v>
      </c>
      <c r="B380" s="57">
        <f>'Copy paste to Here'!C384</f>
        <v>0</v>
      </c>
      <c r="C380" s="57"/>
      <c r="D380" s="58"/>
      <c r="E380" s="59"/>
      <c r="F380" s="59">
        <f t="shared" si="16"/>
        <v>0</v>
      </c>
      <c r="G380" s="60">
        <f t="shared" si="17"/>
        <v>0</v>
      </c>
      <c r="H380" s="63">
        <f t="shared" si="18"/>
        <v>0</v>
      </c>
    </row>
    <row r="381" spans="1:8" s="62" customFormat="1" hidden="1">
      <c r="A381" s="56" t="str">
        <f>IF((LEN('Copy paste to Here'!G385))&gt;5,((CONCATENATE('Copy paste to Here'!G385," &amp; ",'Copy paste to Here'!D385,"  &amp;  ",'Copy paste to Here'!E385))),"Empty Cell")</f>
        <v>Empty Cell</v>
      </c>
      <c r="B381" s="57">
        <f>'Copy paste to Here'!C385</f>
        <v>0</v>
      </c>
      <c r="C381" s="57"/>
      <c r="D381" s="58"/>
      <c r="E381" s="59"/>
      <c r="F381" s="59">
        <f t="shared" si="16"/>
        <v>0</v>
      </c>
      <c r="G381" s="60">
        <f t="shared" si="17"/>
        <v>0</v>
      </c>
      <c r="H381" s="63">
        <f t="shared" si="18"/>
        <v>0</v>
      </c>
    </row>
    <row r="382" spans="1:8" s="62" customFormat="1" hidden="1">
      <c r="A382" s="56" t="str">
        <f>IF((LEN('Copy paste to Here'!G386))&gt;5,((CONCATENATE('Copy paste to Here'!G386," &amp; ",'Copy paste to Here'!D386,"  &amp;  ",'Copy paste to Here'!E386))),"Empty Cell")</f>
        <v>Empty Cell</v>
      </c>
      <c r="B382" s="57">
        <f>'Copy paste to Here'!C386</f>
        <v>0</v>
      </c>
      <c r="C382" s="57"/>
      <c r="D382" s="58"/>
      <c r="E382" s="59"/>
      <c r="F382" s="59">
        <f t="shared" si="16"/>
        <v>0</v>
      </c>
      <c r="G382" s="60">
        <f t="shared" si="17"/>
        <v>0</v>
      </c>
      <c r="H382" s="63">
        <f t="shared" si="18"/>
        <v>0</v>
      </c>
    </row>
    <row r="383" spans="1:8" s="62" customFormat="1" hidden="1">
      <c r="A383" s="56" t="str">
        <f>IF((LEN('Copy paste to Here'!G387))&gt;5,((CONCATENATE('Copy paste to Here'!G387," &amp; ",'Copy paste to Here'!D387,"  &amp;  ",'Copy paste to Here'!E387))),"Empty Cell")</f>
        <v>Empty Cell</v>
      </c>
      <c r="B383" s="57">
        <f>'Copy paste to Here'!C387</f>
        <v>0</v>
      </c>
      <c r="C383" s="57"/>
      <c r="D383" s="58"/>
      <c r="E383" s="59"/>
      <c r="F383" s="59">
        <f t="shared" si="16"/>
        <v>0</v>
      </c>
      <c r="G383" s="60">
        <f t="shared" si="17"/>
        <v>0</v>
      </c>
      <c r="H383" s="63">
        <f t="shared" si="18"/>
        <v>0</v>
      </c>
    </row>
    <row r="384" spans="1:8" s="62" customFormat="1" hidden="1">
      <c r="A384" s="56" t="str">
        <f>IF((LEN('Copy paste to Here'!G388))&gt;5,((CONCATENATE('Copy paste to Here'!G388," &amp; ",'Copy paste to Here'!D388,"  &amp;  ",'Copy paste to Here'!E388))),"Empty Cell")</f>
        <v>Empty Cell</v>
      </c>
      <c r="B384" s="57">
        <f>'Copy paste to Here'!C388</f>
        <v>0</v>
      </c>
      <c r="C384" s="57"/>
      <c r="D384" s="58"/>
      <c r="E384" s="59"/>
      <c r="F384" s="59">
        <f t="shared" si="16"/>
        <v>0</v>
      </c>
      <c r="G384" s="60">
        <f t="shared" si="17"/>
        <v>0</v>
      </c>
      <c r="H384" s="63">
        <f t="shared" si="18"/>
        <v>0</v>
      </c>
    </row>
    <row r="385" spans="1:8" s="62" customFormat="1" hidden="1">
      <c r="A385" s="56" t="str">
        <f>IF((LEN('Copy paste to Here'!G389))&gt;5,((CONCATENATE('Copy paste to Here'!G389," &amp; ",'Copy paste to Here'!D389,"  &amp;  ",'Copy paste to Here'!E389))),"Empty Cell")</f>
        <v>Empty Cell</v>
      </c>
      <c r="B385" s="57">
        <f>'Copy paste to Here'!C389</f>
        <v>0</v>
      </c>
      <c r="C385" s="57"/>
      <c r="D385" s="58"/>
      <c r="E385" s="59"/>
      <c r="F385" s="59">
        <f t="shared" si="16"/>
        <v>0</v>
      </c>
      <c r="G385" s="60">
        <f t="shared" si="17"/>
        <v>0</v>
      </c>
      <c r="H385" s="63">
        <f t="shared" si="18"/>
        <v>0</v>
      </c>
    </row>
    <row r="386" spans="1:8" s="62" customFormat="1" hidden="1">
      <c r="A386" s="56" t="str">
        <f>IF((LEN('Copy paste to Here'!G390))&gt;5,((CONCATENATE('Copy paste to Here'!G390," &amp; ",'Copy paste to Here'!D390,"  &amp;  ",'Copy paste to Here'!E390))),"Empty Cell")</f>
        <v>Empty Cell</v>
      </c>
      <c r="B386" s="57">
        <f>'Copy paste to Here'!C390</f>
        <v>0</v>
      </c>
      <c r="C386" s="57"/>
      <c r="D386" s="58"/>
      <c r="E386" s="59"/>
      <c r="F386" s="59">
        <f t="shared" si="16"/>
        <v>0</v>
      </c>
      <c r="G386" s="60">
        <f t="shared" si="17"/>
        <v>0</v>
      </c>
      <c r="H386" s="63">
        <f t="shared" si="18"/>
        <v>0</v>
      </c>
    </row>
    <row r="387" spans="1:8" s="62" customFormat="1" hidden="1">
      <c r="A387" s="56" t="str">
        <f>IF((LEN('Copy paste to Here'!G391))&gt;5,((CONCATENATE('Copy paste to Here'!G391," &amp; ",'Copy paste to Here'!D391,"  &amp;  ",'Copy paste to Here'!E391))),"Empty Cell")</f>
        <v>Empty Cell</v>
      </c>
      <c r="B387" s="57">
        <f>'Copy paste to Here'!C391</f>
        <v>0</v>
      </c>
      <c r="C387" s="57"/>
      <c r="D387" s="58"/>
      <c r="E387" s="59"/>
      <c r="F387" s="59">
        <f t="shared" si="16"/>
        <v>0</v>
      </c>
      <c r="G387" s="60">
        <f t="shared" si="17"/>
        <v>0</v>
      </c>
      <c r="H387" s="63">
        <f t="shared" si="18"/>
        <v>0</v>
      </c>
    </row>
    <row r="388" spans="1:8" s="62" customFormat="1" hidden="1">
      <c r="A388" s="56" t="str">
        <f>IF((LEN('Copy paste to Here'!G392))&gt;5,((CONCATENATE('Copy paste to Here'!G392," &amp; ",'Copy paste to Here'!D392,"  &amp;  ",'Copy paste to Here'!E392))),"Empty Cell")</f>
        <v>Empty Cell</v>
      </c>
      <c r="B388" s="57">
        <f>'Copy paste to Here'!C392</f>
        <v>0</v>
      </c>
      <c r="C388" s="57"/>
      <c r="D388" s="58"/>
      <c r="E388" s="59"/>
      <c r="F388" s="59">
        <f t="shared" si="16"/>
        <v>0</v>
      </c>
      <c r="G388" s="60">
        <f t="shared" si="17"/>
        <v>0</v>
      </c>
      <c r="H388" s="63">
        <f t="shared" si="18"/>
        <v>0</v>
      </c>
    </row>
    <row r="389" spans="1:8" s="62" customFormat="1" hidden="1">
      <c r="A389" s="56" t="str">
        <f>IF((LEN('Copy paste to Here'!G393))&gt;5,((CONCATENATE('Copy paste to Here'!G393," &amp; ",'Copy paste to Here'!D393,"  &amp;  ",'Copy paste to Here'!E393))),"Empty Cell")</f>
        <v>Empty Cell</v>
      </c>
      <c r="B389" s="57">
        <f>'Copy paste to Here'!C393</f>
        <v>0</v>
      </c>
      <c r="C389" s="57"/>
      <c r="D389" s="58"/>
      <c r="E389" s="59"/>
      <c r="F389" s="59">
        <f t="shared" si="16"/>
        <v>0</v>
      </c>
      <c r="G389" s="60">
        <f t="shared" si="17"/>
        <v>0</v>
      </c>
      <c r="H389" s="63">
        <f t="shared" si="18"/>
        <v>0</v>
      </c>
    </row>
    <row r="390" spans="1:8" s="62" customFormat="1" hidden="1">
      <c r="A390" s="56" t="str">
        <f>IF((LEN('Copy paste to Here'!G394))&gt;5,((CONCATENATE('Copy paste to Here'!G394," &amp; ",'Copy paste to Here'!D394,"  &amp;  ",'Copy paste to Here'!E394))),"Empty Cell")</f>
        <v>Empty Cell</v>
      </c>
      <c r="B390" s="57">
        <f>'Copy paste to Here'!C394</f>
        <v>0</v>
      </c>
      <c r="C390" s="57"/>
      <c r="D390" s="58"/>
      <c r="E390" s="59"/>
      <c r="F390" s="59">
        <f t="shared" si="16"/>
        <v>0</v>
      </c>
      <c r="G390" s="60">
        <f t="shared" si="17"/>
        <v>0</v>
      </c>
      <c r="H390" s="63">
        <f t="shared" si="18"/>
        <v>0</v>
      </c>
    </row>
    <row r="391" spans="1:8" s="62" customFormat="1" hidden="1">
      <c r="A391" s="56" t="str">
        <f>IF((LEN('Copy paste to Here'!G395))&gt;5,((CONCATENATE('Copy paste to Here'!G395," &amp; ",'Copy paste to Here'!D395,"  &amp;  ",'Copy paste to Here'!E395))),"Empty Cell")</f>
        <v>Empty Cell</v>
      </c>
      <c r="B391" s="57">
        <f>'Copy paste to Here'!C395</f>
        <v>0</v>
      </c>
      <c r="C391" s="57"/>
      <c r="D391" s="58"/>
      <c r="E391" s="59"/>
      <c r="F391" s="59">
        <f t="shared" si="16"/>
        <v>0</v>
      </c>
      <c r="G391" s="60">
        <f t="shared" si="17"/>
        <v>0</v>
      </c>
      <c r="H391" s="63">
        <f t="shared" si="18"/>
        <v>0</v>
      </c>
    </row>
    <row r="392" spans="1:8" s="62" customFormat="1" hidden="1">
      <c r="A392" s="56" t="str">
        <f>IF((LEN('Copy paste to Here'!G396))&gt;5,((CONCATENATE('Copy paste to Here'!G396," &amp; ",'Copy paste to Here'!D396,"  &amp;  ",'Copy paste to Here'!E396))),"Empty Cell")</f>
        <v>Empty Cell</v>
      </c>
      <c r="B392" s="57">
        <f>'Copy paste to Here'!C396</f>
        <v>0</v>
      </c>
      <c r="C392" s="57"/>
      <c r="D392" s="58"/>
      <c r="E392" s="59"/>
      <c r="F392" s="59">
        <f t="shared" si="16"/>
        <v>0</v>
      </c>
      <c r="G392" s="60">
        <f t="shared" si="17"/>
        <v>0</v>
      </c>
      <c r="H392" s="63">
        <f t="shared" si="18"/>
        <v>0</v>
      </c>
    </row>
    <row r="393" spans="1:8" s="62" customFormat="1" hidden="1">
      <c r="A393" s="56" t="str">
        <f>IF((LEN('Copy paste to Here'!G397))&gt;5,((CONCATENATE('Copy paste to Here'!G397," &amp; ",'Copy paste to Here'!D397,"  &amp;  ",'Copy paste to Here'!E397))),"Empty Cell")</f>
        <v>Empty Cell</v>
      </c>
      <c r="B393" s="57">
        <f>'Copy paste to Here'!C397</f>
        <v>0</v>
      </c>
      <c r="C393" s="57"/>
      <c r="D393" s="58"/>
      <c r="E393" s="59"/>
      <c r="F393" s="59">
        <f t="shared" si="16"/>
        <v>0</v>
      </c>
      <c r="G393" s="60">
        <f t="shared" si="17"/>
        <v>0</v>
      </c>
      <c r="H393" s="63">
        <f t="shared" si="18"/>
        <v>0</v>
      </c>
    </row>
    <row r="394" spans="1:8" s="62" customFormat="1" hidden="1">
      <c r="A394" s="56" t="str">
        <f>IF((LEN('Copy paste to Here'!G398))&gt;5,((CONCATENATE('Copy paste to Here'!G398," &amp; ",'Copy paste to Here'!D398,"  &amp;  ",'Copy paste to Here'!E398))),"Empty Cell")</f>
        <v>Empty Cell</v>
      </c>
      <c r="B394" s="57">
        <f>'Copy paste to Here'!C398</f>
        <v>0</v>
      </c>
      <c r="C394" s="57"/>
      <c r="D394" s="58"/>
      <c r="E394" s="59"/>
      <c r="F394" s="59">
        <f t="shared" si="16"/>
        <v>0</v>
      </c>
      <c r="G394" s="60">
        <f t="shared" si="17"/>
        <v>0</v>
      </c>
      <c r="H394" s="63">
        <f t="shared" si="18"/>
        <v>0</v>
      </c>
    </row>
    <row r="395" spans="1:8" s="62" customFormat="1" hidden="1">
      <c r="A395" s="56" t="str">
        <f>IF((LEN('Copy paste to Here'!G399))&gt;5,((CONCATENATE('Copy paste to Here'!G399," &amp; ",'Copy paste to Here'!D399,"  &amp;  ",'Copy paste to Here'!E399))),"Empty Cell")</f>
        <v>Empty Cell</v>
      </c>
      <c r="B395" s="57">
        <f>'Copy paste to Here'!C399</f>
        <v>0</v>
      </c>
      <c r="C395" s="57"/>
      <c r="D395" s="58"/>
      <c r="E395" s="59"/>
      <c r="F395" s="59">
        <f t="shared" si="16"/>
        <v>0</v>
      </c>
      <c r="G395" s="60">
        <f t="shared" si="17"/>
        <v>0</v>
      </c>
      <c r="H395" s="63">
        <f t="shared" si="18"/>
        <v>0</v>
      </c>
    </row>
    <row r="396" spans="1:8" s="62" customFormat="1" hidden="1">
      <c r="A396" s="56" t="str">
        <f>IF((LEN('Copy paste to Here'!G400))&gt;5,((CONCATENATE('Copy paste to Here'!G400," &amp; ",'Copy paste to Here'!D400,"  &amp;  ",'Copy paste to Here'!E400))),"Empty Cell")</f>
        <v>Empty Cell</v>
      </c>
      <c r="B396" s="57">
        <f>'Copy paste to Here'!C400</f>
        <v>0</v>
      </c>
      <c r="C396" s="57"/>
      <c r="D396" s="58"/>
      <c r="E396" s="59"/>
      <c r="F396" s="59">
        <f t="shared" si="16"/>
        <v>0</v>
      </c>
      <c r="G396" s="60">
        <f t="shared" si="17"/>
        <v>0</v>
      </c>
      <c r="H396" s="63">
        <f t="shared" si="18"/>
        <v>0</v>
      </c>
    </row>
    <row r="397" spans="1:8" s="62" customFormat="1" hidden="1">
      <c r="A397" s="56" t="str">
        <f>IF((LEN('Copy paste to Here'!G401))&gt;5,((CONCATENATE('Copy paste to Here'!G401," &amp; ",'Copy paste to Here'!D401,"  &amp;  ",'Copy paste to Here'!E401))),"Empty Cell")</f>
        <v>Empty Cell</v>
      </c>
      <c r="B397" s="57">
        <f>'Copy paste to Here'!C401</f>
        <v>0</v>
      </c>
      <c r="C397" s="57"/>
      <c r="D397" s="58"/>
      <c r="E397" s="59"/>
      <c r="F397" s="59">
        <f t="shared" si="16"/>
        <v>0</v>
      </c>
      <c r="G397" s="60">
        <f t="shared" si="17"/>
        <v>0</v>
      </c>
      <c r="H397" s="63">
        <f t="shared" si="18"/>
        <v>0</v>
      </c>
    </row>
    <row r="398" spans="1:8" s="62" customFormat="1" hidden="1">
      <c r="A398" s="56" t="str">
        <f>IF((LEN('Copy paste to Here'!G402))&gt;5,((CONCATENATE('Copy paste to Here'!G402," &amp; ",'Copy paste to Here'!D402,"  &amp;  ",'Copy paste to Here'!E402))),"Empty Cell")</f>
        <v>Empty Cell</v>
      </c>
      <c r="B398" s="57">
        <f>'Copy paste to Here'!C402</f>
        <v>0</v>
      </c>
      <c r="C398" s="57"/>
      <c r="D398" s="58"/>
      <c r="E398" s="59"/>
      <c r="F398" s="59">
        <f t="shared" si="16"/>
        <v>0</v>
      </c>
      <c r="G398" s="60">
        <f t="shared" si="17"/>
        <v>0</v>
      </c>
      <c r="H398" s="63">
        <f t="shared" si="18"/>
        <v>0</v>
      </c>
    </row>
    <row r="399" spans="1:8" s="62" customFormat="1" hidden="1">
      <c r="A399" s="56" t="str">
        <f>IF((LEN('Copy paste to Here'!G403))&gt;5,((CONCATENATE('Copy paste to Here'!G403," &amp; ",'Copy paste to Here'!D403,"  &amp;  ",'Copy paste to Here'!E403))),"Empty Cell")</f>
        <v>Empty Cell</v>
      </c>
      <c r="B399" s="57">
        <f>'Copy paste to Here'!C403</f>
        <v>0</v>
      </c>
      <c r="C399" s="57"/>
      <c r="D399" s="58"/>
      <c r="E399" s="59"/>
      <c r="F399" s="59">
        <f t="shared" si="16"/>
        <v>0</v>
      </c>
      <c r="G399" s="60">
        <f t="shared" si="17"/>
        <v>0</v>
      </c>
      <c r="H399" s="63">
        <f t="shared" si="18"/>
        <v>0</v>
      </c>
    </row>
    <row r="400" spans="1:8" s="62" customFormat="1" hidden="1">
      <c r="A400" s="56" t="str">
        <f>IF((LEN('Copy paste to Here'!G404))&gt;5,((CONCATENATE('Copy paste to Here'!G404," &amp; ",'Copy paste to Here'!D404,"  &amp;  ",'Copy paste to Here'!E404))),"Empty Cell")</f>
        <v>Empty Cell</v>
      </c>
      <c r="B400" s="57">
        <f>'Copy paste to Here'!C404</f>
        <v>0</v>
      </c>
      <c r="C400" s="57"/>
      <c r="D400" s="58"/>
      <c r="E400" s="59"/>
      <c r="F400" s="59">
        <f t="shared" si="16"/>
        <v>0</v>
      </c>
      <c r="G400" s="60">
        <f t="shared" si="17"/>
        <v>0</v>
      </c>
      <c r="H400" s="63">
        <f t="shared" si="18"/>
        <v>0</v>
      </c>
    </row>
    <row r="401" spans="1:8" s="62" customFormat="1" hidden="1">
      <c r="A401" s="56" t="str">
        <f>IF((LEN('Copy paste to Here'!G405))&gt;5,((CONCATENATE('Copy paste to Here'!G405," &amp; ",'Copy paste to Here'!D405,"  &amp;  ",'Copy paste to Here'!E405))),"Empty Cell")</f>
        <v>Empty Cell</v>
      </c>
      <c r="B401" s="57">
        <f>'Copy paste to Here'!C405</f>
        <v>0</v>
      </c>
      <c r="C401" s="57"/>
      <c r="D401" s="58"/>
      <c r="E401" s="59"/>
      <c r="F401" s="59">
        <f t="shared" si="16"/>
        <v>0</v>
      </c>
      <c r="G401" s="60">
        <f t="shared" si="17"/>
        <v>0</v>
      </c>
      <c r="H401" s="63">
        <f t="shared" si="18"/>
        <v>0</v>
      </c>
    </row>
    <row r="402" spans="1:8" s="62" customFormat="1" hidden="1">
      <c r="A402" s="56" t="str">
        <f>IF((LEN('Copy paste to Here'!G406))&gt;5,((CONCATENATE('Copy paste to Here'!G406," &amp; ",'Copy paste to Here'!D406,"  &amp;  ",'Copy paste to Here'!E406))),"Empty Cell")</f>
        <v>Empty Cell</v>
      </c>
      <c r="B402" s="57">
        <f>'Copy paste to Here'!C406</f>
        <v>0</v>
      </c>
      <c r="C402" s="57"/>
      <c r="D402" s="58"/>
      <c r="E402" s="59"/>
      <c r="F402" s="59">
        <f t="shared" si="16"/>
        <v>0</v>
      </c>
      <c r="G402" s="60">
        <f t="shared" si="17"/>
        <v>0</v>
      </c>
      <c r="H402" s="63">
        <f t="shared" si="18"/>
        <v>0</v>
      </c>
    </row>
    <row r="403" spans="1:8" s="62" customFormat="1" hidden="1">
      <c r="A403" s="56" t="str">
        <f>IF((LEN('Copy paste to Here'!G407))&gt;5,((CONCATENATE('Copy paste to Here'!G407," &amp; ",'Copy paste to Here'!D407,"  &amp;  ",'Copy paste to Here'!E407))),"Empty Cell")</f>
        <v>Empty Cell</v>
      </c>
      <c r="B403" s="57">
        <f>'Copy paste to Here'!C407</f>
        <v>0</v>
      </c>
      <c r="C403" s="57"/>
      <c r="D403" s="58"/>
      <c r="E403" s="59"/>
      <c r="F403" s="59">
        <f t="shared" ref="F403:F466" si="19">D403*E403</f>
        <v>0</v>
      </c>
      <c r="G403" s="60">
        <f t="shared" ref="G403:G466" si="20">E403*$E$14</f>
        <v>0</v>
      </c>
      <c r="H403" s="63">
        <f t="shared" ref="H403:H466" si="21">D403*G403</f>
        <v>0</v>
      </c>
    </row>
    <row r="404" spans="1:8" s="62" customFormat="1" hidden="1">
      <c r="A404" s="56" t="str">
        <f>IF((LEN('Copy paste to Here'!G408))&gt;5,((CONCATENATE('Copy paste to Here'!G408," &amp; ",'Copy paste to Here'!D408,"  &amp;  ",'Copy paste to Here'!E408))),"Empty Cell")</f>
        <v>Empty Cell</v>
      </c>
      <c r="B404" s="57">
        <f>'Copy paste to Here'!C408</f>
        <v>0</v>
      </c>
      <c r="C404" s="57"/>
      <c r="D404" s="58"/>
      <c r="E404" s="59"/>
      <c r="F404" s="59">
        <f t="shared" si="19"/>
        <v>0</v>
      </c>
      <c r="G404" s="60">
        <f t="shared" si="20"/>
        <v>0</v>
      </c>
      <c r="H404" s="63">
        <f t="shared" si="21"/>
        <v>0</v>
      </c>
    </row>
    <row r="405" spans="1:8" s="62" customFormat="1" hidden="1">
      <c r="A405" s="56" t="str">
        <f>IF((LEN('Copy paste to Here'!G409))&gt;5,((CONCATENATE('Copy paste to Here'!G409," &amp; ",'Copy paste to Here'!D409,"  &amp;  ",'Copy paste to Here'!E409))),"Empty Cell")</f>
        <v>Empty Cell</v>
      </c>
      <c r="B405" s="57">
        <f>'Copy paste to Here'!C409</f>
        <v>0</v>
      </c>
      <c r="C405" s="57"/>
      <c r="D405" s="58"/>
      <c r="E405" s="59"/>
      <c r="F405" s="59">
        <f t="shared" si="19"/>
        <v>0</v>
      </c>
      <c r="G405" s="60">
        <f t="shared" si="20"/>
        <v>0</v>
      </c>
      <c r="H405" s="63">
        <f t="shared" si="21"/>
        <v>0</v>
      </c>
    </row>
    <row r="406" spans="1:8" s="62" customFormat="1" hidden="1">
      <c r="A406" s="56" t="str">
        <f>IF((LEN('Copy paste to Here'!G410))&gt;5,((CONCATENATE('Copy paste to Here'!G410," &amp; ",'Copy paste to Here'!D410,"  &amp;  ",'Copy paste to Here'!E410))),"Empty Cell")</f>
        <v>Empty Cell</v>
      </c>
      <c r="B406" s="57">
        <f>'Copy paste to Here'!C410</f>
        <v>0</v>
      </c>
      <c r="C406" s="57"/>
      <c r="D406" s="58"/>
      <c r="E406" s="59"/>
      <c r="F406" s="59">
        <f t="shared" si="19"/>
        <v>0</v>
      </c>
      <c r="G406" s="60">
        <f t="shared" si="20"/>
        <v>0</v>
      </c>
      <c r="H406" s="63">
        <f t="shared" si="21"/>
        <v>0</v>
      </c>
    </row>
    <row r="407" spans="1:8" s="62" customFormat="1" hidden="1">
      <c r="A407" s="56" t="str">
        <f>IF((LEN('Copy paste to Here'!G411))&gt;5,((CONCATENATE('Copy paste to Here'!G411," &amp; ",'Copy paste to Here'!D411,"  &amp;  ",'Copy paste to Here'!E411))),"Empty Cell")</f>
        <v>Empty Cell</v>
      </c>
      <c r="B407" s="57">
        <f>'Copy paste to Here'!C411</f>
        <v>0</v>
      </c>
      <c r="C407" s="57"/>
      <c r="D407" s="58"/>
      <c r="E407" s="59"/>
      <c r="F407" s="59">
        <f t="shared" si="19"/>
        <v>0</v>
      </c>
      <c r="G407" s="60">
        <f t="shared" si="20"/>
        <v>0</v>
      </c>
      <c r="H407" s="63">
        <f t="shared" si="21"/>
        <v>0</v>
      </c>
    </row>
    <row r="408" spans="1:8" s="62" customFormat="1" hidden="1">
      <c r="A408" s="56" t="str">
        <f>IF((LEN('Copy paste to Here'!G412))&gt;5,((CONCATENATE('Copy paste to Here'!G412," &amp; ",'Copy paste to Here'!D412,"  &amp;  ",'Copy paste to Here'!E412))),"Empty Cell")</f>
        <v>Empty Cell</v>
      </c>
      <c r="B408" s="57">
        <f>'Copy paste to Here'!C412</f>
        <v>0</v>
      </c>
      <c r="C408" s="57"/>
      <c r="D408" s="58"/>
      <c r="E408" s="59"/>
      <c r="F408" s="59">
        <f t="shared" si="19"/>
        <v>0</v>
      </c>
      <c r="G408" s="60">
        <f t="shared" si="20"/>
        <v>0</v>
      </c>
      <c r="H408" s="63">
        <f t="shared" si="21"/>
        <v>0</v>
      </c>
    </row>
    <row r="409" spans="1:8" s="62" customFormat="1" hidden="1">
      <c r="A409" s="56" t="str">
        <f>IF((LEN('Copy paste to Here'!G413))&gt;5,((CONCATENATE('Copy paste to Here'!G413," &amp; ",'Copy paste to Here'!D413,"  &amp;  ",'Copy paste to Here'!E413))),"Empty Cell")</f>
        <v>Empty Cell</v>
      </c>
      <c r="B409" s="57">
        <f>'Copy paste to Here'!C413</f>
        <v>0</v>
      </c>
      <c r="C409" s="57"/>
      <c r="D409" s="58"/>
      <c r="E409" s="59"/>
      <c r="F409" s="59">
        <f t="shared" si="19"/>
        <v>0</v>
      </c>
      <c r="G409" s="60">
        <f t="shared" si="20"/>
        <v>0</v>
      </c>
      <c r="H409" s="63">
        <f t="shared" si="21"/>
        <v>0</v>
      </c>
    </row>
    <row r="410" spans="1:8" s="62" customFormat="1" hidden="1">
      <c r="A410" s="56" t="str">
        <f>IF((LEN('Copy paste to Here'!G414))&gt;5,((CONCATENATE('Copy paste to Here'!G414," &amp; ",'Copy paste to Here'!D414,"  &amp;  ",'Copy paste to Here'!E414))),"Empty Cell")</f>
        <v>Empty Cell</v>
      </c>
      <c r="B410" s="57">
        <f>'Copy paste to Here'!C414</f>
        <v>0</v>
      </c>
      <c r="C410" s="57"/>
      <c r="D410" s="58"/>
      <c r="E410" s="59"/>
      <c r="F410" s="59">
        <f t="shared" si="19"/>
        <v>0</v>
      </c>
      <c r="G410" s="60">
        <f t="shared" si="20"/>
        <v>0</v>
      </c>
      <c r="H410" s="63">
        <f t="shared" si="21"/>
        <v>0</v>
      </c>
    </row>
    <row r="411" spans="1:8" s="62" customFormat="1" hidden="1">
      <c r="A411" s="56" t="str">
        <f>IF((LEN('Copy paste to Here'!G415))&gt;5,((CONCATENATE('Copy paste to Here'!G415," &amp; ",'Copy paste to Here'!D415,"  &amp;  ",'Copy paste to Here'!E415))),"Empty Cell")</f>
        <v>Empty Cell</v>
      </c>
      <c r="B411" s="57">
        <f>'Copy paste to Here'!C415</f>
        <v>0</v>
      </c>
      <c r="C411" s="57"/>
      <c r="D411" s="58"/>
      <c r="E411" s="59"/>
      <c r="F411" s="59">
        <f t="shared" si="19"/>
        <v>0</v>
      </c>
      <c r="G411" s="60">
        <f t="shared" si="20"/>
        <v>0</v>
      </c>
      <c r="H411" s="63">
        <f t="shared" si="21"/>
        <v>0</v>
      </c>
    </row>
    <row r="412" spans="1:8" s="62" customFormat="1" hidden="1">
      <c r="A412" s="56" t="str">
        <f>IF((LEN('Copy paste to Here'!G416))&gt;5,((CONCATENATE('Copy paste to Here'!G416," &amp; ",'Copy paste to Here'!D416,"  &amp;  ",'Copy paste to Here'!E416))),"Empty Cell")</f>
        <v>Empty Cell</v>
      </c>
      <c r="B412" s="57">
        <f>'Copy paste to Here'!C416</f>
        <v>0</v>
      </c>
      <c r="C412" s="57"/>
      <c r="D412" s="58"/>
      <c r="E412" s="59"/>
      <c r="F412" s="59">
        <f t="shared" si="19"/>
        <v>0</v>
      </c>
      <c r="G412" s="60">
        <f t="shared" si="20"/>
        <v>0</v>
      </c>
      <c r="H412" s="63">
        <f t="shared" si="21"/>
        <v>0</v>
      </c>
    </row>
    <row r="413" spans="1:8" s="62" customFormat="1" hidden="1">
      <c r="A413" s="56" t="str">
        <f>IF((LEN('Copy paste to Here'!G417))&gt;5,((CONCATENATE('Copy paste to Here'!G417," &amp; ",'Copy paste to Here'!D417,"  &amp;  ",'Copy paste to Here'!E417))),"Empty Cell")</f>
        <v>Empty Cell</v>
      </c>
      <c r="B413" s="57">
        <f>'Copy paste to Here'!C417</f>
        <v>0</v>
      </c>
      <c r="C413" s="57"/>
      <c r="D413" s="58"/>
      <c r="E413" s="59"/>
      <c r="F413" s="59">
        <f t="shared" si="19"/>
        <v>0</v>
      </c>
      <c r="G413" s="60">
        <f t="shared" si="20"/>
        <v>0</v>
      </c>
      <c r="H413" s="63">
        <f t="shared" si="21"/>
        <v>0</v>
      </c>
    </row>
    <row r="414" spans="1:8" s="62" customFormat="1" hidden="1">
      <c r="A414" s="56" t="str">
        <f>IF((LEN('Copy paste to Here'!G418))&gt;5,((CONCATENATE('Copy paste to Here'!G418," &amp; ",'Copy paste to Here'!D418,"  &amp;  ",'Copy paste to Here'!E418))),"Empty Cell")</f>
        <v>Empty Cell</v>
      </c>
      <c r="B414" s="57">
        <f>'Copy paste to Here'!C418</f>
        <v>0</v>
      </c>
      <c r="C414" s="57"/>
      <c r="D414" s="58"/>
      <c r="E414" s="59"/>
      <c r="F414" s="59">
        <f t="shared" si="19"/>
        <v>0</v>
      </c>
      <c r="G414" s="60">
        <f t="shared" si="20"/>
        <v>0</v>
      </c>
      <c r="H414" s="63">
        <f t="shared" si="21"/>
        <v>0</v>
      </c>
    </row>
    <row r="415" spans="1:8" s="62" customFormat="1" hidden="1">
      <c r="A415" s="56" t="str">
        <f>IF((LEN('Copy paste to Here'!G419))&gt;5,((CONCATENATE('Copy paste to Here'!G419," &amp; ",'Copy paste to Here'!D419,"  &amp;  ",'Copy paste to Here'!E419))),"Empty Cell")</f>
        <v>Empty Cell</v>
      </c>
      <c r="B415" s="57">
        <f>'Copy paste to Here'!C419</f>
        <v>0</v>
      </c>
      <c r="C415" s="57"/>
      <c r="D415" s="58"/>
      <c r="E415" s="59"/>
      <c r="F415" s="59">
        <f t="shared" si="19"/>
        <v>0</v>
      </c>
      <c r="G415" s="60">
        <f t="shared" si="20"/>
        <v>0</v>
      </c>
      <c r="H415" s="63">
        <f t="shared" si="21"/>
        <v>0</v>
      </c>
    </row>
    <row r="416" spans="1:8" s="62" customFormat="1" hidden="1">
      <c r="A416" s="56" t="str">
        <f>IF((LEN('Copy paste to Here'!G420))&gt;5,((CONCATENATE('Copy paste to Here'!G420," &amp; ",'Copy paste to Here'!D420,"  &amp;  ",'Copy paste to Here'!E420))),"Empty Cell")</f>
        <v>Empty Cell</v>
      </c>
      <c r="B416" s="57">
        <f>'Copy paste to Here'!C420</f>
        <v>0</v>
      </c>
      <c r="C416" s="57"/>
      <c r="D416" s="58"/>
      <c r="E416" s="59"/>
      <c r="F416" s="59">
        <f t="shared" si="19"/>
        <v>0</v>
      </c>
      <c r="G416" s="60">
        <f t="shared" si="20"/>
        <v>0</v>
      </c>
      <c r="H416" s="63">
        <f t="shared" si="21"/>
        <v>0</v>
      </c>
    </row>
    <row r="417" spans="1:8" s="62" customFormat="1" hidden="1">
      <c r="A417" s="56" t="str">
        <f>IF((LEN('Copy paste to Here'!G421))&gt;5,((CONCATENATE('Copy paste to Here'!G421," &amp; ",'Copy paste to Here'!D421,"  &amp;  ",'Copy paste to Here'!E421))),"Empty Cell")</f>
        <v>Empty Cell</v>
      </c>
      <c r="B417" s="57">
        <f>'Copy paste to Here'!C421</f>
        <v>0</v>
      </c>
      <c r="C417" s="57"/>
      <c r="D417" s="58"/>
      <c r="E417" s="59"/>
      <c r="F417" s="59">
        <f t="shared" si="19"/>
        <v>0</v>
      </c>
      <c r="G417" s="60">
        <f t="shared" si="20"/>
        <v>0</v>
      </c>
      <c r="H417" s="63">
        <f t="shared" si="21"/>
        <v>0</v>
      </c>
    </row>
    <row r="418" spans="1:8" s="62" customFormat="1" hidden="1">
      <c r="A418" s="56" t="str">
        <f>IF((LEN('Copy paste to Here'!G422))&gt;5,((CONCATENATE('Copy paste to Here'!G422," &amp; ",'Copy paste to Here'!D422,"  &amp;  ",'Copy paste to Here'!E422))),"Empty Cell")</f>
        <v>Empty Cell</v>
      </c>
      <c r="B418" s="57">
        <f>'Copy paste to Here'!C422</f>
        <v>0</v>
      </c>
      <c r="C418" s="57"/>
      <c r="D418" s="58"/>
      <c r="E418" s="59"/>
      <c r="F418" s="59">
        <f t="shared" si="19"/>
        <v>0</v>
      </c>
      <c r="G418" s="60">
        <f t="shared" si="20"/>
        <v>0</v>
      </c>
      <c r="H418" s="63">
        <f t="shared" si="21"/>
        <v>0</v>
      </c>
    </row>
    <row r="419" spans="1:8" s="62" customFormat="1" hidden="1">
      <c r="A419" s="56" t="str">
        <f>IF((LEN('Copy paste to Here'!G423))&gt;5,((CONCATENATE('Copy paste to Here'!G423," &amp; ",'Copy paste to Here'!D423,"  &amp;  ",'Copy paste to Here'!E423))),"Empty Cell")</f>
        <v>Empty Cell</v>
      </c>
      <c r="B419" s="57">
        <f>'Copy paste to Here'!C423</f>
        <v>0</v>
      </c>
      <c r="C419" s="57"/>
      <c r="D419" s="58"/>
      <c r="E419" s="59"/>
      <c r="F419" s="59">
        <f t="shared" si="19"/>
        <v>0</v>
      </c>
      <c r="G419" s="60">
        <f t="shared" si="20"/>
        <v>0</v>
      </c>
      <c r="H419" s="63">
        <f t="shared" si="21"/>
        <v>0</v>
      </c>
    </row>
    <row r="420" spans="1:8" s="62" customFormat="1" hidden="1">
      <c r="A420" s="56" t="str">
        <f>IF((LEN('Copy paste to Here'!G424))&gt;5,((CONCATENATE('Copy paste to Here'!G424," &amp; ",'Copy paste to Here'!D424,"  &amp;  ",'Copy paste to Here'!E424))),"Empty Cell")</f>
        <v>Empty Cell</v>
      </c>
      <c r="B420" s="57">
        <f>'Copy paste to Here'!C424</f>
        <v>0</v>
      </c>
      <c r="C420" s="57"/>
      <c r="D420" s="58"/>
      <c r="E420" s="59"/>
      <c r="F420" s="59">
        <f t="shared" si="19"/>
        <v>0</v>
      </c>
      <c r="G420" s="60">
        <f t="shared" si="20"/>
        <v>0</v>
      </c>
      <c r="H420" s="63">
        <f t="shared" si="21"/>
        <v>0</v>
      </c>
    </row>
    <row r="421" spans="1:8" s="62" customFormat="1" hidden="1">
      <c r="A421" s="56" t="str">
        <f>IF((LEN('Copy paste to Here'!G425))&gt;5,((CONCATENATE('Copy paste to Here'!G425," &amp; ",'Copy paste to Here'!D425,"  &amp;  ",'Copy paste to Here'!E425))),"Empty Cell")</f>
        <v>Empty Cell</v>
      </c>
      <c r="B421" s="57">
        <f>'Copy paste to Here'!C425</f>
        <v>0</v>
      </c>
      <c r="C421" s="57"/>
      <c r="D421" s="58"/>
      <c r="E421" s="59"/>
      <c r="F421" s="59">
        <f t="shared" si="19"/>
        <v>0</v>
      </c>
      <c r="G421" s="60">
        <f t="shared" si="20"/>
        <v>0</v>
      </c>
      <c r="H421" s="63">
        <f t="shared" si="21"/>
        <v>0</v>
      </c>
    </row>
    <row r="422" spans="1:8" s="62" customFormat="1" hidden="1">
      <c r="A422" s="56" t="str">
        <f>IF((LEN('Copy paste to Here'!G426))&gt;5,((CONCATENATE('Copy paste to Here'!G426," &amp; ",'Copy paste to Here'!D426,"  &amp;  ",'Copy paste to Here'!E426))),"Empty Cell")</f>
        <v>Empty Cell</v>
      </c>
      <c r="B422" s="57">
        <f>'Copy paste to Here'!C426</f>
        <v>0</v>
      </c>
      <c r="C422" s="57"/>
      <c r="D422" s="58"/>
      <c r="E422" s="59"/>
      <c r="F422" s="59">
        <f t="shared" si="19"/>
        <v>0</v>
      </c>
      <c r="G422" s="60">
        <f t="shared" si="20"/>
        <v>0</v>
      </c>
      <c r="H422" s="63">
        <f t="shared" si="21"/>
        <v>0</v>
      </c>
    </row>
    <row r="423" spans="1:8" s="62" customFormat="1" hidden="1">
      <c r="A423" s="56" t="str">
        <f>IF((LEN('Copy paste to Here'!G427))&gt;5,((CONCATENATE('Copy paste to Here'!G427," &amp; ",'Copy paste to Here'!D427,"  &amp;  ",'Copy paste to Here'!E427))),"Empty Cell")</f>
        <v>Empty Cell</v>
      </c>
      <c r="B423" s="57">
        <f>'Copy paste to Here'!C427</f>
        <v>0</v>
      </c>
      <c r="C423" s="57"/>
      <c r="D423" s="58"/>
      <c r="E423" s="59"/>
      <c r="F423" s="59">
        <f t="shared" si="19"/>
        <v>0</v>
      </c>
      <c r="G423" s="60">
        <f t="shared" si="20"/>
        <v>0</v>
      </c>
      <c r="H423" s="63">
        <f t="shared" si="21"/>
        <v>0</v>
      </c>
    </row>
    <row r="424" spans="1:8" s="62" customFormat="1" hidden="1">
      <c r="A424" s="56" t="str">
        <f>IF((LEN('Copy paste to Here'!G428))&gt;5,((CONCATENATE('Copy paste to Here'!G428," &amp; ",'Copy paste to Here'!D428,"  &amp;  ",'Copy paste to Here'!E428))),"Empty Cell")</f>
        <v>Empty Cell</v>
      </c>
      <c r="B424" s="57">
        <f>'Copy paste to Here'!C428</f>
        <v>0</v>
      </c>
      <c r="C424" s="57"/>
      <c r="D424" s="58"/>
      <c r="E424" s="59"/>
      <c r="F424" s="59">
        <f t="shared" si="19"/>
        <v>0</v>
      </c>
      <c r="G424" s="60">
        <f t="shared" si="20"/>
        <v>0</v>
      </c>
      <c r="H424" s="63">
        <f t="shared" si="21"/>
        <v>0</v>
      </c>
    </row>
    <row r="425" spans="1:8" s="62" customFormat="1" hidden="1">
      <c r="A425" s="56" t="str">
        <f>IF((LEN('Copy paste to Here'!G429))&gt;5,((CONCATENATE('Copy paste to Here'!G429," &amp; ",'Copy paste to Here'!D429,"  &amp;  ",'Copy paste to Here'!E429))),"Empty Cell")</f>
        <v>Empty Cell</v>
      </c>
      <c r="B425" s="57">
        <f>'Copy paste to Here'!C429</f>
        <v>0</v>
      </c>
      <c r="C425" s="57"/>
      <c r="D425" s="58"/>
      <c r="E425" s="59"/>
      <c r="F425" s="59">
        <f t="shared" si="19"/>
        <v>0</v>
      </c>
      <c r="G425" s="60">
        <f t="shared" si="20"/>
        <v>0</v>
      </c>
      <c r="H425" s="63">
        <f t="shared" si="21"/>
        <v>0</v>
      </c>
    </row>
    <row r="426" spans="1:8" s="62" customFormat="1" hidden="1">
      <c r="A426" s="56" t="str">
        <f>IF((LEN('Copy paste to Here'!G430))&gt;5,((CONCATENATE('Copy paste to Here'!G430," &amp; ",'Copy paste to Here'!D430,"  &amp;  ",'Copy paste to Here'!E430))),"Empty Cell")</f>
        <v>Empty Cell</v>
      </c>
      <c r="B426" s="57">
        <f>'Copy paste to Here'!C430</f>
        <v>0</v>
      </c>
      <c r="C426" s="57"/>
      <c r="D426" s="58"/>
      <c r="E426" s="59"/>
      <c r="F426" s="59">
        <f t="shared" si="19"/>
        <v>0</v>
      </c>
      <c r="G426" s="60">
        <f t="shared" si="20"/>
        <v>0</v>
      </c>
      <c r="H426" s="63">
        <f t="shared" si="21"/>
        <v>0</v>
      </c>
    </row>
    <row r="427" spans="1:8" s="62" customFormat="1" hidden="1">
      <c r="A427" s="56" t="str">
        <f>IF((LEN('Copy paste to Here'!G431))&gt;5,((CONCATENATE('Copy paste to Here'!G431," &amp; ",'Copy paste to Here'!D431,"  &amp;  ",'Copy paste to Here'!E431))),"Empty Cell")</f>
        <v>Empty Cell</v>
      </c>
      <c r="B427" s="57">
        <f>'Copy paste to Here'!C431</f>
        <v>0</v>
      </c>
      <c r="C427" s="57"/>
      <c r="D427" s="58"/>
      <c r="E427" s="59"/>
      <c r="F427" s="59">
        <f t="shared" si="19"/>
        <v>0</v>
      </c>
      <c r="G427" s="60">
        <f t="shared" si="20"/>
        <v>0</v>
      </c>
      <c r="H427" s="63">
        <f t="shared" si="21"/>
        <v>0</v>
      </c>
    </row>
    <row r="428" spans="1:8" s="62" customFormat="1" hidden="1">
      <c r="A428" s="56" t="str">
        <f>IF((LEN('Copy paste to Here'!G432))&gt;5,((CONCATENATE('Copy paste to Here'!G432," &amp; ",'Copy paste to Here'!D432,"  &amp;  ",'Copy paste to Here'!E432))),"Empty Cell")</f>
        <v>Empty Cell</v>
      </c>
      <c r="B428" s="57">
        <f>'Copy paste to Here'!C432</f>
        <v>0</v>
      </c>
      <c r="C428" s="57"/>
      <c r="D428" s="58"/>
      <c r="E428" s="59"/>
      <c r="F428" s="59">
        <f t="shared" si="19"/>
        <v>0</v>
      </c>
      <c r="G428" s="60">
        <f t="shared" si="20"/>
        <v>0</v>
      </c>
      <c r="H428" s="63">
        <f t="shared" si="21"/>
        <v>0</v>
      </c>
    </row>
    <row r="429" spans="1:8" s="62" customFormat="1" hidden="1">
      <c r="A429" s="56" t="str">
        <f>IF((LEN('Copy paste to Here'!G433))&gt;5,((CONCATENATE('Copy paste to Here'!G433," &amp; ",'Copy paste to Here'!D433,"  &amp;  ",'Copy paste to Here'!E433))),"Empty Cell")</f>
        <v>Empty Cell</v>
      </c>
      <c r="B429" s="57">
        <f>'Copy paste to Here'!C433</f>
        <v>0</v>
      </c>
      <c r="C429" s="57"/>
      <c r="D429" s="58"/>
      <c r="E429" s="59"/>
      <c r="F429" s="59">
        <f t="shared" si="19"/>
        <v>0</v>
      </c>
      <c r="G429" s="60">
        <f t="shared" si="20"/>
        <v>0</v>
      </c>
      <c r="H429" s="63">
        <f t="shared" si="21"/>
        <v>0</v>
      </c>
    </row>
    <row r="430" spans="1:8" s="62" customFormat="1" hidden="1">
      <c r="A430" s="56" t="str">
        <f>IF((LEN('Copy paste to Here'!G434))&gt;5,((CONCATENATE('Copy paste to Here'!G434," &amp; ",'Copy paste to Here'!D434,"  &amp;  ",'Copy paste to Here'!E434))),"Empty Cell")</f>
        <v>Empty Cell</v>
      </c>
      <c r="B430" s="57">
        <f>'Copy paste to Here'!C434</f>
        <v>0</v>
      </c>
      <c r="C430" s="57"/>
      <c r="D430" s="58"/>
      <c r="E430" s="59"/>
      <c r="F430" s="59">
        <f t="shared" si="19"/>
        <v>0</v>
      </c>
      <c r="G430" s="60">
        <f t="shared" si="20"/>
        <v>0</v>
      </c>
      <c r="H430" s="63">
        <f t="shared" si="21"/>
        <v>0</v>
      </c>
    </row>
    <row r="431" spans="1:8" s="62" customFormat="1" hidden="1">
      <c r="A431" s="56" t="str">
        <f>IF((LEN('Copy paste to Here'!G435))&gt;5,((CONCATENATE('Copy paste to Here'!G435," &amp; ",'Copy paste to Here'!D435,"  &amp;  ",'Copy paste to Here'!E435))),"Empty Cell")</f>
        <v>Empty Cell</v>
      </c>
      <c r="B431" s="57">
        <f>'Copy paste to Here'!C435</f>
        <v>0</v>
      </c>
      <c r="C431" s="57"/>
      <c r="D431" s="58"/>
      <c r="E431" s="59"/>
      <c r="F431" s="59">
        <f t="shared" si="19"/>
        <v>0</v>
      </c>
      <c r="G431" s="60">
        <f t="shared" si="20"/>
        <v>0</v>
      </c>
      <c r="H431" s="63">
        <f t="shared" si="21"/>
        <v>0</v>
      </c>
    </row>
    <row r="432" spans="1:8" s="62" customFormat="1" hidden="1">
      <c r="A432" s="56" t="str">
        <f>IF((LEN('Copy paste to Here'!G436))&gt;5,((CONCATENATE('Copy paste to Here'!G436," &amp; ",'Copy paste to Here'!D436,"  &amp;  ",'Copy paste to Here'!E436))),"Empty Cell")</f>
        <v>Empty Cell</v>
      </c>
      <c r="B432" s="57">
        <f>'Copy paste to Here'!C436</f>
        <v>0</v>
      </c>
      <c r="C432" s="57"/>
      <c r="D432" s="58"/>
      <c r="E432" s="59"/>
      <c r="F432" s="59">
        <f t="shared" si="19"/>
        <v>0</v>
      </c>
      <c r="G432" s="60">
        <f t="shared" si="20"/>
        <v>0</v>
      </c>
      <c r="H432" s="63">
        <f t="shared" si="21"/>
        <v>0</v>
      </c>
    </row>
    <row r="433" spans="1:8" s="62" customFormat="1" hidden="1">
      <c r="A433" s="56" t="str">
        <f>IF((LEN('Copy paste to Here'!G437))&gt;5,((CONCATENATE('Copy paste to Here'!G437," &amp; ",'Copy paste to Here'!D437,"  &amp;  ",'Copy paste to Here'!E437))),"Empty Cell")</f>
        <v>Empty Cell</v>
      </c>
      <c r="B433" s="57">
        <f>'Copy paste to Here'!C437</f>
        <v>0</v>
      </c>
      <c r="C433" s="57"/>
      <c r="D433" s="58"/>
      <c r="E433" s="59"/>
      <c r="F433" s="59">
        <f t="shared" si="19"/>
        <v>0</v>
      </c>
      <c r="G433" s="60">
        <f t="shared" si="20"/>
        <v>0</v>
      </c>
      <c r="H433" s="63">
        <f t="shared" si="21"/>
        <v>0</v>
      </c>
    </row>
    <row r="434" spans="1:8" s="62" customFormat="1" hidden="1">
      <c r="A434" s="56" t="str">
        <f>IF((LEN('Copy paste to Here'!G438))&gt;5,((CONCATENATE('Copy paste to Here'!G438," &amp; ",'Copy paste to Here'!D438,"  &amp;  ",'Copy paste to Here'!E438))),"Empty Cell")</f>
        <v>Empty Cell</v>
      </c>
      <c r="B434" s="57">
        <f>'Copy paste to Here'!C438</f>
        <v>0</v>
      </c>
      <c r="C434" s="57"/>
      <c r="D434" s="58"/>
      <c r="E434" s="59"/>
      <c r="F434" s="59">
        <f t="shared" si="19"/>
        <v>0</v>
      </c>
      <c r="G434" s="60">
        <f t="shared" si="20"/>
        <v>0</v>
      </c>
      <c r="H434" s="63">
        <f t="shared" si="21"/>
        <v>0</v>
      </c>
    </row>
    <row r="435" spans="1:8" s="62" customFormat="1" hidden="1">
      <c r="A435" s="56" t="str">
        <f>IF((LEN('Copy paste to Here'!G439))&gt;5,((CONCATENATE('Copy paste to Here'!G439," &amp; ",'Copy paste to Here'!D439,"  &amp;  ",'Copy paste to Here'!E439))),"Empty Cell")</f>
        <v>Empty Cell</v>
      </c>
      <c r="B435" s="57">
        <f>'Copy paste to Here'!C439</f>
        <v>0</v>
      </c>
      <c r="C435" s="57"/>
      <c r="D435" s="58"/>
      <c r="E435" s="59"/>
      <c r="F435" s="59">
        <f t="shared" si="19"/>
        <v>0</v>
      </c>
      <c r="G435" s="60">
        <f t="shared" si="20"/>
        <v>0</v>
      </c>
      <c r="H435" s="63">
        <f t="shared" si="21"/>
        <v>0</v>
      </c>
    </row>
    <row r="436" spans="1:8" s="62" customFormat="1" hidden="1">
      <c r="A436" s="56" t="str">
        <f>IF((LEN('Copy paste to Here'!G440))&gt;5,((CONCATENATE('Copy paste to Here'!G440," &amp; ",'Copy paste to Here'!D440,"  &amp;  ",'Copy paste to Here'!E440))),"Empty Cell")</f>
        <v>Empty Cell</v>
      </c>
      <c r="B436" s="57">
        <f>'Copy paste to Here'!C440</f>
        <v>0</v>
      </c>
      <c r="C436" s="57"/>
      <c r="D436" s="58"/>
      <c r="E436" s="59"/>
      <c r="F436" s="59">
        <f t="shared" si="19"/>
        <v>0</v>
      </c>
      <c r="G436" s="60">
        <f t="shared" si="20"/>
        <v>0</v>
      </c>
      <c r="H436" s="63">
        <f t="shared" si="21"/>
        <v>0</v>
      </c>
    </row>
    <row r="437" spans="1:8" s="62" customFormat="1" hidden="1">
      <c r="A437" s="56" t="str">
        <f>IF((LEN('Copy paste to Here'!G441))&gt;5,((CONCATENATE('Copy paste to Here'!G441," &amp; ",'Copy paste to Here'!D441,"  &amp;  ",'Copy paste to Here'!E441))),"Empty Cell")</f>
        <v>Empty Cell</v>
      </c>
      <c r="B437" s="57">
        <f>'Copy paste to Here'!C441</f>
        <v>0</v>
      </c>
      <c r="C437" s="57"/>
      <c r="D437" s="58"/>
      <c r="E437" s="59"/>
      <c r="F437" s="59">
        <f t="shared" si="19"/>
        <v>0</v>
      </c>
      <c r="G437" s="60">
        <f t="shared" si="20"/>
        <v>0</v>
      </c>
      <c r="H437" s="63">
        <f t="shared" si="21"/>
        <v>0</v>
      </c>
    </row>
    <row r="438" spans="1:8" s="62" customFormat="1" hidden="1">
      <c r="A438" s="56" t="str">
        <f>IF((LEN('Copy paste to Here'!G442))&gt;5,((CONCATENATE('Copy paste to Here'!G442," &amp; ",'Copy paste to Here'!D442,"  &amp;  ",'Copy paste to Here'!E442))),"Empty Cell")</f>
        <v>Empty Cell</v>
      </c>
      <c r="B438" s="57">
        <f>'Copy paste to Here'!C442</f>
        <v>0</v>
      </c>
      <c r="C438" s="57"/>
      <c r="D438" s="58"/>
      <c r="E438" s="59"/>
      <c r="F438" s="59">
        <f t="shared" si="19"/>
        <v>0</v>
      </c>
      <c r="G438" s="60">
        <f t="shared" si="20"/>
        <v>0</v>
      </c>
      <c r="H438" s="63">
        <f t="shared" si="21"/>
        <v>0</v>
      </c>
    </row>
    <row r="439" spans="1:8" s="62" customFormat="1" hidden="1">
      <c r="A439" s="56" t="str">
        <f>IF((LEN('Copy paste to Here'!G443))&gt;5,((CONCATENATE('Copy paste to Here'!G443," &amp; ",'Copy paste to Here'!D443,"  &amp;  ",'Copy paste to Here'!E443))),"Empty Cell")</f>
        <v>Empty Cell</v>
      </c>
      <c r="B439" s="57">
        <f>'Copy paste to Here'!C443</f>
        <v>0</v>
      </c>
      <c r="C439" s="57"/>
      <c r="D439" s="58"/>
      <c r="E439" s="59"/>
      <c r="F439" s="59">
        <f t="shared" si="19"/>
        <v>0</v>
      </c>
      <c r="G439" s="60">
        <f t="shared" si="20"/>
        <v>0</v>
      </c>
      <c r="H439" s="63">
        <f t="shared" si="21"/>
        <v>0</v>
      </c>
    </row>
    <row r="440" spans="1:8" s="62" customFormat="1" hidden="1">
      <c r="A440" s="56" t="str">
        <f>IF((LEN('Copy paste to Here'!G444))&gt;5,((CONCATENATE('Copy paste to Here'!G444," &amp; ",'Copy paste to Here'!D444,"  &amp;  ",'Copy paste to Here'!E444))),"Empty Cell")</f>
        <v>Empty Cell</v>
      </c>
      <c r="B440" s="57">
        <f>'Copy paste to Here'!C444</f>
        <v>0</v>
      </c>
      <c r="C440" s="57"/>
      <c r="D440" s="58"/>
      <c r="E440" s="59"/>
      <c r="F440" s="59">
        <f t="shared" si="19"/>
        <v>0</v>
      </c>
      <c r="G440" s="60">
        <f t="shared" si="20"/>
        <v>0</v>
      </c>
      <c r="H440" s="63">
        <f t="shared" si="21"/>
        <v>0</v>
      </c>
    </row>
    <row r="441" spans="1:8" s="62" customFormat="1" hidden="1">
      <c r="A441" s="56" t="str">
        <f>IF((LEN('Copy paste to Here'!G445))&gt;5,((CONCATENATE('Copy paste to Here'!G445," &amp; ",'Copy paste to Here'!D445,"  &amp;  ",'Copy paste to Here'!E445))),"Empty Cell")</f>
        <v>Empty Cell</v>
      </c>
      <c r="B441" s="57">
        <f>'Copy paste to Here'!C445</f>
        <v>0</v>
      </c>
      <c r="C441" s="57"/>
      <c r="D441" s="58"/>
      <c r="E441" s="59"/>
      <c r="F441" s="59">
        <f t="shared" si="19"/>
        <v>0</v>
      </c>
      <c r="G441" s="60">
        <f t="shared" si="20"/>
        <v>0</v>
      </c>
      <c r="H441" s="63">
        <f t="shared" si="21"/>
        <v>0</v>
      </c>
    </row>
    <row r="442" spans="1:8" s="62" customFormat="1" hidden="1">
      <c r="A442" s="56" t="str">
        <f>IF((LEN('Copy paste to Here'!G446))&gt;5,((CONCATENATE('Copy paste to Here'!G446," &amp; ",'Copy paste to Here'!D446,"  &amp;  ",'Copy paste to Here'!E446))),"Empty Cell")</f>
        <v>Empty Cell</v>
      </c>
      <c r="B442" s="57">
        <f>'Copy paste to Here'!C446</f>
        <v>0</v>
      </c>
      <c r="C442" s="57"/>
      <c r="D442" s="58"/>
      <c r="E442" s="59"/>
      <c r="F442" s="59">
        <f t="shared" si="19"/>
        <v>0</v>
      </c>
      <c r="G442" s="60">
        <f t="shared" si="20"/>
        <v>0</v>
      </c>
      <c r="H442" s="63">
        <f t="shared" si="21"/>
        <v>0</v>
      </c>
    </row>
    <row r="443" spans="1:8" s="62" customFormat="1" hidden="1">
      <c r="A443" s="56" t="str">
        <f>IF((LEN('Copy paste to Here'!G447))&gt;5,((CONCATENATE('Copy paste to Here'!G447," &amp; ",'Copy paste to Here'!D447,"  &amp;  ",'Copy paste to Here'!E447))),"Empty Cell")</f>
        <v>Empty Cell</v>
      </c>
      <c r="B443" s="57">
        <f>'Copy paste to Here'!C447</f>
        <v>0</v>
      </c>
      <c r="C443" s="57"/>
      <c r="D443" s="58"/>
      <c r="E443" s="59"/>
      <c r="F443" s="59">
        <f t="shared" si="19"/>
        <v>0</v>
      </c>
      <c r="G443" s="60">
        <f t="shared" si="20"/>
        <v>0</v>
      </c>
      <c r="H443" s="63">
        <f t="shared" si="21"/>
        <v>0</v>
      </c>
    </row>
    <row r="444" spans="1:8" s="62" customFormat="1" hidden="1">
      <c r="A444" s="56" t="str">
        <f>IF((LEN('Copy paste to Here'!G448))&gt;5,((CONCATENATE('Copy paste to Here'!G448," &amp; ",'Copy paste to Here'!D448,"  &amp;  ",'Copy paste to Here'!E448))),"Empty Cell")</f>
        <v>Empty Cell</v>
      </c>
      <c r="B444" s="57">
        <f>'Copy paste to Here'!C448</f>
        <v>0</v>
      </c>
      <c r="C444" s="57"/>
      <c r="D444" s="58"/>
      <c r="E444" s="59"/>
      <c r="F444" s="59">
        <f t="shared" si="19"/>
        <v>0</v>
      </c>
      <c r="G444" s="60">
        <f t="shared" si="20"/>
        <v>0</v>
      </c>
      <c r="H444" s="63">
        <f t="shared" si="21"/>
        <v>0</v>
      </c>
    </row>
    <row r="445" spans="1:8" s="62" customFormat="1" hidden="1">
      <c r="A445" s="56" t="str">
        <f>IF((LEN('Copy paste to Here'!G449))&gt;5,((CONCATENATE('Copy paste to Here'!G449," &amp; ",'Copy paste to Here'!D449,"  &amp;  ",'Copy paste to Here'!E449))),"Empty Cell")</f>
        <v>Empty Cell</v>
      </c>
      <c r="B445" s="57">
        <f>'Copy paste to Here'!C449</f>
        <v>0</v>
      </c>
      <c r="C445" s="57"/>
      <c r="D445" s="58"/>
      <c r="E445" s="59"/>
      <c r="F445" s="59">
        <f t="shared" si="19"/>
        <v>0</v>
      </c>
      <c r="G445" s="60">
        <f t="shared" si="20"/>
        <v>0</v>
      </c>
      <c r="H445" s="63">
        <f t="shared" si="21"/>
        <v>0</v>
      </c>
    </row>
    <row r="446" spans="1:8" s="62" customFormat="1" hidden="1">
      <c r="A446" s="56" t="str">
        <f>IF((LEN('Copy paste to Here'!G450))&gt;5,((CONCATENATE('Copy paste to Here'!G450," &amp; ",'Copy paste to Here'!D450,"  &amp;  ",'Copy paste to Here'!E450))),"Empty Cell")</f>
        <v>Empty Cell</v>
      </c>
      <c r="B446" s="57">
        <f>'Copy paste to Here'!C450</f>
        <v>0</v>
      </c>
      <c r="C446" s="57"/>
      <c r="D446" s="58"/>
      <c r="E446" s="59"/>
      <c r="F446" s="59">
        <f t="shared" si="19"/>
        <v>0</v>
      </c>
      <c r="G446" s="60">
        <f t="shared" si="20"/>
        <v>0</v>
      </c>
      <c r="H446" s="63">
        <f t="shared" si="21"/>
        <v>0</v>
      </c>
    </row>
    <row r="447" spans="1:8" s="62" customFormat="1" hidden="1">
      <c r="A447" s="56" t="str">
        <f>IF((LEN('Copy paste to Here'!G451))&gt;5,((CONCATENATE('Copy paste to Here'!G451," &amp; ",'Copy paste to Here'!D451,"  &amp;  ",'Copy paste to Here'!E451))),"Empty Cell")</f>
        <v>Empty Cell</v>
      </c>
      <c r="B447" s="57">
        <f>'Copy paste to Here'!C451</f>
        <v>0</v>
      </c>
      <c r="C447" s="57"/>
      <c r="D447" s="58"/>
      <c r="E447" s="59"/>
      <c r="F447" s="59">
        <f t="shared" si="19"/>
        <v>0</v>
      </c>
      <c r="G447" s="60">
        <f t="shared" si="20"/>
        <v>0</v>
      </c>
      <c r="H447" s="63">
        <f t="shared" si="21"/>
        <v>0</v>
      </c>
    </row>
    <row r="448" spans="1:8" s="62" customFormat="1" hidden="1">
      <c r="A448" s="56" t="str">
        <f>IF((LEN('Copy paste to Here'!G452))&gt;5,((CONCATENATE('Copy paste to Here'!G452," &amp; ",'Copy paste to Here'!D452,"  &amp;  ",'Copy paste to Here'!E452))),"Empty Cell")</f>
        <v>Empty Cell</v>
      </c>
      <c r="B448" s="57">
        <f>'Copy paste to Here'!C452</f>
        <v>0</v>
      </c>
      <c r="C448" s="57"/>
      <c r="D448" s="58"/>
      <c r="E448" s="59"/>
      <c r="F448" s="59">
        <f t="shared" si="19"/>
        <v>0</v>
      </c>
      <c r="G448" s="60">
        <f t="shared" si="20"/>
        <v>0</v>
      </c>
      <c r="H448" s="63">
        <f t="shared" si="21"/>
        <v>0</v>
      </c>
    </row>
    <row r="449" spans="1:8" s="62" customFormat="1" hidden="1">
      <c r="A449" s="56" t="str">
        <f>IF((LEN('Copy paste to Here'!G453))&gt;5,((CONCATENATE('Copy paste to Here'!G453," &amp; ",'Copy paste to Here'!D453,"  &amp;  ",'Copy paste to Here'!E453))),"Empty Cell")</f>
        <v>Empty Cell</v>
      </c>
      <c r="B449" s="57">
        <f>'Copy paste to Here'!C453</f>
        <v>0</v>
      </c>
      <c r="C449" s="57"/>
      <c r="D449" s="58"/>
      <c r="E449" s="59"/>
      <c r="F449" s="59">
        <f t="shared" si="19"/>
        <v>0</v>
      </c>
      <c r="G449" s="60">
        <f t="shared" si="20"/>
        <v>0</v>
      </c>
      <c r="H449" s="63">
        <f t="shared" si="21"/>
        <v>0</v>
      </c>
    </row>
    <row r="450" spans="1:8" s="62" customFormat="1" hidden="1">
      <c r="A450" s="56" t="str">
        <f>IF((LEN('Copy paste to Here'!G454))&gt;5,((CONCATENATE('Copy paste to Here'!G454," &amp; ",'Copy paste to Here'!D454,"  &amp;  ",'Copy paste to Here'!E454))),"Empty Cell")</f>
        <v>Empty Cell</v>
      </c>
      <c r="B450" s="57">
        <f>'Copy paste to Here'!C454</f>
        <v>0</v>
      </c>
      <c r="C450" s="57"/>
      <c r="D450" s="58"/>
      <c r="E450" s="59"/>
      <c r="F450" s="59">
        <f t="shared" si="19"/>
        <v>0</v>
      </c>
      <c r="G450" s="60">
        <f t="shared" si="20"/>
        <v>0</v>
      </c>
      <c r="H450" s="63">
        <f t="shared" si="21"/>
        <v>0</v>
      </c>
    </row>
    <row r="451" spans="1:8" s="62" customFormat="1" hidden="1">
      <c r="A451" s="56" t="str">
        <f>IF((LEN('Copy paste to Here'!G455))&gt;5,((CONCATENATE('Copy paste to Here'!G455," &amp; ",'Copy paste to Here'!D455,"  &amp;  ",'Copy paste to Here'!E455))),"Empty Cell")</f>
        <v>Empty Cell</v>
      </c>
      <c r="B451" s="57">
        <f>'Copy paste to Here'!C455</f>
        <v>0</v>
      </c>
      <c r="C451" s="57"/>
      <c r="D451" s="58"/>
      <c r="E451" s="59"/>
      <c r="F451" s="59">
        <f t="shared" si="19"/>
        <v>0</v>
      </c>
      <c r="G451" s="60">
        <f t="shared" si="20"/>
        <v>0</v>
      </c>
      <c r="H451" s="63">
        <f t="shared" si="21"/>
        <v>0</v>
      </c>
    </row>
    <row r="452" spans="1:8" s="62" customFormat="1" hidden="1">
      <c r="A452" s="56" t="str">
        <f>IF((LEN('Copy paste to Here'!G456))&gt;5,((CONCATENATE('Copy paste to Here'!G456," &amp; ",'Copy paste to Here'!D456,"  &amp;  ",'Copy paste to Here'!E456))),"Empty Cell")</f>
        <v>Empty Cell</v>
      </c>
      <c r="B452" s="57">
        <f>'Copy paste to Here'!C456</f>
        <v>0</v>
      </c>
      <c r="C452" s="57"/>
      <c r="D452" s="58"/>
      <c r="E452" s="59"/>
      <c r="F452" s="59">
        <f t="shared" si="19"/>
        <v>0</v>
      </c>
      <c r="G452" s="60">
        <f t="shared" si="20"/>
        <v>0</v>
      </c>
      <c r="H452" s="63">
        <f t="shared" si="21"/>
        <v>0</v>
      </c>
    </row>
    <row r="453" spans="1:8" s="62" customFormat="1" hidden="1">
      <c r="A453" s="56" t="str">
        <f>IF((LEN('Copy paste to Here'!G457))&gt;5,((CONCATENATE('Copy paste to Here'!G457," &amp; ",'Copy paste to Here'!D457,"  &amp;  ",'Copy paste to Here'!E457))),"Empty Cell")</f>
        <v>Empty Cell</v>
      </c>
      <c r="B453" s="57">
        <f>'Copy paste to Here'!C457</f>
        <v>0</v>
      </c>
      <c r="C453" s="57"/>
      <c r="D453" s="58"/>
      <c r="E453" s="59"/>
      <c r="F453" s="59">
        <f t="shared" si="19"/>
        <v>0</v>
      </c>
      <c r="G453" s="60">
        <f t="shared" si="20"/>
        <v>0</v>
      </c>
      <c r="H453" s="63">
        <f t="shared" si="21"/>
        <v>0</v>
      </c>
    </row>
    <row r="454" spans="1:8" s="62" customFormat="1" hidden="1">
      <c r="A454" s="56" t="str">
        <f>IF((LEN('Copy paste to Here'!G458))&gt;5,((CONCATENATE('Copy paste to Here'!G458," &amp; ",'Copy paste to Here'!D458,"  &amp;  ",'Copy paste to Here'!E458))),"Empty Cell")</f>
        <v>Empty Cell</v>
      </c>
      <c r="B454" s="57">
        <f>'Copy paste to Here'!C458</f>
        <v>0</v>
      </c>
      <c r="C454" s="57"/>
      <c r="D454" s="58"/>
      <c r="E454" s="59"/>
      <c r="F454" s="59">
        <f t="shared" si="19"/>
        <v>0</v>
      </c>
      <c r="G454" s="60">
        <f t="shared" si="20"/>
        <v>0</v>
      </c>
      <c r="H454" s="63">
        <f t="shared" si="21"/>
        <v>0</v>
      </c>
    </row>
    <row r="455" spans="1:8" s="62" customFormat="1" hidden="1">
      <c r="A455" s="56" t="str">
        <f>IF((LEN('Copy paste to Here'!G459))&gt;5,((CONCATENATE('Copy paste to Here'!G459," &amp; ",'Copy paste to Here'!D459,"  &amp;  ",'Copy paste to Here'!E459))),"Empty Cell")</f>
        <v>Empty Cell</v>
      </c>
      <c r="B455" s="57">
        <f>'Copy paste to Here'!C459</f>
        <v>0</v>
      </c>
      <c r="C455" s="57"/>
      <c r="D455" s="58"/>
      <c r="E455" s="59"/>
      <c r="F455" s="59">
        <f t="shared" si="19"/>
        <v>0</v>
      </c>
      <c r="G455" s="60">
        <f t="shared" si="20"/>
        <v>0</v>
      </c>
      <c r="H455" s="63">
        <f t="shared" si="21"/>
        <v>0</v>
      </c>
    </row>
    <row r="456" spans="1:8" s="62" customFormat="1" hidden="1">
      <c r="A456" s="56" t="str">
        <f>IF((LEN('Copy paste to Here'!G460))&gt;5,((CONCATENATE('Copy paste to Here'!G460," &amp; ",'Copy paste to Here'!D460,"  &amp;  ",'Copy paste to Here'!E460))),"Empty Cell")</f>
        <v>Empty Cell</v>
      </c>
      <c r="B456" s="57">
        <f>'Copy paste to Here'!C460</f>
        <v>0</v>
      </c>
      <c r="C456" s="57"/>
      <c r="D456" s="58"/>
      <c r="E456" s="59"/>
      <c r="F456" s="59">
        <f t="shared" si="19"/>
        <v>0</v>
      </c>
      <c r="G456" s="60">
        <f t="shared" si="20"/>
        <v>0</v>
      </c>
      <c r="H456" s="63">
        <f t="shared" si="21"/>
        <v>0</v>
      </c>
    </row>
    <row r="457" spans="1:8" s="62" customFormat="1" hidden="1">
      <c r="A457" s="56" t="str">
        <f>IF((LEN('Copy paste to Here'!G461))&gt;5,((CONCATENATE('Copy paste to Here'!G461," &amp; ",'Copy paste to Here'!D461,"  &amp;  ",'Copy paste to Here'!E461))),"Empty Cell")</f>
        <v>Empty Cell</v>
      </c>
      <c r="B457" s="57">
        <f>'Copy paste to Here'!C461</f>
        <v>0</v>
      </c>
      <c r="C457" s="57"/>
      <c r="D457" s="58"/>
      <c r="E457" s="59"/>
      <c r="F457" s="59">
        <f t="shared" si="19"/>
        <v>0</v>
      </c>
      <c r="G457" s="60">
        <f t="shared" si="20"/>
        <v>0</v>
      </c>
      <c r="H457" s="63">
        <f t="shared" si="21"/>
        <v>0</v>
      </c>
    </row>
    <row r="458" spans="1:8" s="62" customFormat="1" hidden="1">
      <c r="A458" s="56" t="str">
        <f>IF((LEN('Copy paste to Here'!G462))&gt;5,((CONCATENATE('Copy paste to Here'!G462," &amp; ",'Copy paste to Here'!D462,"  &amp;  ",'Copy paste to Here'!E462))),"Empty Cell")</f>
        <v>Empty Cell</v>
      </c>
      <c r="B458" s="57">
        <f>'Copy paste to Here'!C462</f>
        <v>0</v>
      </c>
      <c r="C458" s="57"/>
      <c r="D458" s="58"/>
      <c r="E458" s="59"/>
      <c r="F458" s="59">
        <f t="shared" si="19"/>
        <v>0</v>
      </c>
      <c r="G458" s="60">
        <f t="shared" si="20"/>
        <v>0</v>
      </c>
      <c r="H458" s="63">
        <f t="shared" si="21"/>
        <v>0</v>
      </c>
    </row>
    <row r="459" spans="1:8" s="62" customFormat="1" hidden="1">
      <c r="A459" s="56" t="str">
        <f>IF((LEN('Copy paste to Here'!G463))&gt;5,((CONCATENATE('Copy paste to Here'!G463," &amp; ",'Copy paste to Here'!D463,"  &amp;  ",'Copy paste to Here'!E463))),"Empty Cell")</f>
        <v>Empty Cell</v>
      </c>
      <c r="B459" s="57">
        <f>'Copy paste to Here'!C463</f>
        <v>0</v>
      </c>
      <c r="C459" s="57"/>
      <c r="D459" s="58"/>
      <c r="E459" s="59"/>
      <c r="F459" s="59">
        <f t="shared" si="19"/>
        <v>0</v>
      </c>
      <c r="G459" s="60">
        <f t="shared" si="20"/>
        <v>0</v>
      </c>
      <c r="H459" s="63">
        <f t="shared" si="21"/>
        <v>0</v>
      </c>
    </row>
    <row r="460" spans="1:8" s="62" customFormat="1" hidden="1">
      <c r="A460" s="56" t="str">
        <f>IF((LEN('Copy paste to Here'!G464))&gt;5,((CONCATENATE('Copy paste to Here'!G464," &amp; ",'Copy paste to Here'!D464,"  &amp;  ",'Copy paste to Here'!E464))),"Empty Cell")</f>
        <v>Empty Cell</v>
      </c>
      <c r="B460" s="57">
        <f>'Copy paste to Here'!C464</f>
        <v>0</v>
      </c>
      <c r="C460" s="57"/>
      <c r="D460" s="58"/>
      <c r="E460" s="59"/>
      <c r="F460" s="59">
        <f t="shared" si="19"/>
        <v>0</v>
      </c>
      <c r="G460" s="60">
        <f t="shared" si="20"/>
        <v>0</v>
      </c>
      <c r="H460" s="63">
        <f t="shared" si="21"/>
        <v>0</v>
      </c>
    </row>
    <row r="461" spans="1:8" s="62" customFormat="1" hidden="1">
      <c r="A461" s="56" t="str">
        <f>IF((LEN('Copy paste to Here'!G465))&gt;5,((CONCATENATE('Copy paste to Here'!G465," &amp; ",'Copy paste to Here'!D465,"  &amp;  ",'Copy paste to Here'!E465))),"Empty Cell")</f>
        <v>Empty Cell</v>
      </c>
      <c r="B461" s="57">
        <f>'Copy paste to Here'!C465</f>
        <v>0</v>
      </c>
      <c r="C461" s="57"/>
      <c r="D461" s="58"/>
      <c r="E461" s="59"/>
      <c r="F461" s="59">
        <f t="shared" si="19"/>
        <v>0</v>
      </c>
      <c r="G461" s="60">
        <f t="shared" si="20"/>
        <v>0</v>
      </c>
      <c r="H461" s="63">
        <f t="shared" si="21"/>
        <v>0</v>
      </c>
    </row>
    <row r="462" spans="1:8" s="62" customFormat="1" hidden="1">
      <c r="A462" s="56" t="str">
        <f>IF((LEN('Copy paste to Here'!G466))&gt;5,((CONCATENATE('Copy paste to Here'!G466," &amp; ",'Copy paste to Here'!D466,"  &amp;  ",'Copy paste to Here'!E466))),"Empty Cell")</f>
        <v>Empty Cell</v>
      </c>
      <c r="B462" s="57">
        <f>'Copy paste to Here'!C466</f>
        <v>0</v>
      </c>
      <c r="C462" s="57"/>
      <c r="D462" s="58"/>
      <c r="E462" s="59"/>
      <c r="F462" s="59">
        <f t="shared" si="19"/>
        <v>0</v>
      </c>
      <c r="G462" s="60">
        <f t="shared" si="20"/>
        <v>0</v>
      </c>
      <c r="H462" s="63">
        <f t="shared" si="21"/>
        <v>0</v>
      </c>
    </row>
    <row r="463" spans="1:8" s="62" customFormat="1" hidden="1">
      <c r="A463" s="56" t="str">
        <f>IF((LEN('Copy paste to Here'!G467))&gt;5,((CONCATENATE('Copy paste to Here'!G467," &amp; ",'Copy paste to Here'!D467,"  &amp;  ",'Copy paste to Here'!E467))),"Empty Cell")</f>
        <v>Empty Cell</v>
      </c>
      <c r="B463" s="57">
        <f>'Copy paste to Here'!C467</f>
        <v>0</v>
      </c>
      <c r="C463" s="57"/>
      <c r="D463" s="58"/>
      <c r="E463" s="59"/>
      <c r="F463" s="59">
        <f t="shared" si="19"/>
        <v>0</v>
      </c>
      <c r="G463" s="60">
        <f t="shared" si="20"/>
        <v>0</v>
      </c>
      <c r="H463" s="63">
        <f t="shared" si="21"/>
        <v>0</v>
      </c>
    </row>
    <row r="464" spans="1:8" s="62" customFormat="1" hidden="1">
      <c r="A464" s="56" t="str">
        <f>IF((LEN('Copy paste to Here'!G468))&gt;5,((CONCATENATE('Copy paste to Here'!G468," &amp; ",'Copy paste to Here'!D468,"  &amp;  ",'Copy paste to Here'!E468))),"Empty Cell")</f>
        <v>Empty Cell</v>
      </c>
      <c r="B464" s="57">
        <f>'Copy paste to Here'!C468</f>
        <v>0</v>
      </c>
      <c r="C464" s="57"/>
      <c r="D464" s="58"/>
      <c r="E464" s="59"/>
      <c r="F464" s="59">
        <f t="shared" si="19"/>
        <v>0</v>
      </c>
      <c r="G464" s="60">
        <f t="shared" si="20"/>
        <v>0</v>
      </c>
      <c r="H464" s="63">
        <f t="shared" si="21"/>
        <v>0</v>
      </c>
    </row>
    <row r="465" spans="1:8" s="62" customFormat="1" hidden="1">
      <c r="A465" s="56" t="str">
        <f>IF((LEN('Copy paste to Here'!G469))&gt;5,((CONCATENATE('Copy paste to Here'!G469," &amp; ",'Copy paste to Here'!D469,"  &amp;  ",'Copy paste to Here'!E469))),"Empty Cell")</f>
        <v>Empty Cell</v>
      </c>
      <c r="B465" s="57">
        <f>'Copy paste to Here'!C469</f>
        <v>0</v>
      </c>
      <c r="C465" s="57"/>
      <c r="D465" s="58"/>
      <c r="E465" s="59"/>
      <c r="F465" s="59">
        <f t="shared" si="19"/>
        <v>0</v>
      </c>
      <c r="G465" s="60">
        <f t="shared" si="20"/>
        <v>0</v>
      </c>
      <c r="H465" s="63">
        <f t="shared" si="21"/>
        <v>0</v>
      </c>
    </row>
    <row r="466" spans="1:8" s="62" customFormat="1" hidden="1">
      <c r="A466" s="56" t="str">
        <f>IF((LEN('Copy paste to Here'!G470))&gt;5,((CONCATENATE('Copy paste to Here'!G470," &amp; ",'Copy paste to Here'!D470,"  &amp;  ",'Copy paste to Here'!E470))),"Empty Cell")</f>
        <v>Empty Cell</v>
      </c>
      <c r="B466" s="57">
        <f>'Copy paste to Here'!C470</f>
        <v>0</v>
      </c>
      <c r="C466" s="57"/>
      <c r="D466" s="58"/>
      <c r="E466" s="59"/>
      <c r="F466" s="59">
        <f t="shared" si="19"/>
        <v>0</v>
      </c>
      <c r="G466" s="60">
        <f t="shared" si="20"/>
        <v>0</v>
      </c>
      <c r="H466" s="63">
        <f t="shared" si="21"/>
        <v>0</v>
      </c>
    </row>
    <row r="467" spans="1:8" s="62" customFormat="1" hidden="1">
      <c r="A467" s="56" t="str">
        <f>IF((LEN('Copy paste to Here'!G471))&gt;5,((CONCATENATE('Copy paste to Here'!G471," &amp; ",'Copy paste to Here'!D471,"  &amp;  ",'Copy paste to Here'!E471))),"Empty Cell")</f>
        <v>Empty Cell</v>
      </c>
      <c r="B467" s="57">
        <f>'Copy paste to Here'!C471</f>
        <v>0</v>
      </c>
      <c r="C467" s="57"/>
      <c r="D467" s="58"/>
      <c r="E467" s="59"/>
      <c r="F467" s="59">
        <f t="shared" ref="F467:F530" si="22">D467*E467</f>
        <v>0</v>
      </c>
      <c r="G467" s="60">
        <f t="shared" ref="G467:G530" si="23">E467*$E$14</f>
        <v>0</v>
      </c>
      <c r="H467" s="63">
        <f t="shared" ref="H467:H530" si="24">D467*G467</f>
        <v>0</v>
      </c>
    </row>
    <row r="468" spans="1:8" s="62" customFormat="1" hidden="1">
      <c r="A468" s="56" t="str">
        <f>IF((LEN('Copy paste to Here'!G472))&gt;5,((CONCATENATE('Copy paste to Here'!G472," &amp; ",'Copy paste to Here'!D472,"  &amp;  ",'Copy paste to Here'!E472))),"Empty Cell")</f>
        <v>Empty Cell</v>
      </c>
      <c r="B468" s="57">
        <f>'Copy paste to Here'!C472</f>
        <v>0</v>
      </c>
      <c r="C468" s="57"/>
      <c r="D468" s="58"/>
      <c r="E468" s="59"/>
      <c r="F468" s="59">
        <f t="shared" si="22"/>
        <v>0</v>
      </c>
      <c r="G468" s="60">
        <f t="shared" si="23"/>
        <v>0</v>
      </c>
      <c r="H468" s="63">
        <f t="shared" si="24"/>
        <v>0</v>
      </c>
    </row>
    <row r="469" spans="1:8" s="62" customFormat="1" hidden="1">
      <c r="A469" s="56" t="str">
        <f>IF((LEN('Copy paste to Here'!G473))&gt;5,((CONCATENATE('Copy paste to Here'!G473," &amp; ",'Copy paste to Here'!D473,"  &amp;  ",'Copy paste to Here'!E473))),"Empty Cell")</f>
        <v>Empty Cell</v>
      </c>
      <c r="B469" s="57">
        <f>'Copy paste to Here'!C473</f>
        <v>0</v>
      </c>
      <c r="C469" s="57"/>
      <c r="D469" s="58"/>
      <c r="E469" s="59"/>
      <c r="F469" s="59">
        <f t="shared" si="22"/>
        <v>0</v>
      </c>
      <c r="G469" s="60">
        <f t="shared" si="23"/>
        <v>0</v>
      </c>
      <c r="H469" s="63">
        <f t="shared" si="24"/>
        <v>0</v>
      </c>
    </row>
    <row r="470" spans="1:8" s="62" customFormat="1" hidden="1">
      <c r="A470" s="56" t="str">
        <f>IF((LEN('Copy paste to Here'!G474))&gt;5,((CONCATENATE('Copy paste to Here'!G474," &amp; ",'Copy paste to Here'!D474,"  &amp;  ",'Copy paste to Here'!E474))),"Empty Cell")</f>
        <v>Empty Cell</v>
      </c>
      <c r="B470" s="57">
        <f>'Copy paste to Here'!C474</f>
        <v>0</v>
      </c>
      <c r="C470" s="57"/>
      <c r="D470" s="58"/>
      <c r="E470" s="59"/>
      <c r="F470" s="59">
        <f t="shared" si="22"/>
        <v>0</v>
      </c>
      <c r="G470" s="60">
        <f t="shared" si="23"/>
        <v>0</v>
      </c>
      <c r="H470" s="63">
        <f t="shared" si="24"/>
        <v>0</v>
      </c>
    </row>
    <row r="471" spans="1:8" s="62" customFormat="1" hidden="1">
      <c r="A471" s="56" t="str">
        <f>IF((LEN('Copy paste to Here'!G475))&gt;5,((CONCATENATE('Copy paste to Here'!G475," &amp; ",'Copy paste to Here'!D475,"  &amp;  ",'Copy paste to Here'!E475))),"Empty Cell")</f>
        <v>Empty Cell</v>
      </c>
      <c r="B471" s="57">
        <f>'Copy paste to Here'!C475</f>
        <v>0</v>
      </c>
      <c r="C471" s="57"/>
      <c r="D471" s="58"/>
      <c r="E471" s="59"/>
      <c r="F471" s="59">
        <f t="shared" si="22"/>
        <v>0</v>
      </c>
      <c r="G471" s="60">
        <f t="shared" si="23"/>
        <v>0</v>
      </c>
      <c r="H471" s="63">
        <f t="shared" si="24"/>
        <v>0</v>
      </c>
    </row>
    <row r="472" spans="1:8" s="62" customFormat="1" hidden="1">
      <c r="A472" s="56" t="str">
        <f>IF((LEN('Copy paste to Here'!G476))&gt;5,((CONCATENATE('Copy paste to Here'!G476," &amp; ",'Copy paste to Here'!D476,"  &amp;  ",'Copy paste to Here'!E476))),"Empty Cell")</f>
        <v>Empty Cell</v>
      </c>
      <c r="B472" s="57">
        <f>'Copy paste to Here'!C476</f>
        <v>0</v>
      </c>
      <c r="C472" s="57"/>
      <c r="D472" s="58"/>
      <c r="E472" s="59"/>
      <c r="F472" s="59">
        <f t="shared" si="22"/>
        <v>0</v>
      </c>
      <c r="G472" s="60">
        <f t="shared" si="23"/>
        <v>0</v>
      </c>
      <c r="H472" s="63">
        <f t="shared" si="24"/>
        <v>0</v>
      </c>
    </row>
    <row r="473" spans="1:8" s="62" customFormat="1" hidden="1">
      <c r="A473" s="56" t="str">
        <f>IF((LEN('Copy paste to Here'!G477))&gt;5,((CONCATENATE('Copy paste to Here'!G477," &amp; ",'Copy paste to Here'!D477,"  &amp;  ",'Copy paste to Here'!E477))),"Empty Cell")</f>
        <v>Empty Cell</v>
      </c>
      <c r="B473" s="57">
        <f>'Copy paste to Here'!C477</f>
        <v>0</v>
      </c>
      <c r="C473" s="57"/>
      <c r="D473" s="58"/>
      <c r="E473" s="59"/>
      <c r="F473" s="59">
        <f t="shared" si="22"/>
        <v>0</v>
      </c>
      <c r="G473" s="60">
        <f t="shared" si="23"/>
        <v>0</v>
      </c>
      <c r="H473" s="63">
        <f t="shared" si="24"/>
        <v>0</v>
      </c>
    </row>
    <row r="474" spans="1:8" s="62" customFormat="1" hidden="1">
      <c r="A474" s="56" t="str">
        <f>IF((LEN('Copy paste to Here'!G478))&gt;5,((CONCATENATE('Copy paste to Here'!G478," &amp; ",'Copy paste to Here'!D478,"  &amp;  ",'Copy paste to Here'!E478))),"Empty Cell")</f>
        <v>Empty Cell</v>
      </c>
      <c r="B474" s="57">
        <f>'Copy paste to Here'!C478</f>
        <v>0</v>
      </c>
      <c r="C474" s="57"/>
      <c r="D474" s="58"/>
      <c r="E474" s="59"/>
      <c r="F474" s="59">
        <f t="shared" si="22"/>
        <v>0</v>
      </c>
      <c r="G474" s="60">
        <f t="shared" si="23"/>
        <v>0</v>
      </c>
      <c r="H474" s="63">
        <f t="shared" si="24"/>
        <v>0</v>
      </c>
    </row>
    <row r="475" spans="1:8" s="62" customFormat="1" hidden="1">
      <c r="A475" s="56" t="str">
        <f>IF((LEN('Copy paste to Here'!G479))&gt;5,((CONCATENATE('Copy paste to Here'!G479," &amp; ",'Copy paste to Here'!D479,"  &amp;  ",'Copy paste to Here'!E479))),"Empty Cell")</f>
        <v>Empty Cell</v>
      </c>
      <c r="B475" s="57">
        <f>'Copy paste to Here'!C479</f>
        <v>0</v>
      </c>
      <c r="C475" s="57"/>
      <c r="D475" s="58"/>
      <c r="E475" s="59"/>
      <c r="F475" s="59">
        <f t="shared" si="22"/>
        <v>0</v>
      </c>
      <c r="G475" s="60">
        <f t="shared" si="23"/>
        <v>0</v>
      </c>
      <c r="H475" s="63">
        <f t="shared" si="24"/>
        <v>0</v>
      </c>
    </row>
    <row r="476" spans="1:8" s="62" customFormat="1" hidden="1">
      <c r="A476" s="56" t="str">
        <f>IF((LEN('Copy paste to Here'!G480))&gt;5,((CONCATENATE('Copy paste to Here'!G480," &amp; ",'Copy paste to Here'!D480,"  &amp;  ",'Copy paste to Here'!E480))),"Empty Cell")</f>
        <v>Empty Cell</v>
      </c>
      <c r="B476" s="57">
        <f>'Copy paste to Here'!C480</f>
        <v>0</v>
      </c>
      <c r="C476" s="57"/>
      <c r="D476" s="58"/>
      <c r="E476" s="59"/>
      <c r="F476" s="59">
        <f t="shared" si="22"/>
        <v>0</v>
      </c>
      <c r="G476" s="60">
        <f t="shared" si="23"/>
        <v>0</v>
      </c>
      <c r="H476" s="63">
        <f t="shared" si="24"/>
        <v>0</v>
      </c>
    </row>
    <row r="477" spans="1:8" s="62" customFormat="1" hidden="1">
      <c r="A477" s="56" t="str">
        <f>IF((LEN('Copy paste to Here'!G481))&gt;5,((CONCATENATE('Copy paste to Here'!G481," &amp; ",'Copy paste to Here'!D481,"  &amp;  ",'Copy paste to Here'!E481))),"Empty Cell")</f>
        <v>Empty Cell</v>
      </c>
      <c r="B477" s="57">
        <f>'Copy paste to Here'!C481</f>
        <v>0</v>
      </c>
      <c r="C477" s="57"/>
      <c r="D477" s="58"/>
      <c r="E477" s="59"/>
      <c r="F477" s="59">
        <f t="shared" si="22"/>
        <v>0</v>
      </c>
      <c r="G477" s="60">
        <f t="shared" si="23"/>
        <v>0</v>
      </c>
      <c r="H477" s="63">
        <f t="shared" si="24"/>
        <v>0</v>
      </c>
    </row>
    <row r="478" spans="1:8" s="62" customFormat="1" hidden="1">
      <c r="A478" s="56" t="str">
        <f>IF((LEN('Copy paste to Here'!G482))&gt;5,((CONCATENATE('Copy paste to Here'!G482," &amp; ",'Copy paste to Here'!D482,"  &amp;  ",'Copy paste to Here'!E482))),"Empty Cell")</f>
        <v>Empty Cell</v>
      </c>
      <c r="B478" s="57">
        <f>'Copy paste to Here'!C482</f>
        <v>0</v>
      </c>
      <c r="C478" s="57"/>
      <c r="D478" s="58"/>
      <c r="E478" s="59"/>
      <c r="F478" s="59">
        <f t="shared" si="22"/>
        <v>0</v>
      </c>
      <c r="G478" s="60">
        <f t="shared" si="23"/>
        <v>0</v>
      </c>
      <c r="H478" s="63">
        <f t="shared" si="24"/>
        <v>0</v>
      </c>
    </row>
    <row r="479" spans="1:8" s="62" customFormat="1" hidden="1">
      <c r="A479" s="56" t="str">
        <f>IF((LEN('Copy paste to Here'!G483))&gt;5,((CONCATENATE('Copy paste to Here'!G483," &amp; ",'Copy paste to Here'!D483,"  &amp;  ",'Copy paste to Here'!E483))),"Empty Cell")</f>
        <v>Empty Cell</v>
      </c>
      <c r="B479" s="57">
        <f>'Copy paste to Here'!C483</f>
        <v>0</v>
      </c>
      <c r="C479" s="57"/>
      <c r="D479" s="58"/>
      <c r="E479" s="59"/>
      <c r="F479" s="59">
        <f t="shared" si="22"/>
        <v>0</v>
      </c>
      <c r="G479" s="60">
        <f t="shared" si="23"/>
        <v>0</v>
      </c>
      <c r="H479" s="63">
        <f t="shared" si="24"/>
        <v>0</v>
      </c>
    </row>
    <row r="480" spans="1:8" s="62" customFormat="1" hidden="1">
      <c r="A480" s="56" t="str">
        <f>IF((LEN('Copy paste to Here'!G484))&gt;5,((CONCATENATE('Copy paste to Here'!G484," &amp; ",'Copy paste to Here'!D484,"  &amp;  ",'Copy paste to Here'!E484))),"Empty Cell")</f>
        <v>Empty Cell</v>
      </c>
      <c r="B480" s="57">
        <f>'Copy paste to Here'!C484</f>
        <v>0</v>
      </c>
      <c r="C480" s="57"/>
      <c r="D480" s="58"/>
      <c r="E480" s="59"/>
      <c r="F480" s="59">
        <f t="shared" si="22"/>
        <v>0</v>
      </c>
      <c r="G480" s="60">
        <f t="shared" si="23"/>
        <v>0</v>
      </c>
      <c r="H480" s="63">
        <f t="shared" si="24"/>
        <v>0</v>
      </c>
    </row>
    <row r="481" spans="1:8" s="62" customFormat="1" hidden="1">
      <c r="A481" s="56" t="str">
        <f>IF((LEN('Copy paste to Here'!G485))&gt;5,((CONCATENATE('Copy paste to Here'!G485," &amp; ",'Copy paste to Here'!D485,"  &amp;  ",'Copy paste to Here'!E485))),"Empty Cell")</f>
        <v>Empty Cell</v>
      </c>
      <c r="B481" s="57">
        <f>'Copy paste to Here'!C485</f>
        <v>0</v>
      </c>
      <c r="C481" s="57"/>
      <c r="D481" s="58"/>
      <c r="E481" s="59"/>
      <c r="F481" s="59">
        <f t="shared" si="22"/>
        <v>0</v>
      </c>
      <c r="G481" s="60">
        <f t="shared" si="23"/>
        <v>0</v>
      </c>
      <c r="H481" s="63">
        <f t="shared" si="24"/>
        <v>0</v>
      </c>
    </row>
    <row r="482" spans="1:8" s="62" customFormat="1" hidden="1">
      <c r="A482" s="56" t="str">
        <f>IF((LEN('Copy paste to Here'!G486))&gt;5,((CONCATENATE('Copy paste to Here'!G486," &amp; ",'Copy paste to Here'!D486,"  &amp;  ",'Copy paste to Here'!E486))),"Empty Cell")</f>
        <v>Empty Cell</v>
      </c>
      <c r="B482" s="57">
        <f>'Copy paste to Here'!C486</f>
        <v>0</v>
      </c>
      <c r="C482" s="57"/>
      <c r="D482" s="58"/>
      <c r="E482" s="59"/>
      <c r="F482" s="59">
        <f t="shared" si="22"/>
        <v>0</v>
      </c>
      <c r="G482" s="60">
        <f t="shared" si="23"/>
        <v>0</v>
      </c>
      <c r="H482" s="63">
        <f t="shared" si="24"/>
        <v>0</v>
      </c>
    </row>
    <row r="483" spans="1:8" s="62" customFormat="1" hidden="1">
      <c r="A483" s="56" t="str">
        <f>IF((LEN('Copy paste to Here'!G487))&gt;5,((CONCATENATE('Copy paste to Here'!G487," &amp; ",'Copy paste to Here'!D487,"  &amp;  ",'Copy paste to Here'!E487))),"Empty Cell")</f>
        <v>Empty Cell</v>
      </c>
      <c r="B483" s="57">
        <f>'Copy paste to Here'!C487</f>
        <v>0</v>
      </c>
      <c r="C483" s="57"/>
      <c r="D483" s="58"/>
      <c r="E483" s="59"/>
      <c r="F483" s="59">
        <f t="shared" si="22"/>
        <v>0</v>
      </c>
      <c r="G483" s="60">
        <f t="shared" si="23"/>
        <v>0</v>
      </c>
      <c r="H483" s="63">
        <f t="shared" si="24"/>
        <v>0</v>
      </c>
    </row>
    <row r="484" spans="1:8" s="62" customFormat="1" hidden="1">
      <c r="A484" s="56" t="str">
        <f>IF((LEN('Copy paste to Here'!G488))&gt;5,((CONCATENATE('Copy paste to Here'!G488," &amp; ",'Copy paste to Here'!D488,"  &amp;  ",'Copy paste to Here'!E488))),"Empty Cell")</f>
        <v>Empty Cell</v>
      </c>
      <c r="B484" s="57">
        <f>'Copy paste to Here'!C488</f>
        <v>0</v>
      </c>
      <c r="C484" s="57"/>
      <c r="D484" s="58"/>
      <c r="E484" s="59"/>
      <c r="F484" s="59">
        <f t="shared" si="22"/>
        <v>0</v>
      </c>
      <c r="G484" s="60">
        <f t="shared" si="23"/>
        <v>0</v>
      </c>
      <c r="H484" s="63">
        <f t="shared" si="24"/>
        <v>0</v>
      </c>
    </row>
    <row r="485" spans="1:8" s="62" customFormat="1" hidden="1">
      <c r="A485" s="56" t="str">
        <f>IF((LEN('Copy paste to Here'!G489))&gt;5,((CONCATENATE('Copy paste to Here'!G489," &amp; ",'Copy paste to Here'!D489,"  &amp;  ",'Copy paste to Here'!E489))),"Empty Cell")</f>
        <v>Empty Cell</v>
      </c>
      <c r="B485" s="57">
        <f>'Copy paste to Here'!C489</f>
        <v>0</v>
      </c>
      <c r="C485" s="57"/>
      <c r="D485" s="58"/>
      <c r="E485" s="59"/>
      <c r="F485" s="59">
        <f t="shared" si="22"/>
        <v>0</v>
      </c>
      <c r="G485" s="60">
        <f t="shared" si="23"/>
        <v>0</v>
      </c>
      <c r="H485" s="63">
        <f t="shared" si="24"/>
        <v>0</v>
      </c>
    </row>
    <row r="486" spans="1:8" s="62" customFormat="1" hidden="1">
      <c r="A486" s="56" t="str">
        <f>IF((LEN('Copy paste to Here'!G490))&gt;5,((CONCATENATE('Copy paste to Here'!G490," &amp; ",'Copy paste to Here'!D490,"  &amp;  ",'Copy paste to Here'!E490))),"Empty Cell")</f>
        <v>Empty Cell</v>
      </c>
      <c r="B486" s="57">
        <f>'Copy paste to Here'!C490</f>
        <v>0</v>
      </c>
      <c r="C486" s="57"/>
      <c r="D486" s="58"/>
      <c r="E486" s="59"/>
      <c r="F486" s="59">
        <f t="shared" si="22"/>
        <v>0</v>
      </c>
      <c r="G486" s="60">
        <f t="shared" si="23"/>
        <v>0</v>
      </c>
      <c r="H486" s="63">
        <f t="shared" si="24"/>
        <v>0</v>
      </c>
    </row>
    <row r="487" spans="1:8" s="62" customFormat="1" hidden="1">
      <c r="A487" s="56" t="str">
        <f>IF((LEN('Copy paste to Here'!G491))&gt;5,((CONCATENATE('Copy paste to Here'!G491," &amp; ",'Copy paste to Here'!D491,"  &amp;  ",'Copy paste to Here'!E491))),"Empty Cell")</f>
        <v>Empty Cell</v>
      </c>
      <c r="B487" s="57">
        <f>'Copy paste to Here'!C491</f>
        <v>0</v>
      </c>
      <c r="C487" s="57"/>
      <c r="D487" s="58"/>
      <c r="E487" s="59"/>
      <c r="F487" s="59">
        <f t="shared" si="22"/>
        <v>0</v>
      </c>
      <c r="G487" s="60">
        <f t="shared" si="23"/>
        <v>0</v>
      </c>
      <c r="H487" s="63">
        <f t="shared" si="24"/>
        <v>0</v>
      </c>
    </row>
    <row r="488" spans="1:8" s="62" customFormat="1" hidden="1">
      <c r="A488" s="56" t="str">
        <f>IF((LEN('Copy paste to Here'!G492))&gt;5,((CONCATENATE('Copy paste to Here'!G492," &amp; ",'Copy paste to Here'!D492,"  &amp;  ",'Copy paste to Here'!E492))),"Empty Cell")</f>
        <v>Empty Cell</v>
      </c>
      <c r="B488" s="57">
        <f>'Copy paste to Here'!C492</f>
        <v>0</v>
      </c>
      <c r="C488" s="57"/>
      <c r="D488" s="58"/>
      <c r="E488" s="59"/>
      <c r="F488" s="59">
        <f t="shared" si="22"/>
        <v>0</v>
      </c>
      <c r="G488" s="60">
        <f t="shared" si="23"/>
        <v>0</v>
      </c>
      <c r="H488" s="63">
        <f t="shared" si="24"/>
        <v>0</v>
      </c>
    </row>
    <row r="489" spans="1:8" s="62" customFormat="1" hidden="1">
      <c r="A489" s="56" t="str">
        <f>IF((LEN('Copy paste to Here'!G493))&gt;5,((CONCATENATE('Copy paste to Here'!G493," &amp; ",'Copy paste to Here'!D493,"  &amp;  ",'Copy paste to Here'!E493))),"Empty Cell")</f>
        <v>Empty Cell</v>
      </c>
      <c r="B489" s="57">
        <f>'Copy paste to Here'!C493</f>
        <v>0</v>
      </c>
      <c r="C489" s="57"/>
      <c r="D489" s="58"/>
      <c r="E489" s="59"/>
      <c r="F489" s="59">
        <f t="shared" si="22"/>
        <v>0</v>
      </c>
      <c r="G489" s="60">
        <f t="shared" si="23"/>
        <v>0</v>
      </c>
      <c r="H489" s="63">
        <f t="shared" si="24"/>
        <v>0</v>
      </c>
    </row>
    <row r="490" spans="1:8" s="62" customFormat="1" hidden="1">
      <c r="A490" s="56" t="str">
        <f>IF((LEN('Copy paste to Here'!G494))&gt;5,((CONCATENATE('Copy paste to Here'!G494," &amp; ",'Copy paste to Here'!D494,"  &amp;  ",'Copy paste to Here'!E494))),"Empty Cell")</f>
        <v>Empty Cell</v>
      </c>
      <c r="B490" s="57">
        <f>'Copy paste to Here'!C494</f>
        <v>0</v>
      </c>
      <c r="C490" s="57"/>
      <c r="D490" s="58"/>
      <c r="E490" s="59"/>
      <c r="F490" s="59">
        <f t="shared" si="22"/>
        <v>0</v>
      </c>
      <c r="G490" s="60">
        <f t="shared" si="23"/>
        <v>0</v>
      </c>
      <c r="H490" s="63">
        <f t="shared" si="24"/>
        <v>0</v>
      </c>
    </row>
    <row r="491" spans="1:8" s="62" customFormat="1" hidden="1">
      <c r="A491" s="56" t="str">
        <f>IF((LEN('Copy paste to Here'!G495))&gt;5,((CONCATENATE('Copy paste to Here'!G495," &amp; ",'Copy paste to Here'!D495,"  &amp;  ",'Copy paste to Here'!E495))),"Empty Cell")</f>
        <v>Empty Cell</v>
      </c>
      <c r="B491" s="57">
        <f>'Copy paste to Here'!C495</f>
        <v>0</v>
      </c>
      <c r="C491" s="57"/>
      <c r="D491" s="58"/>
      <c r="E491" s="59"/>
      <c r="F491" s="59">
        <f t="shared" si="22"/>
        <v>0</v>
      </c>
      <c r="G491" s="60">
        <f t="shared" si="23"/>
        <v>0</v>
      </c>
      <c r="H491" s="63">
        <f t="shared" si="24"/>
        <v>0</v>
      </c>
    </row>
    <row r="492" spans="1:8" s="62" customFormat="1" hidden="1">
      <c r="A492" s="56" t="str">
        <f>IF((LEN('Copy paste to Here'!G496))&gt;5,((CONCATENATE('Copy paste to Here'!G496," &amp; ",'Copy paste to Here'!D496,"  &amp;  ",'Copy paste to Here'!E496))),"Empty Cell")</f>
        <v>Empty Cell</v>
      </c>
      <c r="B492" s="57">
        <f>'Copy paste to Here'!C496</f>
        <v>0</v>
      </c>
      <c r="C492" s="57"/>
      <c r="D492" s="58"/>
      <c r="E492" s="59"/>
      <c r="F492" s="59">
        <f t="shared" si="22"/>
        <v>0</v>
      </c>
      <c r="G492" s="60">
        <f t="shared" si="23"/>
        <v>0</v>
      </c>
      <c r="H492" s="63">
        <f t="shared" si="24"/>
        <v>0</v>
      </c>
    </row>
    <row r="493" spans="1:8" s="62" customFormat="1" hidden="1">
      <c r="A493" s="56" t="str">
        <f>IF((LEN('Copy paste to Here'!G497))&gt;5,((CONCATENATE('Copy paste to Here'!G497," &amp; ",'Copy paste to Here'!D497,"  &amp;  ",'Copy paste to Here'!E497))),"Empty Cell")</f>
        <v>Empty Cell</v>
      </c>
      <c r="B493" s="57">
        <f>'Copy paste to Here'!C497</f>
        <v>0</v>
      </c>
      <c r="C493" s="57"/>
      <c r="D493" s="58"/>
      <c r="E493" s="59"/>
      <c r="F493" s="59">
        <f t="shared" si="22"/>
        <v>0</v>
      </c>
      <c r="G493" s="60">
        <f t="shared" si="23"/>
        <v>0</v>
      </c>
      <c r="H493" s="63">
        <f t="shared" si="24"/>
        <v>0</v>
      </c>
    </row>
    <row r="494" spans="1:8" s="62" customFormat="1" hidden="1">
      <c r="A494" s="56" t="str">
        <f>IF((LEN('Copy paste to Here'!G498))&gt;5,((CONCATENATE('Copy paste to Here'!G498," &amp; ",'Copy paste to Here'!D498,"  &amp;  ",'Copy paste to Here'!E498))),"Empty Cell")</f>
        <v>Empty Cell</v>
      </c>
      <c r="B494" s="57">
        <f>'Copy paste to Here'!C498</f>
        <v>0</v>
      </c>
      <c r="C494" s="57"/>
      <c r="D494" s="58"/>
      <c r="E494" s="59"/>
      <c r="F494" s="59">
        <f t="shared" si="22"/>
        <v>0</v>
      </c>
      <c r="G494" s="60">
        <f t="shared" si="23"/>
        <v>0</v>
      </c>
      <c r="H494" s="63">
        <f t="shared" si="24"/>
        <v>0</v>
      </c>
    </row>
    <row r="495" spans="1:8" s="62" customFormat="1" hidden="1">
      <c r="A495" s="56" t="str">
        <f>IF((LEN('Copy paste to Here'!G499))&gt;5,((CONCATENATE('Copy paste to Here'!G499," &amp; ",'Copy paste to Here'!D499,"  &amp;  ",'Copy paste to Here'!E499))),"Empty Cell")</f>
        <v>Empty Cell</v>
      </c>
      <c r="B495" s="57">
        <f>'Copy paste to Here'!C499</f>
        <v>0</v>
      </c>
      <c r="C495" s="57"/>
      <c r="D495" s="58"/>
      <c r="E495" s="59"/>
      <c r="F495" s="59">
        <f t="shared" si="22"/>
        <v>0</v>
      </c>
      <c r="G495" s="60">
        <f t="shared" si="23"/>
        <v>0</v>
      </c>
      <c r="H495" s="63">
        <f t="shared" si="24"/>
        <v>0</v>
      </c>
    </row>
    <row r="496" spans="1:8" s="62" customFormat="1" hidden="1">
      <c r="A496" s="56" t="str">
        <f>IF((LEN('Copy paste to Here'!G500))&gt;5,((CONCATENATE('Copy paste to Here'!G500," &amp; ",'Copy paste to Here'!D500,"  &amp;  ",'Copy paste to Here'!E500))),"Empty Cell")</f>
        <v>Empty Cell</v>
      </c>
      <c r="B496" s="57">
        <f>'Copy paste to Here'!C500</f>
        <v>0</v>
      </c>
      <c r="C496" s="57"/>
      <c r="D496" s="58"/>
      <c r="E496" s="59"/>
      <c r="F496" s="59">
        <f t="shared" si="22"/>
        <v>0</v>
      </c>
      <c r="G496" s="60">
        <f t="shared" si="23"/>
        <v>0</v>
      </c>
      <c r="H496" s="63">
        <f t="shared" si="24"/>
        <v>0</v>
      </c>
    </row>
    <row r="497" spans="1:8" s="62" customFormat="1" hidden="1">
      <c r="A497" s="56" t="str">
        <f>IF((LEN('Copy paste to Here'!G501))&gt;5,((CONCATENATE('Copy paste to Here'!G501," &amp; ",'Copy paste to Here'!D501,"  &amp;  ",'Copy paste to Here'!E501))),"Empty Cell")</f>
        <v>Empty Cell</v>
      </c>
      <c r="B497" s="57">
        <f>'Copy paste to Here'!C501</f>
        <v>0</v>
      </c>
      <c r="C497" s="57"/>
      <c r="D497" s="58"/>
      <c r="E497" s="59"/>
      <c r="F497" s="59">
        <f t="shared" si="22"/>
        <v>0</v>
      </c>
      <c r="G497" s="60">
        <f t="shared" si="23"/>
        <v>0</v>
      </c>
      <c r="H497" s="63">
        <f t="shared" si="24"/>
        <v>0</v>
      </c>
    </row>
    <row r="498" spans="1:8" s="62" customFormat="1" hidden="1">
      <c r="A498" s="56" t="str">
        <f>IF((LEN('Copy paste to Here'!G502))&gt;5,((CONCATENATE('Copy paste to Here'!G502," &amp; ",'Copy paste to Here'!D502,"  &amp;  ",'Copy paste to Here'!E502))),"Empty Cell")</f>
        <v>Empty Cell</v>
      </c>
      <c r="B498" s="57">
        <f>'Copy paste to Here'!C502</f>
        <v>0</v>
      </c>
      <c r="C498" s="57"/>
      <c r="D498" s="58"/>
      <c r="E498" s="59"/>
      <c r="F498" s="59">
        <f t="shared" si="22"/>
        <v>0</v>
      </c>
      <c r="G498" s="60">
        <f t="shared" si="23"/>
        <v>0</v>
      </c>
      <c r="H498" s="63">
        <f t="shared" si="24"/>
        <v>0</v>
      </c>
    </row>
    <row r="499" spans="1:8" s="62" customFormat="1" hidden="1">
      <c r="A499" s="56" t="str">
        <f>IF((LEN('Copy paste to Here'!G503))&gt;5,((CONCATENATE('Copy paste to Here'!G503," &amp; ",'Copy paste to Here'!D503,"  &amp;  ",'Copy paste to Here'!E503))),"Empty Cell")</f>
        <v>Empty Cell</v>
      </c>
      <c r="B499" s="57">
        <f>'Copy paste to Here'!C503</f>
        <v>0</v>
      </c>
      <c r="C499" s="57"/>
      <c r="D499" s="58"/>
      <c r="E499" s="59"/>
      <c r="F499" s="59">
        <f t="shared" si="22"/>
        <v>0</v>
      </c>
      <c r="G499" s="60">
        <f t="shared" si="23"/>
        <v>0</v>
      </c>
      <c r="H499" s="63">
        <f t="shared" si="24"/>
        <v>0</v>
      </c>
    </row>
    <row r="500" spans="1:8" s="62" customFormat="1" hidden="1">
      <c r="A500" s="56" t="str">
        <f>IF((LEN('Copy paste to Here'!G504))&gt;5,((CONCATENATE('Copy paste to Here'!G504," &amp; ",'Copy paste to Here'!D504,"  &amp;  ",'Copy paste to Here'!E504))),"Empty Cell")</f>
        <v>Empty Cell</v>
      </c>
      <c r="B500" s="57">
        <f>'Copy paste to Here'!C504</f>
        <v>0</v>
      </c>
      <c r="C500" s="57"/>
      <c r="D500" s="58"/>
      <c r="E500" s="59"/>
      <c r="F500" s="59">
        <f t="shared" si="22"/>
        <v>0</v>
      </c>
      <c r="G500" s="60">
        <f t="shared" si="23"/>
        <v>0</v>
      </c>
      <c r="H500" s="63">
        <f t="shared" si="24"/>
        <v>0</v>
      </c>
    </row>
    <row r="501" spans="1:8" s="62" customFormat="1" hidden="1">
      <c r="A501" s="56" t="str">
        <f>IF((LEN('Copy paste to Here'!G505))&gt;5,((CONCATENATE('Copy paste to Here'!G505," &amp; ",'Copy paste to Here'!D505,"  &amp;  ",'Copy paste to Here'!E505))),"Empty Cell")</f>
        <v>Empty Cell</v>
      </c>
      <c r="B501" s="57">
        <f>'Copy paste to Here'!C505</f>
        <v>0</v>
      </c>
      <c r="C501" s="57"/>
      <c r="D501" s="58"/>
      <c r="E501" s="59"/>
      <c r="F501" s="59">
        <f t="shared" si="22"/>
        <v>0</v>
      </c>
      <c r="G501" s="60">
        <f t="shared" si="23"/>
        <v>0</v>
      </c>
      <c r="H501" s="63">
        <f t="shared" si="24"/>
        <v>0</v>
      </c>
    </row>
    <row r="502" spans="1:8" s="62" customFormat="1" hidden="1">
      <c r="A502" s="56" t="str">
        <f>IF((LEN('Copy paste to Here'!G506))&gt;5,((CONCATENATE('Copy paste to Here'!G506," &amp; ",'Copy paste to Here'!D506,"  &amp;  ",'Copy paste to Here'!E506))),"Empty Cell")</f>
        <v>Empty Cell</v>
      </c>
      <c r="B502" s="57">
        <f>'Copy paste to Here'!C506</f>
        <v>0</v>
      </c>
      <c r="C502" s="57"/>
      <c r="D502" s="58"/>
      <c r="E502" s="59"/>
      <c r="F502" s="59">
        <f t="shared" si="22"/>
        <v>0</v>
      </c>
      <c r="G502" s="60">
        <f t="shared" si="23"/>
        <v>0</v>
      </c>
      <c r="H502" s="63">
        <f t="shared" si="24"/>
        <v>0</v>
      </c>
    </row>
    <row r="503" spans="1:8" s="62" customFormat="1" hidden="1">
      <c r="A503" s="56" t="str">
        <f>IF((LEN('Copy paste to Here'!G507))&gt;5,((CONCATENATE('Copy paste to Here'!G507," &amp; ",'Copy paste to Here'!D507,"  &amp;  ",'Copy paste to Here'!E507))),"Empty Cell")</f>
        <v>Empty Cell</v>
      </c>
      <c r="B503" s="57">
        <f>'Copy paste to Here'!C507</f>
        <v>0</v>
      </c>
      <c r="C503" s="57"/>
      <c r="D503" s="58"/>
      <c r="E503" s="59"/>
      <c r="F503" s="59">
        <f t="shared" si="22"/>
        <v>0</v>
      </c>
      <c r="G503" s="60">
        <f t="shared" si="23"/>
        <v>0</v>
      </c>
      <c r="H503" s="63">
        <f t="shared" si="24"/>
        <v>0</v>
      </c>
    </row>
    <row r="504" spans="1:8" s="62" customFormat="1" hidden="1">
      <c r="A504" s="56" t="str">
        <f>IF((LEN('Copy paste to Here'!G508))&gt;5,((CONCATENATE('Copy paste to Here'!G508," &amp; ",'Copy paste to Here'!D508,"  &amp;  ",'Copy paste to Here'!E508))),"Empty Cell")</f>
        <v>Empty Cell</v>
      </c>
      <c r="B504" s="57">
        <f>'Copy paste to Here'!C508</f>
        <v>0</v>
      </c>
      <c r="C504" s="57"/>
      <c r="D504" s="58"/>
      <c r="E504" s="59"/>
      <c r="F504" s="59">
        <f t="shared" si="22"/>
        <v>0</v>
      </c>
      <c r="G504" s="60">
        <f t="shared" si="23"/>
        <v>0</v>
      </c>
      <c r="H504" s="63">
        <f t="shared" si="24"/>
        <v>0</v>
      </c>
    </row>
    <row r="505" spans="1:8" s="62" customFormat="1" hidden="1">
      <c r="A505" s="56" t="str">
        <f>IF((LEN('Copy paste to Here'!G509))&gt;5,((CONCATENATE('Copy paste to Here'!G509," &amp; ",'Copy paste to Here'!D509,"  &amp;  ",'Copy paste to Here'!E509))),"Empty Cell")</f>
        <v>Empty Cell</v>
      </c>
      <c r="B505" s="57">
        <f>'Copy paste to Here'!C509</f>
        <v>0</v>
      </c>
      <c r="C505" s="57"/>
      <c r="D505" s="58"/>
      <c r="E505" s="59"/>
      <c r="F505" s="59">
        <f t="shared" si="22"/>
        <v>0</v>
      </c>
      <c r="G505" s="60">
        <f t="shared" si="23"/>
        <v>0</v>
      </c>
      <c r="H505" s="63">
        <f t="shared" si="24"/>
        <v>0</v>
      </c>
    </row>
    <row r="506" spans="1:8" s="62" customFormat="1" hidden="1">
      <c r="A506" s="56" t="str">
        <f>IF((LEN('Copy paste to Here'!G510))&gt;5,((CONCATENATE('Copy paste to Here'!G510," &amp; ",'Copy paste to Here'!D510,"  &amp;  ",'Copy paste to Here'!E510))),"Empty Cell")</f>
        <v>Empty Cell</v>
      </c>
      <c r="B506" s="57">
        <f>'Copy paste to Here'!C510</f>
        <v>0</v>
      </c>
      <c r="C506" s="57"/>
      <c r="D506" s="58"/>
      <c r="E506" s="59"/>
      <c r="F506" s="59">
        <f t="shared" si="22"/>
        <v>0</v>
      </c>
      <c r="G506" s="60">
        <f t="shared" si="23"/>
        <v>0</v>
      </c>
      <c r="H506" s="63">
        <f t="shared" si="24"/>
        <v>0</v>
      </c>
    </row>
    <row r="507" spans="1:8" s="62" customFormat="1" hidden="1">
      <c r="A507" s="56" t="str">
        <f>IF((LEN('Copy paste to Here'!G511))&gt;5,((CONCATENATE('Copy paste to Here'!G511," &amp; ",'Copy paste to Here'!D511,"  &amp;  ",'Copy paste to Here'!E511))),"Empty Cell")</f>
        <v>Empty Cell</v>
      </c>
      <c r="B507" s="57">
        <f>'Copy paste to Here'!C511</f>
        <v>0</v>
      </c>
      <c r="C507" s="57"/>
      <c r="D507" s="58"/>
      <c r="E507" s="59"/>
      <c r="F507" s="59">
        <f t="shared" si="22"/>
        <v>0</v>
      </c>
      <c r="G507" s="60">
        <f t="shared" si="23"/>
        <v>0</v>
      </c>
      <c r="H507" s="63">
        <f t="shared" si="24"/>
        <v>0</v>
      </c>
    </row>
    <row r="508" spans="1:8" s="62" customFormat="1" hidden="1">
      <c r="A508" s="56" t="str">
        <f>IF((LEN('Copy paste to Here'!G512))&gt;5,((CONCATENATE('Copy paste to Here'!G512," &amp; ",'Copy paste to Here'!D512,"  &amp;  ",'Copy paste to Here'!E512))),"Empty Cell")</f>
        <v>Empty Cell</v>
      </c>
      <c r="B508" s="57">
        <f>'Copy paste to Here'!C512</f>
        <v>0</v>
      </c>
      <c r="C508" s="57"/>
      <c r="D508" s="58"/>
      <c r="E508" s="59"/>
      <c r="F508" s="59">
        <f t="shared" si="22"/>
        <v>0</v>
      </c>
      <c r="G508" s="60">
        <f t="shared" si="23"/>
        <v>0</v>
      </c>
      <c r="H508" s="63">
        <f t="shared" si="24"/>
        <v>0</v>
      </c>
    </row>
    <row r="509" spans="1:8" s="62" customFormat="1" hidden="1">
      <c r="A509" s="56" t="str">
        <f>IF((LEN('Copy paste to Here'!G513))&gt;5,((CONCATENATE('Copy paste to Here'!G513," &amp; ",'Copy paste to Here'!D513,"  &amp;  ",'Copy paste to Here'!E513))),"Empty Cell")</f>
        <v>Empty Cell</v>
      </c>
      <c r="B509" s="57">
        <f>'Copy paste to Here'!C513</f>
        <v>0</v>
      </c>
      <c r="C509" s="57"/>
      <c r="D509" s="58"/>
      <c r="E509" s="59"/>
      <c r="F509" s="59">
        <f t="shared" si="22"/>
        <v>0</v>
      </c>
      <c r="G509" s="60">
        <f t="shared" si="23"/>
        <v>0</v>
      </c>
      <c r="H509" s="63">
        <f t="shared" si="24"/>
        <v>0</v>
      </c>
    </row>
    <row r="510" spans="1:8" s="62" customFormat="1" hidden="1">
      <c r="A510" s="56" t="str">
        <f>IF((LEN('Copy paste to Here'!G514))&gt;5,((CONCATENATE('Copy paste to Here'!G514," &amp; ",'Copy paste to Here'!D514,"  &amp;  ",'Copy paste to Here'!E514))),"Empty Cell")</f>
        <v>Empty Cell</v>
      </c>
      <c r="B510" s="57">
        <f>'Copy paste to Here'!C514</f>
        <v>0</v>
      </c>
      <c r="C510" s="57"/>
      <c r="D510" s="58"/>
      <c r="E510" s="59"/>
      <c r="F510" s="59">
        <f t="shared" si="22"/>
        <v>0</v>
      </c>
      <c r="G510" s="60">
        <f t="shared" si="23"/>
        <v>0</v>
      </c>
      <c r="H510" s="63">
        <f t="shared" si="24"/>
        <v>0</v>
      </c>
    </row>
    <row r="511" spans="1:8" s="62" customFormat="1" hidden="1">
      <c r="A511" s="56" t="str">
        <f>IF((LEN('Copy paste to Here'!G515))&gt;5,((CONCATENATE('Copy paste to Here'!G515," &amp; ",'Copy paste to Here'!D515,"  &amp;  ",'Copy paste to Here'!E515))),"Empty Cell")</f>
        <v>Empty Cell</v>
      </c>
      <c r="B511" s="57">
        <f>'Copy paste to Here'!C515</f>
        <v>0</v>
      </c>
      <c r="C511" s="57"/>
      <c r="D511" s="58"/>
      <c r="E511" s="59"/>
      <c r="F511" s="59">
        <f t="shared" si="22"/>
        <v>0</v>
      </c>
      <c r="G511" s="60">
        <f t="shared" si="23"/>
        <v>0</v>
      </c>
      <c r="H511" s="63">
        <f t="shared" si="24"/>
        <v>0</v>
      </c>
    </row>
    <row r="512" spans="1:8" s="62" customFormat="1" hidden="1">
      <c r="A512" s="56" t="str">
        <f>IF((LEN('Copy paste to Here'!G516))&gt;5,((CONCATENATE('Copy paste to Here'!G516," &amp; ",'Copy paste to Here'!D516,"  &amp;  ",'Copy paste to Here'!E516))),"Empty Cell")</f>
        <v>Empty Cell</v>
      </c>
      <c r="B512" s="57">
        <f>'Copy paste to Here'!C516</f>
        <v>0</v>
      </c>
      <c r="C512" s="57"/>
      <c r="D512" s="58"/>
      <c r="E512" s="59"/>
      <c r="F512" s="59">
        <f t="shared" si="22"/>
        <v>0</v>
      </c>
      <c r="G512" s="60">
        <f t="shared" si="23"/>
        <v>0</v>
      </c>
      <c r="H512" s="63">
        <f t="shared" si="24"/>
        <v>0</v>
      </c>
    </row>
    <row r="513" spans="1:8" s="62" customFormat="1" hidden="1">
      <c r="A513" s="56" t="str">
        <f>IF((LEN('Copy paste to Here'!G517))&gt;5,((CONCATENATE('Copy paste to Here'!G517," &amp; ",'Copy paste to Here'!D517,"  &amp;  ",'Copy paste to Here'!E517))),"Empty Cell")</f>
        <v>Empty Cell</v>
      </c>
      <c r="B513" s="57">
        <f>'Copy paste to Here'!C517</f>
        <v>0</v>
      </c>
      <c r="C513" s="57"/>
      <c r="D513" s="58"/>
      <c r="E513" s="59"/>
      <c r="F513" s="59">
        <f t="shared" si="22"/>
        <v>0</v>
      </c>
      <c r="G513" s="60">
        <f t="shared" si="23"/>
        <v>0</v>
      </c>
      <c r="H513" s="63">
        <f t="shared" si="24"/>
        <v>0</v>
      </c>
    </row>
    <row r="514" spans="1:8" s="62" customFormat="1" hidden="1">
      <c r="A514" s="56" t="str">
        <f>IF((LEN('Copy paste to Here'!G518))&gt;5,((CONCATENATE('Copy paste to Here'!G518," &amp; ",'Copy paste to Here'!D518,"  &amp;  ",'Copy paste to Here'!E518))),"Empty Cell")</f>
        <v>Empty Cell</v>
      </c>
      <c r="B514" s="57">
        <f>'Copy paste to Here'!C518</f>
        <v>0</v>
      </c>
      <c r="C514" s="57"/>
      <c r="D514" s="58"/>
      <c r="E514" s="59"/>
      <c r="F514" s="59">
        <f t="shared" si="22"/>
        <v>0</v>
      </c>
      <c r="G514" s="60">
        <f t="shared" si="23"/>
        <v>0</v>
      </c>
      <c r="H514" s="63">
        <f t="shared" si="24"/>
        <v>0</v>
      </c>
    </row>
    <row r="515" spans="1:8" s="62" customFormat="1" hidden="1">
      <c r="A515" s="56" t="str">
        <f>IF((LEN('Copy paste to Here'!G519))&gt;5,((CONCATENATE('Copy paste to Here'!G519," &amp; ",'Copy paste to Here'!D519,"  &amp;  ",'Copy paste to Here'!E519))),"Empty Cell")</f>
        <v>Empty Cell</v>
      </c>
      <c r="B515" s="57">
        <f>'Copy paste to Here'!C519</f>
        <v>0</v>
      </c>
      <c r="C515" s="57"/>
      <c r="D515" s="58"/>
      <c r="E515" s="59"/>
      <c r="F515" s="59">
        <f t="shared" si="22"/>
        <v>0</v>
      </c>
      <c r="G515" s="60">
        <f t="shared" si="23"/>
        <v>0</v>
      </c>
      <c r="H515" s="63">
        <f t="shared" si="24"/>
        <v>0</v>
      </c>
    </row>
    <row r="516" spans="1:8" s="62" customFormat="1" hidden="1">
      <c r="A516" s="56" t="str">
        <f>IF((LEN('Copy paste to Here'!G520))&gt;5,((CONCATENATE('Copy paste to Here'!G520," &amp; ",'Copy paste to Here'!D520,"  &amp;  ",'Copy paste to Here'!E520))),"Empty Cell")</f>
        <v>Empty Cell</v>
      </c>
      <c r="B516" s="57">
        <f>'Copy paste to Here'!C520</f>
        <v>0</v>
      </c>
      <c r="C516" s="57"/>
      <c r="D516" s="58"/>
      <c r="E516" s="59"/>
      <c r="F516" s="59">
        <f t="shared" si="22"/>
        <v>0</v>
      </c>
      <c r="G516" s="60">
        <f t="shared" si="23"/>
        <v>0</v>
      </c>
      <c r="H516" s="63">
        <f t="shared" si="24"/>
        <v>0</v>
      </c>
    </row>
    <row r="517" spans="1:8" s="62" customFormat="1" hidden="1">
      <c r="A517" s="56" t="str">
        <f>IF((LEN('Copy paste to Here'!G521))&gt;5,((CONCATENATE('Copy paste to Here'!G521," &amp; ",'Copy paste to Here'!D521,"  &amp;  ",'Copy paste to Here'!E521))),"Empty Cell")</f>
        <v>Empty Cell</v>
      </c>
      <c r="B517" s="57">
        <f>'Copy paste to Here'!C521</f>
        <v>0</v>
      </c>
      <c r="C517" s="57"/>
      <c r="D517" s="58"/>
      <c r="E517" s="59"/>
      <c r="F517" s="59">
        <f t="shared" si="22"/>
        <v>0</v>
      </c>
      <c r="G517" s="60">
        <f t="shared" si="23"/>
        <v>0</v>
      </c>
      <c r="H517" s="63">
        <f t="shared" si="24"/>
        <v>0</v>
      </c>
    </row>
    <row r="518" spans="1:8" s="62" customFormat="1" hidden="1">
      <c r="A518" s="56" t="str">
        <f>IF((LEN('Copy paste to Here'!G522))&gt;5,((CONCATENATE('Copy paste to Here'!G522," &amp; ",'Copy paste to Here'!D522,"  &amp;  ",'Copy paste to Here'!E522))),"Empty Cell")</f>
        <v>Empty Cell</v>
      </c>
      <c r="B518" s="57">
        <f>'Copy paste to Here'!C522</f>
        <v>0</v>
      </c>
      <c r="C518" s="57"/>
      <c r="D518" s="58"/>
      <c r="E518" s="59"/>
      <c r="F518" s="59">
        <f t="shared" si="22"/>
        <v>0</v>
      </c>
      <c r="G518" s="60">
        <f t="shared" si="23"/>
        <v>0</v>
      </c>
      <c r="H518" s="63">
        <f t="shared" si="24"/>
        <v>0</v>
      </c>
    </row>
    <row r="519" spans="1:8" s="62" customFormat="1" hidden="1">
      <c r="A519" s="56" t="str">
        <f>IF((LEN('Copy paste to Here'!G523))&gt;5,((CONCATENATE('Copy paste to Here'!G523," &amp; ",'Copy paste to Here'!D523,"  &amp;  ",'Copy paste to Here'!E523))),"Empty Cell")</f>
        <v>Empty Cell</v>
      </c>
      <c r="B519" s="57">
        <f>'Copy paste to Here'!C523</f>
        <v>0</v>
      </c>
      <c r="C519" s="57"/>
      <c r="D519" s="58"/>
      <c r="E519" s="59"/>
      <c r="F519" s="59">
        <f t="shared" si="22"/>
        <v>0</v>
      </c>
      <c r="G519" s="60">
        <f t="shared" si="23"/>
        <v>0</v>
      </c>
      <c r="H519" s="63">
        <f t="shared" si="24"/>
        <v>0</v>
      </c>
    </row>
    <row r="520" spans="1:8" s="62" customFormat="1" hidden="1">
      <c r="A520" s="56" t="str">
        <f>IF((LEN('Copy paste to Here'!G524))&gt;5,((CONCATENATE('Copy paste to Here'!G524," &amp; ",'Copy paste to Here'!D524,"  &amp;  ",'Copy paste to Here'!E524))),"Empty Cell")</f>
        <v>Empty Cell</v>
      </c>
      <c r="B520" s="57">
        <f>'Copy paste to Here'!C524</f>
        <v>0</v>
      </c>
      <c r="C520" s="57"/>
      <c r="D520" s="58"/>
      <c r="E520" s="59"/>
      <c r="F520" s="59">
        <f t="shared" si="22"/>
        <v>0</v>
      </c>
      <c r="G520" s="60">
        <f t="shared" si="23"/>
        <v>0</v>
      </c>
      <c r="H520" s="63">
        <f t="shared" si="24"/>
        <v>0</v>
      </c>
    </row>
    <row r="521" spans="1:8" s="62" customFormat="1" hidden="1">
      <c r="A521" s="56" t="str">
        <f>IF((LEN('Copy paste to Here'!G525))&gt;5,((CONCATENATE('Copy paste to Here'!G525," &amp; ",'Copy paste to Here'!D525,"  &amp;  ",'Copy paste to Here'!E525))),"Empty Cell")</f>
        <v>Empty Cell</v>
      </c>
      <c r="B521" s="57">
        <f>'Copy paste to Here'!C525</f>
        <v>0</v>
      </c>
      <c r="C521" s="57"/>
      <c r="D521" s="58"/>
      <c r="E521" s="59"/>
      <c r="F521" s="59">
        <f t="shared" si="22"/>
        <v>0</v>
      </c>
      <c r="G521" s="60">
        <f t="shared" si="23"/>
        <v>0</v>
      </c>
      <c r="H521" s="63">
        <f t="shared" si="24"/>
        <v>0</v>
      </c>
    </row>
    <row r="522" spans="1:8" s="62" customFormat="1" hidden="1">
      <c r="A522" s="56" t="str">
        <f>IF((LEN('Copy paste to Here'!G526))&gt;5,((CONCATENATE('Copy paste to Here'!G526," &amp; ",'Copy paste to Here'!D526,"  &amp;  ",'Copy paste to Here'!E526))),"Empty Cell")</f>
        <v>Empty Cell</v>
      </c>
      <c r="B522" s="57">
        <f>'Copy paste to Here'!C526</f>
        <v>0</v>
      </c>
      <c r="C522" s="57"/>
      <c r="D522" s="58"/>
      <c r="E522" s="59"/>
      <c r="F522" s="59">
        <f t="shared" si="22"/>
        <v>0</v>
      </c>
      <c r="G522" s="60">
        <f t="shared" si="23"/>
        <v>0</v>
      </c>
      <c r="H522" s="63">
        <f t="shared" si="24"/>
        <v>0</v>
      </c>
    </row>
    <row r="523" spans="1:8" s="62" customFormat="1" hidden="1">
      <c r="A523" s="56" t="str">
        <f>IF((LEN('Copy paste to Here'!G527))&gt;5,((CONCATENATE('Copy paste to Here'!G527," &amp; ",'Copy paste to Here'!D527,"  &amp;  ",'Copy paste to Here'!E527))),"Empty Cell")</f>
        <v>Empty Cell</v>
      </c>
      <c r="B523" s="57">
        <f>'Copy paste to Here'!C527</f>
        <v>0</v>
      </c>
      <c r="C523" s="57"/>
      <c r="D523" s="58"/>
      <c r="E523" s="59"/>
      <c r="F523" s="59">
        <f t="shared" si="22"/>
        <v>0</v>
      </c>
      <c r="G523" s="60">
        <f t="shared" si="23"/>
        <v>0</v>
      </c>
      <c r="H523" s="63">
        <f t="shared" si="24"/>
        <v>0</v>
      </c>
    </row>
    <row r="524" spans="1:8" s="62" customFormat="1" hidden="1">
      <c r="A524" s="56" t="str">
        <f>IF((LEN('Copy paste to Here'!G528))&gt;5,((CONCATENATE('Copy paste to Here'!G528," &amp; ",'Copy paste to Here'!D528,"  &amp;  ",'Copy paste to Here'!E528))),"Empty Cell")</f>
        <v>Empty Cell</v>
      </c>
      <c r="B524" s="57">
        <f>'Copy paste to Here'!C528</f>
        <v>0</v>
      </c>
      <c r="C524" s="57"/>
      <c r="D524" s="58"/>
      <c r="E524" s="59"/>
      <c r="F524" s="59">
        <f t="shared" si="22"/>
        <v>0</v>
      </c>
      <c r="G524" s="60">
        <f t="shared" si="23"/>
        <v>0</v>
      </c>
      <c r="H524" s="63">
        <f t="shared" si="24"/>
        <v>0</v>
      </c>
    </row>
    <row r="525" spans="1:8" s="62" customFormat="1" hidden="1">
      <c r="A525" s="56" t="str">
        <f>IF((LEN('Copy paste to Here'!G529))&gt;5,((CONCATENATE('Copy paste to Here'!G529," &amp; ",'Copy paste to Here'!D529,"  &amp;  ",'Copy paste to Here'!E529))),"Empty Cell")</f>
        <v>Empty Cell</v>
      </c>
      <c r="B525" s="57">
        <f>'Copy paste to Here'!C529</f>
        <v>0</v>
      </c>
      <c r="C525" s="57"/>
      <c r="D525" s="58"/>
      <c r="E525" s="59"/>
      <c r="F525" s="59">
        <f t="shared" si="22"/>
        <v>0</v>
      </c>
      <c r="G525" s="60">
        <f t="shared" si="23"/>
        <v>0</v>
      </c>
      <c r="H525" s="63">
        <f t="shared" si="24"/>
        <v>0</v>
      </c>
    </row>
    <row r="526" spans="1:8" s="62" customFormat="1" hidden="1">
      <c r="A526" s="56" t="str">
        <f>IF((LEN('Copy paste to Here'!G530))&gt;5,((CONCATENATE('Copy paste to Here'!G530," &amp; ",'Copy paste to Here'!D530,"  &amp;  ",'Copy paste to Here'!E530))),"Empty Cell")</f>
        <v>Empty Cell</v>
      </c>
      <c r="B526" s="57">
        <f>'Copy paste to Here'!C530</f>
        <v>0</v>
      </c>
      <c r="C526" s="57"/>
      <c r="D526" s="58"/>
      <c r="E526" s="59"/>
      <c r="F526" s="59">
        <f t="shared" si="22"/>
        <v>0</v>
      </c>
      <c r="G526" s="60">
        <f t="shared" si="23"/>
        <v>0</v>
      </c>
      <c r="H526" s="63">
        <f t="shared" si="24"/>
        <v>0</v>
      </c>
    </row>
    <row r="527" spans="1:8" s="62" customFormat="1" hidden="1">
      <c r="A527" s="56" t="str">
        <f>IF((LEN('Copy paste to Here'!G531))&gt;5,((CONCATENATE('Copy paste to Here'!G531," &amp; ",'Copy paste to Here'!D531,"  &amp;  ",'Copy paste to Here'!E531))),"Empty Cell")</f>
        <v>Empty Cell</v>
      </c>
      <c r="B527" s="57">
        <f>'Copy paste to Here'!C531</f>
        <v>0</v>
      </c>
      <c r="C527" s="57"/>
      <c r="D527" s="58"/>
      <c r="E527" s="59"/>
      <c r="F527" s="59">
        <f t="shared" si="22"/>
        <v>0</v>
      </c>
      <c r="G527" s="60">
        <f t="shared" si="23"/>
        <v>0</v>
      </c>
      <c r="H527" s="63">
        <f t="shared" si="24"/>
        <v>0</v>
      </c>
    </row>
    <row r="528" spans="1:8" s="62" customFormat="1" hidden="1">
      <c r="A528" s="56" t="str">
        <f>IF((LEN('Copy paste to Here'!G532))&gt;5,((CONCATENATE('Copy paste to Here'!G532," &amp; ",'Copy paste to Here'!D532,"  &amp;  ",'Copy paste to Here'!E532))),"Empty Cell")</f>
        <v>Empty Cell</v>
      </c>
      <c r="B528" s="57">
        <f>'Copy paste to Here'!C532</f>
        <v>0</v>
      </c>
      <c r="C528" s="57"/>
      <c r="D528" s="58"/>
      <c r="E528" s="59"/>
      <c r="F528" s="59">
        <f t="shared" si="22"/>
        <v>0</v>
      </c>
      <c r="G528" s="60">
        <f t="shared" si="23"/>
        <v>0</v>
      </c>
      <c r="H528" s="63">
        <f t="shared" si="24"/>
        <v>0</v>
      </c>
    </row>
    <row r="529" spans="1:8" s="62" customFormat="1" hidden="1">
      <c r="A529" s="56" t="str">
        <f>IF((LEN('Copy paste to Here'!G533))&gt;5,((CONCATENATE('Copy paste to Here'!G533," &amp; ",'Copy paste to Here'!D533,"  &amp;  ",'Copy paste to Here'!E533))),"Empty Cell")</f>
        <v>Empty Cell</v>
      </c>
      <c r="B529" s="57">
        <f>'Copy paste to Here'!C533</f>
        <v>0</v>
      </c>
      <c r="C529" s="57"/>
      <c r="D529" s="58"/>
      <c r="E529" s="59"/>
      <c r="F529" s="59">
        <f t="shared" si="22"/>
        <v>0</v>
      </c>
      <c r="G529" s="60">
        <f t="shared" si="23"/>
        <v>0</v>
      </c>
      <c r="H529" s="63">
        <f t="shared" si="24"/>
        <v>0</v>
      </c>
    </row>
    <row r="530" spans="1:8" s="62" customFormat="1" hidden="1">
      <c r="A530" s="56" t="str">
        <f>IF((LEN('Copy paste to Here'!G534))&gt;5,((CONCATENATE('Copy paste to Here'!G534," &amp; ",'Copy paste to Here'!D534,"  &amp;  ",'Copy paste to Here'!E534))),"Empty Cell")</f>
        <v>Empty Cell</v>
      </c>
      <c r="B530" s="57">
        <f>'Copy paste to Here'!C534</f>
        <v>0</v>
      </c>
      <c r="C530" s="57"/>
      <c r="D530" s="58"/>
      <c r="E530" s="59"/>
      <c r="F530" s="59">
        <f t="shared" si="22"/>
        <v>0</v>
      </c>
      <c r="G530" s="60">
        <f t="shared" si="23"/>
        <v>0</v>
      </c>
      <c r="H530" s="63">
        <f t="shared" si="24"/>
        <v>0</v>
      </c>
    </row>
    <row r="531" spans="1:8" s="62" customFormat="1" hidden="1">
      <c r="A531" s="56" t="str">
        <f>IF((LEN('Copy paste to Here'!G535))&gt;5,((CONCATENATE('Copy paste to Here'!G535," &amp; ",'Copy paste to Here'!D535,"  &amp;  ",'Copy paste to Here'!E535))),"Empty Cell")</f>
        <v>Empty Cell</v>
      </c>
      <c r="B531" s="57">
        <f>'Copy paste to Here'!C535</f>
        <v>0</v>
      </c>
      <c r="C531" s="57"/>
      <c r="D531" s="58"/>
      <c r="E531" s="59"/>
      <c r="F531" s="59">
        <f t="shared" ref="F531:F594" si="25">D531*E531</f>
        <v>0</v>
      </c>
      <c r="G531" s="60">
        <f t="shared" ref="G531:G594" si="26">E531*$E$14</f>
        <v>0</v>
      </c>
      <c r="H531" s="63">
        <f t="shared" ref="H531:H594" si="27">D531*G531</f>
        <v>0</v>
      </c>
    </row>
    <row r="532" spans="1:8" s="62" customFormat="1" hidden="1">
      <c r="A532" s="56" t="str">
        <f>IF((LEN('Copy paste to Here'!G536))&gt;5,((CONCATENATE('Copy paste to Here'!G536," &amp; ",'Copy paste to Here'!D536,"  &amp;  ",'Copy paste to Here'!E536))),"Empty Cell")</f>
        <v>Empty Cell</v>
      </c>
      <c r="B532" s="57">
        <f>'Copy paste to Here'!C536</f>
        <v>0</v>
      </c>
      <c r="C532" s="57"/>
      <c r="D532" s="58"/>
      <c r="E532" s="59"/>
      <c r="F532" s="59">
        <f t="shared" si="25"/>
        <v>0</v>
      </c>
      <c r="G532" s="60">
        <f t="shared" si="26"/>
        <v>0</v>
      </c>
      <c r="H532" s="63">
        <f t="shared" si="27"/>
        <v>0</v>
      </c>
    </row>
    <row r="533" spans="1:8" s="62" customFormat="1" hidden="1">
      <c r="A533" s="56" t="str">
        <f>IF((LEN('Copy paste to Here'!G537))&gt;5,((CONCATENATE('Copy paste to Here'!G537," &amp; ",'Copy paste to Here'!D537,"  &amp;  ",'Copy paste to Here'!E537))),"Empty Cell")</f>
        <v>Empty Cell</v>
      </c>
      <c r="B533" s="57">
        <f>'Copy paste to Here'!C537</f>
        <v>0</v>
      </c>
      <c r="C533" s="57"/>
      <c r="D533" s="58"/>
      <c r="E533" s="59"/>
      <c r="F533" s="59">
        <f t="shared" si="25"/>
        <v>0</v>
      </c>
      <c r="G533" s="60">
        <f t="shared" si="26"/>
        <v>0</v>
      </c>
      <c r="H533" s="63">
        <f t="shared" si="27"/>
        <v>0</v>
      </c>
    </row>
    <row r="534" spans="1:8" s="62" customFormat="1" hidden="1">
      <c r="A534" s="56" t="str">
        <f>IF((LEN('Copy paste to Here'!G538))&gt;5,((CONCATENATE('Copy paste to Here'!G538," &amp; ",'Copy paste to Here'!D538,"  &amp;  ",'Copy paste to Here'!E538))),"Empty Cell")</f>
        <v>Empty Cell</v>
      </c>
      <c r="B534" s="57">
        <f>'Copy paste to Here'!C538</f>
        <v>0</v>
      </c>
      <c r="C534" s="57"/>
      <c r="D534" s="58"/>
      <c r="E534" s="59"/>
      <c r="F534" s="59">
        <f t="shared" si="25"/>
        <v>0</v>
      </c>
      <c r="G534" s="60">
        <f t="shared" si="26"/>
        <v>0</v>
      </c>
      <c r="H534" s="63">
        <f t="shared" si="27"/>
        <v>0</v>
      </c>
    </row>
    <row r="535" spans="1:8" s="62" customFormat="1" hidden="1">
      <c r="A535" s="56" t="str">
        <f>IF((LEN('Copy paste to Here'!G539))&gt;5,((CONCATENATE('Copy paste to Here'!G539," &amp; ",'Copy paste to Here'!D539,"  &amp;  ",'Copy paste to Here'!E539))),"Empty Cell")</f>
        <v>Empty Cell</v>
      </c>
      <c r="B535" s="57">
        <f>'Copy paste to Here'!C539</f>
        <v>0</v>
      </c>
      <c r="C535" s="57"/>
      <c r="D535" s="58"/>
      <c r="E535" s="59"/>
      <c r="F535" s="59">
        <f t="shared" si="25"/>
        <v>0</v>
      </c>
      <c r="G535" s="60">
        <f t="shared" si="26"/>
        <v>0</v>
      </c>
      <c r="H535" s="63">
        <f t="shared" si="27"/>
        <v>0</v>
      </c>
    </row>
    <row r="536" spans="1:8" s="62" customFormat="1" hidden="1">
      <c r="A536" s="56" t="str">
        <f>IF((LEN('Copy paste to Here'!G540))&gt;5,((CONCATENATE('Copy paste to Here'!G540," &amp; ",'Copy paste to Here'!D540,"  &amp;  ",'Copy paste to Here'!E540))),"Empty Cell")</f>
        <v>Empty Cell</v>
      </c>
      <c r="B536" s="57">
        <f>'Copy paste to Here'!C540</f>
        <v>0</v>
      </c>
      <c r="C536" s="57"/>
      <c r="D536" s="58"/>
      <c r="E536" s="59"/>
      <c r="F536" s="59">
        <f t="shared" si="25"/>
        <v>0</v>
      </c>
      <c r="G536" s="60">
        <f t="shared" si="26"/>
        <v>0</v>
      </c>
      <c r="H536" s="63">
        <f t="shared" si="27"/>
        <v>0</v>
      </c>
    </row>
    <row r="537" spans="1:8" s="62" customFormat="1" hidden="1">
      <c r="A537" s="56" t="str">
        <f>IF((LEN('Copy paste to Here'!G541))&gt;5,((CONCATENATE('Copy paste to Here'!G541," &amp; ",'Copy paste to Here'!D541,"  &amp;  ",'Copy paste to Here'!E541))),"Empty Cell")</f>
        <v>Empty Cell</v>
      </c>
      <c r="B537" s="57">
        <f>'Copy paste to Here'!C541</f>
        <v>0</v>
      </c>
      <c r="C537" s="57"/>
      <c r="D537" s="58"/>
      <c r="E537" s="59"/>
      <c r="F537" s="59">
        <f t="shared" si="25"/>
        <v>0</v>
      </c>
      <c r="G537" s="60">
        <f t="shared" si="26"/>
        <v>0</v>
      </c>
      <c r="H537" s="63">
        <f t="shared" si="27"/>
        <v>0</v>
      </c>
    </row>
    <row r="538" spans="1:8" s="62" customFormat="1" hidden="1">
      <c r="A538" s="56" t="str">
        <f>IF((LEN('Copy paste to Here'!G542))&gt;5,((CONCATENATE('Copy paste to Here'!G542," &amp; ",'Copy paste to Here'!D542,"  &amp;  ",'Copy paste to Here'!E542))),"Empty Cell")</f>
        <v>Empty Cell</v>
      </c>
      <c r="B538" s="57">
        <f>'Copy paste to Here'!C542</f>
        <v>0</v>
      </c>
      <c r="C538" s="57"/>
      <c r="D538" s="58"/>
      <c r="E538" s="59"/>
      <c r="F538" s="59">
        <f t="shared" si="25"/>
        <v>0</v>
      </c>
      <c r="G538" s="60">
        <f t="shared" si="26"/>
        <v>0</v>
      </c>
      <c r="H538" s="63">
        <f t="shared" si="27"/>
        <v>0</v>
      </c>
    </row>
    <row r="539" spans="1:8" s="62" customFormat="1" hidden="1">
      <c r="A539" s="56" t="str">
        <f>IF((LEN('Copy paste to Here'!G543))&gt;5,((CONCATENATE('Copy paste to Here'!G543," &amp; ",'Copy paste to Here'!D543,"  &amp;  ",'Copy paste to Here'!E543))),"Empty Cell")</f>
        <v>Empty Cell</v>
      </c>
      <c r="B539" s="57">
        <f>'Copy paste to Here'!C543</f>
        <v>0</v>
      </c>
      <c r="C539" s="57"/>
      <c r="D539" s="58"/>
      <c r="E539" s="59"/>
      <c r="F539" s="59">
        <f t="shared" si="25"/>
        <v>0</v>
      </c>
      <c r="G539" s="60">
        <f t="shared" si="26"/>
        <v>0</v>
      </c>
      <c r="H539" s="63">
        <f t="shared" si="27"/>
        <v>0</v>
      </c>
    </row>
    <row r="540" spans="1:8" s="62" customFormat="1" hidden="1">
      <c r="A540" s="56" t="str">
        <f>IF((LEN('Copy paste to Here'!G544))&gt;5,((CONCATENATE('Copy paste to Here'!G544," &amp; ",'Copy paste to Here'!D544,"  &amp;  ",'Copy paste to Here'!E544))),"Empty Cell")</f>
        <v>Empty Cell</v>
      </c>
      <c r="B540" s="57">
        <f>'Copy paste to Here'!C544</f>
        <v>0</v>
      </c>
      <c r="C540" s="57"/>
      <c r="D540" s="58"/>
      <c r="E540" s="59"/>
      <c r="F540" s="59">
        <f t="shared" si="25"/>
        <v>0</v>
      </c>
      <c r="G540" s="60">
        <f t="shared" si="26"/>
        <v>0</v>
      </c>
      <c r="H540" s="63">
        <f t="shared" si="27"/>
        <v>0</v>
      </c>
    </row>
    <row r="541" spans="1:8" s="62" customFormat="1" hidden="1">
      <c r="A541" s="56" t="str">
        <f>IF((LEN('Copy paste to Here'!G545))&gt;5,((CONCATENATE('Copy paste to Here'!G545," &amp; ",'Copy paste to Here'!D545,"  &amp;  ",'Copy paste to Here'!E545))),"Empty Cell")</f>
        <v>Empty Cell</v>
      </c>
      <c r="B541" s="57">
        <f>'Copy paste to Here'!C545</f>
        <v>0</v>
      </c>
      <c r="C541" s="57"/>
      <c r="D541" s="58"/>
      <c r="E541" s="59"/>
      <c r="F541" s="59">
        <f t="shared" si="25"/>
        <v>0</v>
      </c>
      <c r="G541" s="60">
        <f t="shared" si="26"/>
        <v>0</v>
      </c>
      <c r="H541" s="63">
        <f t="shared" si="27"/>
        <v>0</v>
      </c>
    </row>
    <row r="542" spans="1:8" s="62" customFormat="1" hidden="1">
      <c r="A542" s="56" t="str">
        <f>IF((LEN('Copy paste to Here'!G546))&gt;5,((CONCATENATE('Copy paste to Here'!G546," &amp; ",'Copy paste to Here'!D546,"  &amp;  ",'Copy paste to Here'!E546))),"Empty Cell")</f>
        <v>Empty Cell</v>
      </c>
      <c r="B542" s="57">
        <f>'Copy paste to Here'!C546</f>
        <v>0</v>
      </c>
      <c r="C542" s="57"/>
      <c r="D542" s="58"/>
      <c r="E542" s="59"/>
      <c r="F542" s="59">
        <f t="shared" si="25"/>
        <v>0</v>
      </c>
      <c r="G542" s="60">
        <f t="shared" si="26"/>
        <v>0</v>
      </c>
      <c r="H542" s="63">
        <f t="shared" si="27"/>
        <v>0</v>
      </c>
    </row>
    <row r="543" spans="1:8" s="62" customFormat="1" hidden="1">
      <c r="A543" s="56" t="str">
        <f>IF((LEN('Copy paste to Here'!G547))&gt;5,((CONCATENATE('Copy paste to Here'!G547," &amp; ",'Copy paste to Here'!D547,"  &amp;  ",'Copy paste to Here'!E547))),"Empty Cell")</f>
        <v>Empty Cell</v>
      </c>
      <c r="B543" s="57">
        <f>'Copy paste to Here'!C547</f>
        <v>0</v>
      </c>
      <c r="C543" s="57"/>
      <c r="D543" s="58"/>
      <c r="E543" s="59"/>
      <c r="F543" s="59">
        <f t="shared" si="25"/>
        <v>0</v>
      </c>
      <c r="G543" s="60">
        <f t="shared" si="26"/>
        <v>0</v>
      </c>
      <c r="H543" s="63">
        <f t="shared" si="27"/>
        <v>0</v>
      </c>
    </row>
    <row r="544" spans="1:8" s="62" customFormat="1" hidden="1">
      <c r="A544" s="56" t="str">
        <f>IF((LEN('Copy paste to Here'!G548))&gt;5,((CONCATENATE('Copy paste to Here'!G548," &amp; ",'Copy paste to Here'!D548,"  &amp;  ",'Copy paste to Here'!E548))),"Empty Cell")</f>
        <v>Empty Cell</v>
      </c>
      <c r="B544" s="57">
        <f>'Copy paste to Here'!C548</f>
        <v>0</v>
      </c>
      <c r="C544" s="57"/>
      <c r="D544" s="58"/>
      <c r="E544" s="59"/>
      <c r="F544" s="59">
        <f t="shared" si="25"/>
        <v>0</v>
      </c>
      <c r="G544" s="60">
        <f t="shared" si="26"/>
        <v>0</v>
      </c>
      <c r="H544" s="63">
        <f t="shared" si="27"/>
        <v>0</v>
      </c>
    </row>
    <row r="545" spans="1:8" s="62" customFormat="1" hidden="1">
      <c r="A545" s="56" t="str">
        <f>IF((LEN('Copy paste to Here'!G549))&gt;5,((CONCATENATE('Copy paste to Here'!G549," &amp; ",'Copy paste to Here'!D549,"  &amp;  ",'Copy paste to Here'!E549))),"Empty Cell")</f>
        <v>Empty Cell</v>
      </c>
      <c r="B545" s="57">
        <f>'Copy paste to Here'!C549</f>
        <v>0</v>
      </c>
      <c r="C545" s="57"/>
      <c r="D545" s="58"/>
      <c r="E545" s="59"/>
      <c r="F545" s="59">
        <f t="shared" si="25"/>
        <v>0</v>
      </c>
      <c r="G545" s="60">
        <f t="shared" si="26"/>
        <v>0</v>
      </c>
      <c r="H545" s="63">
        <f t="shared" si="27"/>
        <v>0</v>
      </c>
    </row>
    <row r="546" spans="1:8" s="62" customFormat="1" hidden="1">
      <c r="A546" s="56" t="str">
        <f>IF((LEN('Copy paste to Here'!G550))&gt;5,((CONCATENATE('Copy paste to Here'!G550," &amp; ",'Copy paste to Here'!D550,"  &amp;  ",'Copy paste to Here'!E550))),"Empty Cell")</f>
        <v>Empty Cell</v>
      </c>
      <c r="B546" s="57">
        <f>'Copy paste to Here'!C550</f>
        <v>0</v>
      </c>
      <c r="C546" s="57"/>
      <c r="D546" s="58"/>
      <c r="E546" s="59"/>
      <c r="F546" s="59">
        <f t="shared" si="25"/>
        <v>0</v>
      </c>
      <c r="G546" s="60">
        <f t="shared" si="26"/>
        <v>0</v>
      </c>
      <c r="H546" s="63">
        <f t="shared" si="27"/>
        <v>0</v>
      </c>
    </row>
    <row r="547" spans="1:8" s="62" customFormat="1" hidden="1">
      <c r="A547" s="56" t="str">
        <f>IF((LEN('Copy paste to Here'!G551))&gt;5,((CONCATENATE('Copy paste to Here'!G551," &amp; ",'Copy paste to Here'!D551,"  &amp;  ",'Copy paste to Here'!E551))),"Empty Cell")</f>
        <v>Empty Cell</v>
      </c>
      <c r="B547" s="57">
        <f>'Copy paste to Here'!C551</f>
        <v>0</v>
      </c>
      <c r="C547" s="57"/>
      <c r="D547" s="58"/>
      <c r="E547" s="59"/>
      <c r="F547" s="59">
        <f t="shared" si="25"/>
        <v>0</v>
      </c>
      <c r="G547" s="60">
        <f t="shared" si="26"/>
        <v>0</v>
      </c>
      <c r="H547" s="63">
        <f t="shared" si="27"/>
        <v>0</v>
      </c>
    </row>
    <row r="548" spans="1:8" s="62" customFormat="1" hidden="1">
      <c r="A548" s="56" t="str">
        <f>IF((LEN('Copy paste to Here'!G552))&gt;5,((CONCATENATE('Copy paste to Here'!G552," &amp; ",'Copy paste to Here'!D552,"  &amp;  ",'Copy paste to Here'!E552))),"Empty Cell")</f>
        <v>Empty Cell</v>
      </c>
      <c r="B548" s="57">
        <f>'Copy paste to Here'!C552</f>
        <v>0</v>
      </c>
      <c r="C548" s="57"/>
      <c r="D548" s="58"/>
      <c r="E548" s="59"/>
      <c r="F548" s="59">
        <f t="shared" si="25"/>
        <v>0</v>
      </c>
      <c r="G548" s="60">
        <f t="shared" si="26"/>
        <v>0</v>
      </c>
      <c r="H548" s="63">
        <f t="shared" si="27"/>
        <v>0</v>
      </c>
    </row>
    <row r="549" spans="1:8" s="62" customFormat="1" hidden="1">
      <c r="A549" s="56" t="str">
        <f>IF((LEN('Copy paste to Here'!G553))&gt;5,((CONCATENATE('Copy paste to Here'!G553," &amp; ",'Copy paste to Here'!D553,"  &amp;  ",'Copy paste to Here'!E553))),"Empty Cell")</f>
        <v>Empty Cell</v>
      </c>
      <c r="B549" s="57">
        <f>'Copy paste to Here'!C553</f>
        <v>0</v>
      </c>
      <c r="C549" s="57"/>
      <c r="D549" s="58"/>
      <c r="E549" s="59"/>
      <c r="F549" s="59">
        <f t="shared" si="25"/>
        <v>0</v>
      </c>
      <c r="G549" s="60">
        <f t="shared" si="26"/>
        <v>0</v>
      </c>
      <c r="H549" s="63">
        <f t="shared" si="27"/>
        <v>0</v>
      </c>
    </row>
    <row r="550" spans="1:8" s="62" customFormat="1" hidden="1">
      <c r="A550" s="56" t="str">
        <f>IF((LEN('Copy paste to Here'!G554))&gt;5,((CONCATENATE('Copy paste to Here'!G554," &amp; ",'Copy paste to Here'!D554,"  &amp;  ",'Copy paste to Here'!E554))),"Empty Cell")</f>
        <v>Empty Cell</v>
      </c>
      <c r="B550" s="57">
        <f>'Copy paste to Here'!C554</f>
        <v>0</v>
      </c>
      <c r="C550" s="57"/>
      <c r="D550" s="58"/>
      <c r="E550" s="59"/>
      <c r="F550" s="59">
        <f t="shared" si="25"/>
        <v>0</v>
      </c>
      <c r="G550" s="60">
        <f t="shared" si="26"/>
        <v>0</v>
      </c>
      <c r="H550" s="63">
        <f t="shared" si="27"/>
        <v>0</v>
      </c>
    </row>
    <row r="551" spans="1:8" s="62" customFormat="1" hidden="1">
      <c r="A551" s="56" t="str">
        <f>IF((LEN('Copy paste to Here'!G555))&gt;5,((CONCATENATE('Copy paste to Here'!G555," &amp; ",'Copy paste to Here'!D555,"  &amp;  ",'Copy paste to Here'!E555))),"Empty Cell")</f>
        <v>Empty Cell</v>
      </c>
      <c r="B551" s="57">
        <f>'Copy paste to Here'!C555</f>
        <v>0</v>
      </c>
      <c r="C551" s="57"/>
      <c r="D551" s="58"/>
      <c r="E551" s="59"/>
      <c r="F551" s="59">
        <f t="shared" si="25"/>
        <v>0</v>
      </c>
      <c r="G551" s="60">
        <f t="shared" si="26"/>
        <v>0</v>
      </c>
      <c r="H551" s="63">
        <f t="shared" si="27"/>
        <v>0</v>
      </c>
    </row>
    <row r="552" spans="1:8" s="62" customFormat="1" hidden="1">
      <c r="A552" s="56" t="str">
        <f>IF((LEN('Copy paste to Here'!G556))&gt;5,((CONCATENATE('Copy paste to Here'!G556," &amp; ",'Copy paste to Here'!D556,"  &amp;  ",'Copy paste to Here'!E556))),"Empty Cell")</f>
        <v>Empty Cell</v>
      </c>
      <c r="B552" s="57">
        <f>'Copy paste to Here'!C556</f>
        <v>0</v>
      </c>
      <c r="C552" s="57"/>
      <c r="D552" s="58"/>
      <c r="E552" s="59"/>
      <c r="F552" s="59">
        <f t="shared" si="25"/>
        <v>0</v>
      </c>
      <c r="G552" s="60">
        <f t="shared" si="26"/>
        <v>0</v>
      </c>
      <c r="H552" s="63">
        <f t="shared" si="27"/>
        <v>0</v>
      </c>
    </row>
    <row r="553" spans="1:8" s="62" customFormat="1" hidden="1">
      <c r="A553" s="56" t="str">
        <f>IF((LEN('Copy paste to Here'!G557))&gt;5,((CONCATENATE('Copy paste to Here'!G557," &amp; ",'Copy paste to Here'!D557,"  &amp;  ",'Copy paste to Here'!E557))),"Empty Cell")</f>
        <v>Empty Cell</v>
      </c>
      <c r="B553" s="57">
        <f>'Copy paste to Here'!C557</f>
        <v>0</v>
      </c>
      <c r="C553" s="57"/>
      <c r="D553" s="58"/>
      <c r="E553" s="59"/>
      <c r="F553" s="59">
        <f t="shared" si="25"/>
        <v>0</v>
      </c>
      <c r="G553" s="60">
        <f t="shared" si="26"/>
        <v>0</v>
      </c>
      <c r="H553" s="63">
        <f t="shared" si="27"/>
        <v>0</v>
      </c>
    </row>
    <row r="554" spans="1:8" s="62" customFormat="1" hidden="1">
      <c r="A554" s="56" t="str">
        <f>IF((LEN('Copy paste to Here'!G558))&gt;5,((CONCATENATE('Copy paste to Here'!G558," &amp; ",'Copy paste to Here'!D558,"  &amp;  ",'Copy paste to Here'!E558))),"Empty Cell")</f>
        <v>Empty Cell</v>
      </c>
      <c r="B554" s="57">
        <f>'Copy paste to Here'!C558</f>
        <v>0</v>
      </c>
      <c r="C554" s="57"/>
      <c r="D554" s="58"/>
      <c r="E554" s="59"/>
      <c r="F554" s="59">
        <f t="shared" si="25"/>
        <v>0</v>
      </c>
      <c r="G554" s="60">
        <f t="shared" si="26"/>
        <v>0</v>
      </c>
      <c r="H554" s="63">
        <f t="shared" si="27"/>
        <v>0</v>
      </c>
    </row>
    <row r="555" spans="1:8" s="62" customFormat="1" hidden="1">
      <c r="A555" s="56" t="str">
        <f>IF((LEN('Copy paste to Here'!G559))&gt;5,((CONCATENATE('Copy paste to Here'!G559," &amp; ",'Copy paste to Here'!D559,"  &amp;  ",'Copy paste to Here'!E559))),"Empty Cell")</f>
        <v>Empty Cell</v>
      </c>
      <c r="B555" s="57">
        <f>'Copy paste to Here'!C559</f>
        <v>0</v>
      </c>
      <c r="C555" s="57"/>
      <c r="D555" s="58"/>
      <c r="E555" s="59"/>
      <c r="F555" s="59">
        <f t="shared" si="25"/>
        <v>0</v>
      </c>
      <c r="G555" s="60">
        <f t="shared" si="26"/>
        <v>0</v>
      </c>
      <c r="H555" s="63">
        <f t="shared" si="27"/>
        <v>0</v>
      </c>
    </row>
    <row r="556" spans="1:8" s="62" customFormat="1" hidden="1">
      <c r="A556" s="56" t="str">
        <f>IF((LEN('Copy paste to Here'!G560))&gt;5,((CONCATENATE('Copy paste to Here'!G560," &amp; ",'Copy paste to Here'!D560,"  &amp;  ",'Copy paste to Here'!E560))),"Empty Cell")</f>
        <v>Empty Cell</v>
      </c>
      <c r="B556" s="57">
        <f>'Copy paste to Here'!C560</f>
        <v>0</v>
      </c>
      <c r="C556" s="57"/>
      <c r="D556" s="58"/>
      <c r="E556" s="59"/>
      <c r="F556" s="59">
        <f t="shared" si="25"/>
        <v>0</v>
      </c>
      <c r="G556" s="60">
        <f t="shared" si="26"/>
        <v>0</v>
      </c>
      <c r="H556" s="63">
        <f t="shared" si="27"/>
        <v>0</v>
      </c>
    </row>
    <row r="557" spans="1:8" s="62" customFormat="1" hidden="1">
      <c r="A557" s="56" t="str">
        <f>IF((LEN('Copy paste to Here'!G561))&gt;5,((CONCATENATE('Copy paste to Here'!G561," &amp; ",'Copy paste to Here'!D561,"  &amp;  ",'Copy paste to Here'!E561))),"Empty Cell")</f>
        <v>Empty Cell</v>
      </c>
      <c r="B557" s="57">
        <f>'Copy paste to Here'!C561</f>
        <v>0</v>
      </c>
      <c r="C557" s="57"/>
      <c r="D557" s="58"/>
      <c r="E557" s="59"/>
      <c r="F557" s="59">
        <f t="shared" si="25"/>
        <v>0</v>
      </c>
      <c r="G557" s="60">
        <f t="shared" si="26"/>
        <v>0</v>
      </c>
      <c r="H557" s="63">
        <f t="shared" si="27"/>
        <v>0</v>
      </c>
    </row>
    <row r="558" spans="1:8" s="62" customFormat="1" hidden="1">
      <c r="A558" s="56" t="str">
        <f>IF((LEN('Copy paste to Here'!G562))&gt;5,((CONCATENATE('Copy paste to Here'!G562," &amp; ",'Copy paste to Here'!D562,"  &amp;  ",'Copy paste to Here'!E562))),"Empty Cell")</f>
        <v>Empty Cell</v>
      </c>
      <c r="B558" s="57">
        <f>'Copy paste to Here'!C562</f>
        <v>0</v>
      </c>
      <c r="C558" s="57"/>
      <c r="D558" s="58"/>
      <c r="E558" s="59"/>
      <c r="F558" s="59">
        <f t="shared" si="25"/>
        <v>0</v>
      </c>
      <c r="G558" s="60">
        <f t="shared" si="26"/>
        <v>0</v>
      </c>
      <c r="H558" s="63">
        <f t="shared" si="27"/>
        <v>0</v>
      </c>
    </row>
    <row r="559" spans="1:8" s="62" customFormat="1" hidden="1">
      <c r="A559" s="56" t="str">
        <f>IF((LEN('Copy paste to Here'!G563))&gt;5,((CONCATENATE('Copy paste to Here'!G563," &amp; ",'Copy paste to Here'!D563,"  &amp;  ",'Copy paste to Here'!E563))),"Empty Cell")</f>
        <v>Empty Cell</v>
      </c>
      <c r="B559" s="57">
        <f>'Copy paste to Here'!C563</f>
        <v>0</v>
      </c>
      <c r="C559" s="57"/>
      <c r="D559" s="58"/>
      <c r="E559" s="59"/>
      <c r="F559" s="59">
        <f t="shared" si="25"/>
        <v>0</v>
      </c>
      <c r="G559" s="60">
        <f t="shared" si="26"/>
        <v>0</v>
      </c>
      <c r="H559" s="63">
        <f t="shared" si="27"/>
        <v>0</v>
      </c>
    </row>
    <row r="560" spans="1:8" s="62" customFormat="1" hidden="1">
      <c r="A560" s="56" t="str">
        <f>IF((LEN('Copy paste to Here'!G564))&gt;5,((CONCATENATE('Copy paste to Here'!G564," &amp; ",'Copy paste to Here'!D564,"  &amp;  ",'Copy paste to Here'!E564))),"Empty Cell")</f>
        <v>Empty Cell</v>
      </c>
      <c r="B560" s="57">
        <f>'Copy paste to Here'!C564</f>
        <v>0</v>
      </c>
      <c r="C560" s="57"/>
      <c r="D560" s="58"/>
      <c r="E560" s="59"/>
      <c r="F560" s="59">
        <f t="shared" si="25"/>
        <v>0</v>
      </c>
      <c r="G560" s="60">
        <f t="shared" si="26"/>
        <v>0</v>
      </c>
      <c r="H560" s="63">
        <f t="shared" si="27"/>
        <v>0</v>
      </c>
    </row>
    <row r="561" spans="1:8" s="62" customFormat="1" hidden="1">
      <c r="A561" s="56" t="str">
        <f>IF((LEN('Copy paste to Here'!G565))&gt;5,((CONCATENATE('Copy paste to Here'!G565," &amp; ",'Copy paste to Here'!D565,"  &amp;  ",'Copy paste to Here'!E565))),"Empty Cell")</f>
        <v>Empty Cell</v>
      </c>
      <c r="B561" s="57">
        <f>'Copy paste to Here'!C565</f>
        <v>0</v>
      </c>
      <c r="C561" s="57"/>
      <c r="D561" s="58"/>
      <c r="E561" s="59"/>
      <c r="F561" s="59">
        <f t="shared" si="25"/>
        <v>0</v>
      </c>
      <c r="G561" s="60">
        <f t="shared" si="26"/>
        <v>0</v>
      </c>
      <c r="H561" s="63">
        <f t="shared" si="27"/>
        <v>0</v>
      </c>
    </row>
    <row r="562" spans="1:8" s="62" customFormat="1" hidden="1">
      <c r="A562" s="56" t="str">
        <f>IF((LEN('Copy paste to Here'!G566))&gt;5,((CONCATENATE('Copy paste to Here'!G566," &amp; ",'Copy paste to Here'!D566,"  &amp;  ",'Copy paste to Here'!E566))),"Empty Cell")</f>
        <v>Empty Cell</v>
      </c>
      <c r="B562" s="57">
        <f>'Copy paste to Here'!C566</f>
        <v>0</v>
      </c>
      <c r="C562" s="57"/>
      <c r="D562" s="58"/>
      <c r="E562" s="59"/>
      <c r="F562" s="59">
        <f t="shared" si="25"/>
        <v>0</v>
      </c>
      <c r="G562" s="60">
        <f t="shared" si="26"/>
        <v>0</v>
      </c>
      <c r="H562" s="63">
        <f t="shared" si="27"/>
        <v>0</v>
      </c>
    </row>
    <row r="563" spans="1:8" s="62" customFormat="1" hidden="1">
      <c r="A563" s="56" t="str">
        <f>IF((LEN('Copy paste to Here'!G567))&gt;5,((CONCATENATE('Copy paste to Here'!G567," &amp; ",'Copy paste to Here'!D567,"  &amp;  ",'Copy paste to Here'!E567))),"Empty Cell")</f>
        <v>Empty Cell</v>
      </c>
      <c r="B563" s="57">
        <f>'Copy paste to Here'!C567</f>
        <v>0</v>
      </c>
      <c r="C563" s="57"/>
      <c r="D563" s="58"/>
      <c r="E563" s="59"/>
      <c r="F563" s="59">
        <f t="shared" si="25"/>
        <v>0</v>
      </c>
      <c r="G563" s="60">
        <f t="shared" si="26"/>
        <v>0</v>
      </c>
      <c r="H563" s="63">
        <f t="shared" si="27"/>
        <v>0</v>
      </c>
    </row>
    <row r="564" spans="1:8" s="62" customFormat="1" hidden="1">
      <c r="A564" s="56" t="str">
        <f>IF((LEN('Copy paste to Here'!G568))&gt;5,((CONCATENATE('Copy paste to Here'!G568," &amp; ",'Copy paste to Here'!D568,"  &amp;  ",'Copy paste to Here'!E568))),"Empty Cell")</f>
        <v>Empty Cell</v>
      </c>
      <c r="B564" s="57">
        <f>'Copy paste to Here'!C568</f>
        <v>0</v>
      </c>
      <c r="C564" s="57"/>
      <c r="D564" s="58"/>
      <c r="E564" s="59"/>
      <c r="F564" s="59">
        <f t="shared" si="25"/>
        <v>0</v>
      </c>
      <c r="G564" s="60">
        <f t="shared" si="26"/>
        <v>0</v>
      </c>
      <c r="H564" s="63">
        <f t="shared" si="27"/>
        <v>0</v>
      </c>
    </row>
    <row r="565" spans="1:8" s="62" customFormat="1" hidden="1">
      <c r="A565" s="56" t="str">
        <f>IF((LEN('Copy paste to Here'!G569))&gt;5,((CONCATENATE('Copy paste to Here'!G569," &amp; ",'Copy paste to Here'!D569,"  &amp;  ",'Copy paste to Here'!E569))),"Empty Cell")</f>
        <v>Empty Cell</v>
      </c>
      <c r="B565" s="57">
        <f>'Copy paste to Here'!C569</f>
        <v>0</v>
      </c>
      <c r="C565" s="57"/>
      <c r="D565" s="58"/>
      <c r="E565" s="59"/>
      <c r="F565" s="59">
        <f t="shared" si="25"/>
        <v>0</v>
      </c>
      <c r="G565" s="60">
        <f t="shared" si="26"/>
        <v>0</v>
      </c>
      <c r="H565" s="63">
        <f t="shared" si="27"/>
        <v>0</v>
      </c>
    </row>
    <row r="566" spans="1:8" s="62" customFormat="1" hidden="1">
      <c r="A566" s="56" t="str">
        <f>IF((LEN('Copy paste to Here'!G570))&gt;5,((CONCATENATE('Copy paste to Here'!G570," &amp; ",'Copy paste to Here'!D570,"  &amp;  ",'Copy paste to Here'!E570))),"Empty Cell")</f>
        <v>Empty Cell</v>
      </c>
      <c r="B566" s="57">
        <f>'Copy paste to Here'!C570</f>
        <v>0</v>
      </c>
      <c r="C566" s="57"/>
      <c r="D566" s="58"/>
      <c r="E566" s="59"/>
      <c r="F566" s="59">
        <f t="shared" si="25"/>
        <v>0</v>
      </c>
      <c r="G566" s="60">
        <f t="shared" si="26"/>
        <v>0</v>
      </c>
      <c r="H566" s="63">
        <f t="shared" si="27"/>
        <v>0</v>
      </c>
    </row>
    <row r="567" spans="1:8" s="62" customFormat="1" hidden="1">
      <c r="A567" s="56" t="str">
        <f>IF((LEN('Copy paste to Here'!G571))&gt;5,((CONCATENATE('Copy paste to Here'!G571," &amp; ",'Copy paste to Here'!D571,"  &amp;  ",'Copy paste to Here'!E571))),"Empty Cell")</f>
        <v>Empty Cell</v>
      </c>
      <c r="B567" s="57">
        <f>'Copy paste to Here'!C571</f>
        <v>0</v>
      </c>
      <c r="C567" s="57"/>
      <c r="D567" s="58"/>
      <c r="E567" s="59"/>
      <c r="F567" s="59">
        <f t="shared" si="25"/>
        <v>0</v>
      </c>
      <c r="G567" s="60">
        <f t="shared" si="26"/>
        <v>0</v>
      </c>
      <c r="H567" s="63">
        <f t="shared" si="27"/>
        <v>0</v>
      </c>
    </row>
    <row r="568" spans="1:8" s="62" customFormat="1" hidden="1">
      <c r="A568" s="56" t="str">
        <f>IF((LEN('Copy paste to Here'!G572))&gt;5,((CONCATENATE('Copy paste to Here'!G572," &amp; ",'Copy paste to Here'!D572,"  &amp;  ",'Copy paste to Here'!E572))),"Empty Cell")</f>
        <v>Empty Cell</v>
      </c>
      <c r="B568" s="57">
        <f>'Copy paste to Here'!C572</f>
        <v>0</v>
      </c>
      <c r="C568" s="57"/>
      <c r="D568" s="58"/>
      <c r="E568" s="59"/>
      <c r="F568" s="59">
        <f t="shared" si="25"/>
        <v>0</v>
      </c>
      <c r="G568" s="60">
        <f t="shared" si="26"/>
        <v>0</v>
      </c>
      <c r="H568" s="63">
        <f t="shared" si="27"/>
        <v>0</v>
      </c>
    </row>
    <row r="569" spans="1:8" s="62" customFormat="1" hidden="1">
      <c r="A569" s="56" t="str">
        <f>IF((LEN('Copy paste to Here'!G573))&gt;5,((CONCATENATE('Copy paste to Here'!G573," &amp; ",'Copy paste to Here'!D573,"  &amp;  ",'Copy paste to Here'!E573))),"Empty Cell")</f>
        <v>Empty Cell</v>
      </c>
      <c r="B569" s="57">
        <f>'Copy paste to Here'!C573</f>
        <v>0</v>
      </c>
      <c r="C569" s="57"/>
      <c r="D569" s="58"/>
      <c r="E569" s="59"/>
      <c r="F569" s="59">
        <f t="shared" si="25"/>
        <v>0</v>
      </c>
      <c r="G569" s="60">
        <f t="shared" si="26"/>
        <v>0</v>
      </c>
      <c r="H569" s="63">
        <f t="shared" si="27"/>
        <v>0</v>
      </c>
    </row>
    <row r="570" spans="1:8" s="62" customFormat="1" hidden="1">
      <c r="A570" s="56" t="str">
        <f>IF((LEN('Copy paste to Here'!G574))&gt;5,((CONCATENATE('Copy paste to Here'!G574," &amp; ",'Copy paste to Here'!D574,"  &amp;  ",'Copy paste to Here'!E574))),"Empty Cell")</f>
        <v>Empty Cell</v>
      </c>
      <c r="B570" s="57">
        <f>'Copy paste to Here'!C574</f>
        <v>0</v>
      </c>
      <c r="C570" s="57"/>
      <c r="D570" s="58"/>
      <c r="E570" s="59"/>
      <c r="F570" s="59">
        <f t="shared" si="25"/>
        <v>0</v>
      </c>
      <c r="G570" s="60">
        <f t="shared" si="26"/>
        <v>0</v>
      </c>
      <c r="H570" s="63">
        <f t="shared" si="27"/>
        <v>0</v>
      </c>
    </row>
    <row r="571" spans="1:8" s="62" customFormat="1" hidden="1">
      <c r="A571" s="56" t="str">
        <f>IF((LEN('Copy paste to Here'!G575))&gt;5,((CONCATENATE('Copy paste to Here'!G575," &amp; ",'Copy paste to Here'!D575,"  &amp;  ",'Copy paste to Here'!E575))),"Empty Cell")</f>
        <v>Empty Cell</v>
      </c>
      <c r="B571" s="57">
        <f>'Copy paste to Here'!C575</f>
        <v>0</v>
      </c>
      <c r="C571" s="57"/>
      <c r="D571" s="58"/>
      <c r="E571" s="59"/>
      <c r="F571" s="59">
        <f t="shared" si="25"/>
        <v>0</v>
      </c>
      <c r="G571" s="60">
        <f t="shared" si="26"/>
        <v>0</v>
      </c>
      <c r="H571" s="63">
        <f t="shared" si="27"/>
        <v>0</v>
      </c>
    </row>
    <row r="572" spans="1:8" s="62" customFormat="1" hidden="1">
      <c r="A572" s="56" t="str">
        <f>IF((LEN('Copy paste to Here'!G576))&gt;5,((CONCATENATE('Copy paste to Here'!G576," &amp; ",'Copy paste to Here'!D576,"  &amp;  ",'Copy paste to Here'!E576))),"Empty Cell")</f>
        <v>Empty Cell</v>
      </c>
      <c r="B572" s="57">
        <f>'Copy paste to Here'!C576</f>
        <v>0</v>
      </c>
      <c r="C572" s="57"/>
      <c r="D572" s="58"/>
      <c r="E572" s="59"/>
      <c r="F572" s="59">
        <f t="shared" si="25"/>
        <v>0</v>
      </c>
      <c r="G572" s="60">
        <f t="shared" si="26"/>
        <v>0</v>
      </c>
      <c r="H572" s="63">
        <f t="shared" si="27"/>
        <v>0</v>
      </c>
    </row>
    <row r="573" spans="1:8" s="62" customFormat="1" hidden="1">
      <c r="A573" s="56" t="str">
        <f>IF((LEN('Copy paste to Here'!G577))&gt;5,((CONCATENATE('Copy paste to Here'!G577," &amp; ",'Copy paste to Here'!D577,"  &amp;  ",'Copy paste to Here'!E577))),"Empty Cell")</f>
        <v>Empty Cell</v>
      </c>
      <c r="B573" s="57">
        <f>'Copy paste to Here'!C577</f>
        <v>0</v>
      </c>
      <c r="C573" s="57"/>
      <c r="D573" s="58"/>
      <c r="E573" s="59"/>
      <c r="F573" s="59">
        <f t="shared" si="25"/>
        <v>0</v>
      </c>
      <c r="G573" s="60">
        <f t="shared" si="26"/>
        <v>0</v>
      </c>
      <c r="H573" s="63">
        <f t="shared" si="27"/>
        <v>0</v>
      </c>
    </row>
    <row r="574" spans="1:8" s="62" customFormat="1" hidden="1">
      <c r="A574" s="56" t="str">
        <f>IF((LEN('Copy paste to Here'!G578))&gt;5,((CONCATENATE('Copy paste to Here'!G578," &amp; ",'Copy paste to Here'!D578,"  &amp;  ",'Copy paste to Here'!E578))),"Empty Cell")</f>
        <v>Empty Cell</v>
      </c>
      <c r="B574" s="57">
        <f>'Copy paste to Here'!C578</f>
        <v>0</v>
      </c>
      <c r="C574" s="57"/>
      <c r="D574" s="58"/>
      <c r="E574" s="59"/>
      <c r="F574" s="59">
        <f t="shared" si="25"/>
        <v>0</v>
      </c>
      <c r="G574" s="60">
        <f t="shared" si="26"/>
        <v>0</v>
      </c>
      <c r="H574" s="63">
        <f t="shared" si="27"/>
        <v>0</v>
      </c>
    </row>
    <row r="575" spans="1:8" s="62" customFormat="1" hidden="1">
      <c r="A575" s="56" t="str">
        <f>IF((LEN('Copy paste to Here'!G579))&gt;5,((CONCATENATE('Copy paste to Here'!G579," &amp; ",'Copy paste to Here'!D579,"  &amp;  ",'Copy paste to Here'!E579))),"Empty Cell")</f>
        <v>Empty Cell</v>
      </c>
      <c r="B575" s="57">
        <f>'Copy paste to Here'!C579</f>
        <v>0</v>
      </c>
      <c r="C575" s="57"/>
      <c r="D575" s="58"/>
      <c r="E575" s="59"/>
      <c r="F575" s="59">
        <f t="shared" si="25"/>
        <v>0</v>
      </c>
      <c r="G575" s="60">
        <f t="shared" si="26"/>
        <v>0</v>
      </c>
      <c r="H575" s="63">
        <f t="shared" si="27"/>
        <v>0</v>
      </c>
    </row>
    <row r="576" spans="1:8" s="62" customFormat="1" hidden="1">
      <c r="A576" s="56" t="str">
        <f>IF((LEN('Copy paste to Here'!G580))&gt;5,((CONCATENATE('Copy paste to Here'!G580," &amp; ",'Copy paste to Here'!D580,"  &amp;  ",'Copy paste to Here'!E580))),"Empty Cell")</f>
        <v>Empty Cell</v>
      </c>
      <c r="B576" s="57">
        <f>'Copy paste to Here'!C580</f>
        <v>0</v>
      </c>
      <c r="C576" s="57"/>
      <c r="D576" s="58"/>
      <c r="E576" s="59"/>
      <c r="F576" s="59">
        <f t="shared" si="25"/>
        <v>0</v>
      </c>
      <c r="G576" s="60">
        <f t="shared" si="26"/>
        <v>0</v>
      </c>
      <c r="H576" s="63">
        <f t="shared" si="27"/>
        <v>0</v>
      </c>
    </row>
    <row r="577" spans="1:8" s="62" customFormat="1" hidden="1">
      <c r="A577" s="56" t="str">
        <f>IF((LEN('Copy paste to Here'!G581))&gt;5,((CONCATENATE('Copy paste to Here'!G581," &amp; ",'Copy paste to Here'!D581,"  &amp;  ",'Copy paste to Here'!E581))),"Empty Cell")</f>
        <v>Empty Cell</v>
      </c>
      <c r="B577" s="57">
        <f>'Copy paste to Here'!C581</f>
        <v>0</v>
      </c>
      <c r="C577" s="57"/>
      <c r="D577" s="58"/>
      <c r="E577" s="59"/>
      <c r="F577" s="59">
        <f t="shared" si="25"/>
        <v>0</v>
      </c>
      <c r="G577" s="60">
        <f t="shared" si="26"/>
        <v>0</v>
      </c>
      <c r="H577" s="63">
        <f t="shared" si="27"/>
        <v>0</v>
      </c>
    </row>
    <row r="578" spans="1:8" s="62" customFormat="1" hidden="1">
      <c r="A578" s="56" t="str">
        <f>IF((LEN('Copy paste to Here'!G582))&gt;5,((CONCATENATE('Copy paste to Here'!G582," &amp; ",'Copy paste to Here'!D582,"  &amp;  ",'Copy paste to Here'!E582))),"Empty Cell")</f>
        <v>Empty Cell</v>
      </c>
      <c r="B578" s="57">
        <f>'Copy paste to Here'!C582</f>
        <v>0</v>
      </c>
      <c r="C578" s="57"/>
      <c r="D578" s="58"/>
      <c r="E578" s="59"/>
      <c r="F578" s="59">
        <f t="shared" si="25"/>
        <v>0</v>
      </c>
      <c r="G578" s="60">
        <f t="shared" si="26"/>
        <v>0</v>
      </c>
      <c r="H578" s="63">
        <f t="shared" si="27"/>
        <v>0</v>
      </c>
    </row>
    <row r="579" spans="1:8" s="62" customFormat="1" hidden="1">
      <c r="A579" s="56" t="str">
        <f>IF((LEN('Copy paste to Here'!G583))&gt;5,((CONCATENATE('Copy paste to Here'!G583," &amp; ",'Copy paste to Here'!D583,"  &amp;  ",'Copy paste to Here'!E583))),"Empty Cell")</f>
        <v>Empty Cell</v>
      </c>
      <c r="B579" s="57">
        <f>'Copy paste to Here'!C583</f>
        <v>0</v>
      </c>
      <c r="C579" s="57"/>
      <c r="D579" s="58"/>
      <c r="E579" s="59"/>
      <c r="F579" s="59">
        <f t="shared" si="25"/>
        <v>0</v>
      </c>
      <c r="G579" s="60">
        <f t="shared" si="26"/>
        <v>0</v>
      </c>
      <c r="H579" s="63">
        <f t="shared" si="27"/>
        <v>0</v>
      </c>
    </row>
    <row r="580" spans="1:8" s="62" customFormat="1" hidden="1">
      <c r="A580" s="56" t="str">
        <f>IF((LEN('Copy paste to Here'!G584))&gt;5,((CONCATENATE('Copy paste to Here'!G584," &amp; ",'Copy paste to Here'!D584,"  &amp;  ",'Copy paste to Here'!E584))),"Empty Cell")</f>
        <v>Empty Cell</v>
      </c>
      <c r="B580" s="57">
        <f>'Copy paste to Here'!C584</f>
        <v>0</v>
      </c>
      <c r="C580" s="57"/>
      <c r="D580" s="58"/>
      <c r="E580" s="59"/>
      <c r="F580" s="59">
        <f t="shared" si="25"/>
        <v>0</v>
      </c>
      <c r="G580" s="60">
        <f t="shared" si="26"/>
        <v>0</v>
      </c>
      <c r="H580" s="63">
        <f t="shared" si="27"/>
        <v>0</v>
      </c>
    </row>
    <row r="581" spans="1:8" s="62" customFormat="1" hidden="1">
      <c r="A581" s="56" t="str">
        <f>IF((LEN('Copy paste to Here'!G585))&gt;5,((CONCATENATE('Copy paste to Here'!G585," &amp; ",'Copy paste to Here'!D585,"  &amp;  ",'Copy paste to Here'!E585))),"Empty Cell")</f>
        <v>Empty Cell</v>
      </c>
      <c r="B581" s="57">
        <f>'Copy paste to Here'!C585</f>
        <v>0</v>
      </c>
      <c r="C581" s="57"/>
      <c r="D581" s="58"/>
      <c r="E581" s="59"/>
      <c r="F581" s="59">
        <f t="shared" si="25"/>
        <v>0</v>
      </c>
      <c r="G581" s="60">
        <f t="shared" si="26"/>
        <v>0</v>
      </c>
      <c r="H581" s="63">
        <f t="shared" si="27"/>
        <v>0</v>
      </c>
    </row>
    <row r="582" spans="1:8" s="62" customFormat="1" hidden="1">
      <c r="A582" s="56" t="str">
        <f>IF((LEN('Copy paste to Here'!G586))&gt;5,((CONCATENATE('Copy paste to Here'!G586," &amp; ",'Copy paste to Here'!D586,"  &amp;  ",'Copy paste to Here'!E586))),"Empty Cell")</f>
        <v>Empty Cell</v>
      </c>
      <c r="B582" s="57">
        <f>'Copy paste to Here'!C586</f>
        <v>0</v>
      </c>
      <c r="C582" s="57"/>
      <c r="D582" s="58"/>
      <c r="E582" s="59"/>
      <c r="F582" s="59">
        <f t="shared" si="25"/>
        <v>0</v>
      </c>
      <c r="G582" s="60">
        <f t="shared" si="26"/>
        <v>0</v>
      </c>
      <c r="H582" s="63">
        <f t="shared" si="27"/>
        <v>0</v>
      </c>
    </row>
    <row r="583" spans="1:8" s="62" customFormat="1" hidden="1">
      <c r="A583" s="56" t="str">
        <f>IF((LEN('Copy paste to Here'!G587))&gt;5,((CONCATENATE('Copy paste to Here'!G587," &amp; ",'Copy paste to Here'!D587,"  &amp;  ",'Copy paste to Here'!E587))),"Empty Cell")</f>
        <v>Empty Cell</v>
      </c>
      <c r="B583" s="57">
        <f>'Copy paste to Here'!C587</f>
        <v>0</v>
      </c>
      <c r="C583" s="57"/>
      <c r="D583" s="58"/>
      <c r="E583" s="59"/>
      <c r="F583" s="59">
        <f t="shared" si="25"/>
        <v>0</v>
      </c>
      <c r="G583" s="60">
        <f t="shared" si="26"/>
        <v>0</v>
      </c>
      <c r="H583" s="63">
        <f t="shared" si="27"/>
        <v>0</v>
      </c>
    </row>
    <row r="584" spans="1:8" s="62" customFormat="1" hidden="1">
      <c r="A584" s="56" t="str">
        <f>IF((LEN('Copy paste to Here'!G588))&gt;5,((CONCATENATE('Copy paste to Here'!G588," &amp; ",'Copy paste to Here'!D588,"  &amp;  ",'Copy paste to Here'!E588))),"Empty Cell")</f>
        <v>Empty Cell</v>
      </c>
      <c r="B584" s="57">
        <f>'Copy paste to Here'!C588</f>
        <v>0</v>
      </c>
      <c r="C584" s="57"/>
      <c r="D584" s="58"/>
      <c r="E584" s="59"/>
      <c r="F584" s="59">
        <f t="shared" si="25"/>
        <v>0</v>
      </c>
      <c r="G584" s="60">
        <f t="shared" si="26"/>
        <v>0</v>
      </c>
      <c r="H584" s="63">
        <f t="shared" si="27"/>
        <v>0</v>
      </c>
    </row>
    <row r="585" spans="1:8" s="62" customFormat="1" hidden="1">
      <c r="A585" s="56" t="str">
        <f>IF((LEN('Copy paste to Here'!G589))&gt;5,((CONCATENATE('Copy paste to Here'!G589," &amp; ",'Copy paste to Here'!D589,"  &amp;  ",'Copy paste to Here'!E589))),"Empty Cell")</f>
        <v>Empty Cell</v>
      </c>
      <c r="B585" s="57">
        <f>'Copy paste to Here'!C589</f>
        <v>0</v>
      </c>
      <c r="C585" s="57"/>
      <c r="D585" s="58"/>
      <c r="E585" s="59"/>
      <c r="F585" s="59">
        <f t="shared" si="25"/>
        <v>0</v>
      </c>
      <c r="G585" s="60">
        <f t="shared" si="26"/>
        <v>0</v>
      </c>
      <c r="H585" s="63">
        <f t="shared" si="27"/>
        <v>0</v>
      </c>
    </row>
    <row r="586" spans="1:8" s="62" customFormat="1" hidden="1">
      <c r="A586" s="56" t="str">
        <f>IF((LEN('Copy paste to Here'!G590))&gt;5,((CONCATENATE('Copy paste to Here'!G590," &amp; ",'Copy paste to Here'!D590,"  &amp;  ",'Copy paste to Here'!E590))),"Empty Cell")</f>
        <v>Empty Cell</v>
      </c>
      <c r="B586" s="57">
        <f>'Copy paste to Here'!C590</f>
        <v>0</v>
      </c>
      <c r="C586" s="57"/>
      <c r="D586" s="58"/>
      <c r="E586" s="59"/>
      <c r="F586" s="59">
        <f t="shared" si="25"/>
        <v>0</v>
      </c>
      <c r="G586" s="60">
        <f t="shared" si="26"/>
        <v>0</v>
      </c>
      <c r="H586" s="63">
        <f t="shared" si="27"/>
        <v>0</v>
      </c>
    </row>
    <row r="587" spans="1:8" s="62" customFormat="1" hidden="1">
      <c r="A587" s="56" t="str">
        <f>IF((LEN('Copy paste to Here'!G591))&gt;5,((CONCATENATE('Copy paste to Here'!G591," &amp; ",'Copy paste to Here'!D591,"  &amp;  ",'Copy paste to Here'!E591))),"Empty Cell")</f>
        <v>Empty Cell</v>
      </c>
      <c r="B587" s="57">
        <f>'Copy paste to Here'!C591</f>
        <v>0</v>
      </c>
      <c r="C587" s="57"/>
      <c r="D587" s="58"/>
      <c r="E587" s="59"/>
      <c r="F587" s="59">
        <f t="shared" si="25"/>
        <v>0</v>
      </c>
      <c r="G587" s="60">
        <f t="shared" si="26"/>
        <v>0</v>
      </c>
      <c r="H587" s="63">
        <f t="shared" si="27"/>
        <v>0</v>
      </c>
    </row>
    <row r="588" spans="1:8" s="62" customFormat="1" hidden="1">
      <c r="A588" s="56" t="str">
        <f>IF((LEN('Copy paste to Here'!G592))&gt;5,((CONCATENATE('Copy paste to Here'!G592," &amp; ",'Copy paste to Here'!D592,"  &amp;  ",'Copy paste to Here'!E592))),"Empty Cell")</f>
        <v>Empty Cell</v>
      </c>
      <c r="B588" s="57">
        <f>'Copy paste to Here'!C592</f>
        <v>0</v>
      </c>
      <c r="C588" s="57"/>
      <c r="D588" s="58"/>
      <c r="E588" s="59"/>
      <c r="F588" s="59">
        <f t="shared" si="25"/>
        <v>0</v>
      </c>
      <c r="G588" s="60">
        <f t="shared" si="26"/>
        <v>0</v>
      </c>
      <c r="H588" s="63">
        <f t="shared" si="27"/>
        <v>0</v>
      </c>
    </row>
    <row r="589" spans="1:8" s="62" customFormat="1" hidden="1">
      <c r="A589" s="56" t="str">
        <f>IF((LEN('Copy paste to Here'!G593))&gt;5,((CONCATENATE('Copy paste to Here'!G593," &amp; ",'Copy paste to Here'!D593,"  &amp;  ",'Copy paste to Here'!E593))),"Empty Cell")</f>
        <v>Empty Cell</v>
      </c>
      <c r="B589" s="57">
        <f>'Copy paste to Here'!C593</f>
        <v>0</v>
      </c>
      <c r="C589" s="57"/>
      <c r="D589" s="58"/>
      <c r="E589" s="59"/>
      <c r="F589" s="59">
        <f t="shared" si="25"/>
        <v>0</v>
      </c>
      <c r="G589" s="60">
        <f t="shared" si="26"/>
        <v>0</v>
      </c>
      <c r="H589" s="63">
        <f t="shared" si="27"/>
        <v>0</v>
      </c>
    </row>
    <row r="590" spans="1:8" s="62" customFormat="1" hidden="1">
      <c r="A590" s="56" t="str">
        <f>IF((LEN('Copy paste to Here'!G594))&gt;5,((CONCATENATE('Copy paste to Here'!G594," &amp; ",'Copy paste to Here'!D594,"  &amp;  ",'Copy paste to Here'!E594))),"Empty Cell")</f>
        <v>Empty Cell</v>
      </c>
      <c r="B590" s="57">
        <f>'Copy paste to Here'!C594</f>
        <v>0</v>
      </c>
      <c r="C590" s="57"/>
      <c r="D590" s="58"/>
      <c r="E590" s="59"/>
      <c r="F590" s="59">
        <f t="shared" si="25"/>
        <v>0</v>
      </c>
      <c r="G590" s="60">
        <f t="shared" si="26"/>
        <v>0</v>
      </c>
      <c r="H590" s="63">
        <f t="shared" si="27"/>
        <v>0</v>
      </c>
    </row>
    <row r="591" spans="1:8" s="62" customFormat="1" hidden="1">
      <c r="A591" s="56" t="str">
        <f>IF((LEN('Copy paste to Here'!G595))&gt;5,((CONCATENATE('Copy paste to Here'!G595," &amp; ",'Copy paste to Here'!D595,"  &amp;  ",'Copy paste to Here'!E595))),"Empty Cell")</f>
        <v>Empty Cell</v>
      </c>
      <c r="B591" s="57">
        <f>'Copy paste to Here'!C595</f>
        <v>0</v>
      </c>
      <c r="C591" s="57"/>
      <c r="D591" s="58"/>
      <c r="E591" s="59"/>
      <c r="F591" s="59">
        <f t="shared" si="25"/>
        <v>0</v>
      </c>
      <c r="G591" s="60">
        <f t="shared" si="26"/>
        <v>0</v>
      </c>
      <c r="H591" s="63">
        <f t="shared" si="27"/>
        <v>0</v>
      </c>
    </row>
    <row r="592" spans="1:8" s="62" customFormat="1" hidden="1">
      <c r="A592" s="56" t="str">
        <f>IF((LEN('Copy paste to Here'!G596))&gt;5,((CONCATENATE('Copy paste to Here'!G596," &amp; ",'Copy paste to Here'!D596,"  &amp;  ",'Copy paste to Here'!E596))),"Empty Cell")</f>
        <v>Empty Cell</v>
      </c>
      <c r="B592" s="57">
        <f>'Copy paste to Here'!C596</f>
        <v>0</v>
      </c>
      <c r="C592" s="57"/>
      <c r="D592" s="58"/>
      <c r="E592" s="59"/>
      <c r="F592" s="59">
        <f t="shared" si="25"/>
        <v>0</v>
      </c>
      <c r="G592" s="60">
        <f t="shared" si="26"/>
        <v>0</v>
      </c>
      <c r="H592" s="63">
        <f t="shared" si="27"/>
        <v>0</v>
      </c>
    </row>
    <row r="593" spans="1:8" s="62" customFormat="1" hidden="1">
      <c r="A593" s="56" t="str">
        <f>IF((LEN('Copy paste to Here'!G597))&gt;5,((CONCATENATE('Copy paste to Here'!G597," &amp; ",'Copy paste to Here'!D597,"  &amp;  ",'Copy paste to Here'!E597))),"Empty Cell")</f>
        <v>Empty Cell</v>
      </c>
      <c r="B593" s="57">
        <f>'Copy paste to Here'!C597</f>
        <v>0</v>
      </c>
      <c r="C593" s="57"/>
      <c r="D593" s="58"/>
      <c r="E593" s="59"/>
      <c r="F593" s="59">
        <f t="shared" si="25"/>
        <v>0</v>
      </c>
      <c r="G593" s="60">
        <f t="shared" si="26"/>
        <v>0</v>
      </c>
      <c r="H593" s="63">
        <f t="shared" si="27"/>
        <v>0</v>
      </c>
    </row>
    <row r="594" spans="1:8" s="62" customFormat="1" hidden="1">
      <c r="A594" s="56" t="str">
        <f>IF((LEN('Copy paste to Here'!G598))&gt;5,((CONCATENATE('Copy paste to Here'!G598," &amp; ",'Copy paste to Here'!D598,"  &amp;  ",'Copy paste to Here'!E598))),"Empty Cell")</f>
        <v>Empty Cell</v>
      </c>
      <c r="B594" s="57">
        <f>'Copy paste to Here'!C598</f>
        <v>0</v>
      </c>
      <c r="C594" s="57"/>
      <c r="D594" s="58"/>
      <c r="E594" s="59"/>
      <c r="F594" s="59">
        <f t="shared" si="25"/>
        <v>0</v>
      </c>
      <c r="G594" s="60">
        <f t="shared" si="26"/>
        <v>0</v>
      </c>
      <c r="H594" s="63">
        <f t="shared" si="27"/>
        <v>0</v>
      </c>
    </row>
    <row r="595" spans="1:8" s="62" customFormat="1" hidden="1">
      <c r="A595" s="56" t="str">
        <f>IF((LEN('Copy paste to Here'!G599))&gt;5,((CONCATENATE('Copy paste to Here'!G599," &amp; ",'Copy paste to Here'!D599,"  &amp;  ",'Copy paste to Here'!E599))),"Empty Cell")</f>
        <v>Empty Cell</v>
      </c>
      <c r="B595" s="57">
        <f>'Copy paste to Here'!C599</f>
        <v>0</v>
      </c>
      <c r="C595" s="57"/>
      <c r="D595" s="58"/>
      <c r="E595" s="59"/>
      <c r="F595" s="59">
        <f t="shared" ref="F595:F658" si="28">D595*E595</f>
        <v>0</v>
      </c>
      <c r="G595" s="60">
        <f t="shared" ref="G595:G658" si="29">E595*$E$14</f>
        <v>0</v>
      </c>
      <c r="H595" s="63">
        <f t="shared" ref="H595:H658" si="30">D595*G595</f>
        <v>0</v>
      </c>
    </row>
    <row r="596" spans="1:8" s="62" customFormat="1" hidden="1">
      <c r="A596" s="56" t="str">
        <f>IF((LEN('Copy paste to Here'!G600))&gt;5,((CONCATENATE('Copy paste to Here'!G600," &amp; ",'Copy paste to Here'!D600,"  &amp;  ",'Copy paste to Here'!E600))),"Empty Cell")</f>
        <v>Empty Cell</v>
      </c>
      <c r="B596" s="57">
        <f>'Copy paste to Here'!C600</f>
        <v>0</v>
      </c>
      <c r="C596" s="57"/>
      <c r="D596" s="58"/>
      <c r="E596" s="59"/>
      <c r="F596" s="59">
        <f t="shared" si="28"/>
        <v>0</v>
      </c>
      <c r="G596" s="60">
        <f t="shared" si="29"/>
        <v>0</v>
      </c>
      <c r="H596" s="63">
        <f t="shared" si="30"/>
        <v>0</v>
      </c>
    </row>
    <row r="597" spans="1:8" s="62" customFormat="1" hidden="1">
      <c r="A597" s="56" t="str">
        <f>IF((LEN('Copy paste to Here'!G601))&gt;5,((CONCATENATE('Copy paste to Here'!G601," &amp; ",'Copy paste to Here'!D601,"  &amp;  ",'Copy paste to Here'!E601))),"Empty Cell")</f>
        <v>Empty Cell</v>
      </c>
      <c r="B597" s="57">
        <f>'Copy paste to Here'!C601</f>
        <v>0</v>
      </c>
      <c r="C597" s="57"/>
      <c r="D597" s="58"/>
      <c r="E597" s="59"/>
      <c r="F597" s="59">
        <f t="shared" si="28"/>
        <v>0</v>
      </c>
      <c r="G597" s="60">
        <f t="shared" si="29"/>
        <v>0</v>
      </c>
      <c r="H597" s="63">
        <f t="shared" si="30"/>
        <v>0</v>
      </c>
    </row>
    <row r="598" spans="1:8" s="62" customFormat="1" hidden="1">
      <c r="A598" s="56" t="str">
        <f>IF((LEN('Copy paste to Here'!G602))&gt;5,((CONCATENATE('Copy paste to Here'!G602," &amp; ",'Copy paste to Here'!D602,"  &amp;  ",'Copy paste to Here'!E602))),"Empty Cell")</f>
        <v>Empty Cell</v>
      </c>
      <c r="B598" s="57">
        <f>'Copy paste to Here'!C602</f>
        <v>0</v>
      </c>
      <c r="C598" s="57"/>
      <c r="D598" s="58"/>
      <c r="E598" s="59"/>
      <c r="F598" s="59">
        <f t="shared" si="28"/>
        <v>0</v>
      </c>
      <c r="G598" s="60">
        <f t="shared" si="29"/>
        <v>0</v>
      </c>
      <c r="H598" s="63">
        <f t="shared" si="30"/>
        <v>0</v>
      </c>
    </row>
    <row r="599" spans="1:8" s="62" customFormat="1" hidden="1">
      <c r="A599" s="56" t="str">
        <f>IF((LEN('Copy paste to Here'!G603))&gt;5,((CONCATENATE('Copy paste to Here'!G603," &amp; ",'Copy paste to Here'!D603,"  &amp;  ",'Copy paste to Here'!E603))),"Empty Cell")</f>
        <v>Empty Cell</v>
      </c>
      <c r="B599" s="57">
        <f>'Copy paste to Here'!C603</f>
        <v>0</v>
      </c>
      <c r="C599" s="57"/>
      <c r="D599" s="58"/>
      <c r="E599" s="59"/>
      <c r="F599" s="59">
        <f t="shared" si="28"/>
        <v>0</v>
      </c>
      <c r="G599" s="60">
        <f t="shared" si="29"/>
        <v>0</v>
      </c>
      <c r="H599" s="63">
        <f t="shared" si="30"/>
        <v>0</v>
      </c>
    </row>
    <row r="600" spans="1:8" s="62" customFormat="1" hidden="1">
      <c r="A600" s="56" t="str">
        <f>IF((LEN('Copy paste to Here'!G604))&gt;5,((CONCATENATE('Copy paste to Here'!G604," &amp; ",'Copy paste to Here'!D604,"  &amp;  ",'Copy paste to Here'!E604))),"Empty Cell")</f>
        <v>Empty Cell</v>
      </c>
      <c r="B600" s="57">
        <f>'Copy paste to Here'!C604</f>
        <v>0</v>
      </c>
      <c r="C600" s="57"/>
      <c r="D600" s="58"/>
      <c r="E600" s="59"/>
      <c r="F600" s="59">
        <f t="shared" si="28"/>
        <v>0</v>
      </c>
      <c r="G600" s="60">
        <f t="shared" si="29"/>
        <v>0</v>
      </c>
      <c r="H600" s="63">
        <f t="shared" si="30"/>
        <v>0</v>
      </c>
    </row>
    <row r="601" spans="1:8" s="62" customFormat="1" hidden="1">
      <c r="A601" s="56" t="str">
        <f>IF((LEN('Copy paste to Here'!G605))&gt;5,((CONCATENATE('Copy paste to Here'!G605," &amp; ",'Copy paste to Here'!D605,"  &amp;  ",'Copy paste to Here'!E605))),"Empty Cell")</f>
        <v>Empty Cell</v>
      </c>
      <c r="B601" s="57">
        <f>'Copy paste to Here'!C605</f>
        <v>0</v>
      </c>
      <c r="C601" s="57"/>
      <c r="D601" s="58"/>
      <c r="E601" s="59"/>
      <c r="F601" s="59">
        <f t="shared" si="28"/>
        <v>0</v>
      </c>
      <c r="G601" s="60">
        <f t="shared" si="29"/>
        <v>0</v>
      </c>
      <c r="H601" s="63">
        <f t="shared" si="30"/>
        <v>0</v>
      </c>
    </row>
    <row r="602" spans="1:8" s="62" customFormat="1" hidden="1">
      <c r="A602" s="56" t="str">
        <f>IF((LEN('Copy paste to Here'!G606))&gt;5,((CONCATENATE('Copy paste to Here'!G606," &amp; ",'Copy paste to Here'!D606,"  &amp;  ",'Copy paste to Here'!E606))),"Empty Cell")</f>
        <v>Empty Cell</v>
      </c>
      <c r="B602" s="57">
        <f>'Copy paste to Here'!C606</f>
        <v>0</v>
      </c>
      <c r="C602" s="57"/>
      <c r="D602" s="58"/>
      <c r="E602" s="59"/>
      <c r="F602" s="59">
        <f t="shared" si="28"/>
        <v>0</v>
      </c>
      <c r="G602" s="60">
        <f t="shared" si="29"/>
        <v>0</v>
      </c>
      <c r="H602" s="63">
        <f t="shared" si="30"/>
        <v>0</v>
      </c>
    </row>
    <row r="603" spans="1:8" s="62" customFormat="1" hidden="1">
      <c r="A603" s="56" t="str">
        <f>IF((LEN('Copy paste to Here'!G607))&gt;5,((CONCATENATE('Copy paste to Here'!G607," &amp; ",'Copy paste to Here'!D607,"  &amp;  ",'Copy paste to Here'!E607))),"Empty Cell")</f>
        <v>Empty Cell</v>
      </c>
      <c r="B603" s="57">
        <f>'Copy paste to Here'!C607</f>
        <v>0</v>
      </c>
      <c r="C603" s="57"/>
      <c r="D603" s="58"/>
      <c r="E603" s="59"/>
      <c r="F603" s="59">
        <f t="shared" si="28"/>
        <v>0</v>
      </c>
      <c r="G603" s="60">
        <f t="shared" si="29"/>
        <v>0</v>
      </c>
      <c r="H603" s="63">
        <f t="shared" si="30"/>
        <v>0</v>
      </c>
    </row>
    <row r="604" spans="1:8" s="62" customFormat="1" hidden="1">
      <c r="A604" s="56" t="str">
        <f>IF((LEN('Copy paste to Here'!G608))&gt;5,((CONCATENATE('Copy paste to Here'!G608," &amp; ",'Copy paste to Here'!D608,"  &amp;  ",'Copy paste to Here'!E608))),"Empty Cell")</f>
        <v>Empty Cell</v>
      </c>
      <c r="B604" s="57">
        <f>'Copy paste to Here'!C608</f>
        <v>0</v>
      </c>
      <c r="C604" s="57"/>
      <c r="D604" s="58"/>
      <c r="E604" s="59"/>
      <c r="F604" s="59">
        <f t="shared" si="28"/>
        <v>0</v>
      </c>
      <c r="G604" s="60">
        <f t="shared" si="29"/>
        <v>0</v>
      </c>
      <c r="H604" s="63">
        <f t="shared" si="30"/>
        <v>0</v>
      </c>
    </row>
    <row r="605" spans="1:8" s="62" customFormat="1" hidden="1">
      <c r="A605" s="56" t="str">
        <f>IF((LEN('Copy paste to Here'!G609))&gt;5,((CONCATENATE('Copy paste to Here'!G609," &amp; ",'Copy paste to Here'!D609,"  &amp;  ",'Copy paste to Here'!E609))),"Empty Cell")</f>
        <v>Empty Cell</v>
      </c>
      <c r="B605" s="57">
        <f>'Copy paste to Here'!C609</f>
        <v>0</v>
      </c>
      <c r="C605" s="57"/>
      <c r="D605" s="58"/>
      <c r="E605" s="59"/>
      <c r="F605" s="59">
        <f t="shared" si="28"/>
        <v>0</v>
      </c>
      <c r="G605" s="60">
        <f t="shared" si="29"/>
        <v>0</v>
      </c>
      <c r="H605" s="63">
        <f t="shared" si="30"/>
        <v>0</v>
      </c>
    </row>
    <row r="606" spans="1:8" s="62" customFormat="1" hidden="1">
      <c r="A606" s="56" t="str">
        <f>IF((LEN('Copy paste to Here'!G610))&gt;5,((CONCATENATE('Copy paste to Here'!G610," &amp; ",'Copy paste to Here'!D610,"  &amp;  ",'Copy paste to Here'!E610))),"Empty Cell")</f>
        <v>Empty Cell</v>
      </c>
      <c r="B606" s="57">
        <f>'Copy paste to Here'!C610</f>
        <v>0</v>
      </c>
      <c r="C606" s="57"/>
      <c r="D606" s="58"/>
      <c r="E606" s="59"/>
      <c r="F606" s="59">
        <f t="shared" si="28"/>
        <v>0</v>
      </c>
      <c r="G606" s="60">
        <f t="shared" si="29"/>
        <v>0</v>
      </c>
      <c r="H606" s="63">
        <f t="shared" si="30"/>
        <v>0</v>
      </c>
    </row>
    <row r="607" spans="1:8" s="62" customFormat="1" hidden="1">
      <c r="A607" s="56" t="str">
        <f>IF((LEN('Copy paste to Here'!G611))&gt;5,((CONCATENATE('Copy paste to Here'!G611," &amp; ",'Copy paste to Here'!D611,"  &amp;  ",'Copy paste to Here'!E611))),"Empty Cell")</f>
        <v>Empty Cell</v>
      </c>
      <c r="B607" s="57">
        <f>'Copy paste to Here'!C611</f>
        <v>0</v>
      </c>
      <c r="C607" s="57"/>
      <c r="D607" s="58"/>
      <c r="E607" s="59"/>
      <c r="F607" s="59">
        <f t="shared" si="28"/>
        <v>0</v>
      </c>
      <c r="G607" s="60">
        <f t="shared" si="29"/>
        <v>0</v>
      </c>
      <c r="H607" s="63">
        <f t="shared" si="30"/>
        <v>0</v>
      </c>
    </row>
    <row r="608" spans="1:8" s="62" customFormat="1" hidden="1">
      <c r="A608" s="56" t="str">
        <f>IF((LEN('Copy paste to Here'!G612))&gt;5,((CONCATENATE('Copy paste to Here'!G612," &amp; ",'Copy paste to Here'!D612,"  &amp;  ",'Copy paste to Here'!E612))),"Empty Cell")</f>
        <v>Empty Cell</v>
      </c>
      <c r="B608" s="57">
        <f>'Copy paste to Here'!C612</f>
        <v>0</v>
      </c>
      <c r="C608" s="57"/>
      <c r="D608" s="58"/>
      <c r="E608" s="59"/>
      <c r="F608" s="59">
        <f t="shared" si="28"/>
        <v>0</v>
      </c>
      <c r="G608" s="60">
        <f t="shared" si="29"/>
        <v>0</v>
      </c>
      <c r="H608" s="63">
        <f t="shared" si="30"/>
        <v>0</v>
      </c>
    </row>
    <row r="609" spans="1:8" s="62" customFormat="1" hidden="1">
      <c r="A609" s="56" t="str">
        <f>IF((LEN('Copy paste to Here'!G613))&gt;5,((CONCATENATE('Copy paste to Here'!G613," &amp; ",'Copy paste to Here'!D613,"  &amp;  ",'Copy paste to Here'!E613))),"Empty Cell")</f>
        <v>Empty Cell</v>
      </c>
      <c r="B609" s="57">
        <f>'Copy paste to Here'!C613</f>
        <v>0</v>
      </c>
      <c r="C609" s="57"/>
      <c r="D609" s="58"/>
      <c r="E609" s="59"/>
      <c r="F609" s="59">
        <f t="shared" si="28"/>
        <v>0</v>
      </c>
      <c r="G609" s="60">
        <f t="shared" si="29"/>
        <v>0</v>
      </c>
      <c r="H609" s="63">
        <f t="shared" si="30"/>
        <v>0</v>
      </c>
    </row>
    <row r="610" spans="1:8" s="62" customFormat="1" hidden="1">
      <c r="A610" s="56" t="str">
        <f>IF((LEN('Copy paste to Here'!G614))&gt;5,((CONCATENATE('Copy paste to Here'!G614," &amp; ",'Copy paste to Here'!D614,"  &amp;  ",'Copy paste to Here'!E614))),"Empty Cell")</f>
        <v>Empty Cell</v>
      </c>
      <c r="B610" s="57">
        <f>'Copy paste to Here'!C614</f>
        <v>0</v>
      </c>
      <c r="C610" s="57"/>
      <c r="D610" s="58"/>
      <c r="E610" s="59"/>
      <c r="F610" s="59">
        <f t="shared" si="28"/>
        <v>0</v>
      </c>
      <c r="G610" s="60">
        <f t="shared" si="29"/>
        <v>0</v>
      </c>
      <c r="H610" s="63">
        <f t="shared" si="30"/>
        <v>0</v>
      </c>
    </row>
    <row r="611" spans="1:8" s="62" customFormat="1" hidden="1">
      <c r="A611" s="56" t="str">
        <f>IF((LEN('Copy paste to Here'!G615))&gt;5,((CONCATENATE('Copy paste to Here'!G615," &amp; ",'Copy paste to Here'!D615,"  &amp;  ",'Copy paste to Here'!E615))),"Empty Cell")</f>
        <v>Empty Cell</v>
      </c>
      <c r="B611" s="57">
        <f>'Copy paste to Here'!C615</f>
        <v>0</v>
      </c>
      <c r="C611" s="57"/>
      <c r="D611" s="58"/>
      <c r="E611" s="59"/>
      <c r="F611" s="59">
        <f t="shared" si="28"/>
        <v>0</v>
      </c>
      <c r="G611" s="60">
        <f t="shared" si="29"/>
        <v>0</v>
      </c>
      <c r="H611" s="63">
        <f t="shared" si="30"/>
        <v>0</v>
      </c>
    </row>
    <row r="612" spans="1:8" s="62" customFormat="1" hidden="1">
      <c r="A612" s="56" t="str">
        <f>IF((LEN('Copy paste to Here'!G616))&gt;5,((CONCATENATE('Copy paste to Here'!G616," &amp; ",'Copy paste to Here'!D616,"  &amp;  ",'Copy paste to Here'!E616))),"Empty Cell")</f>
        <v>Empty Cell</v>
      </c>
      <c r="B612" s="57">
        <f>'Copy paste to Here'!C616</f>
        <v>0</v>
      </c>
      <c r="C612" s="57"/>
      <c r="D612" s="58"/>
      <c r="E612" s="59"/>
      <c r="F612" s="59">
        <f t="shared" si="28"/>
        <v>0</v>
      </c>
      <c r="G612" s="60">
        <f t="shared" si="29"/>
        <v>0</v>
      </c>
      <c r="H612" s="63">
        <f t="shared" si="30"/>
        <v>0</v>
      </c>
    </row>
    <row r="613" spans="1:8" s="62" customFormat="1" hidden="1">
      <c r="A613" s="56" t="str">
        <f>IF((LEN('Copy paste to Here'!G617))&gt;5,((CONCATENATE('Copy paste to Here'!G617," &amp; ",'Copy paste to Here'!D617,"  &amp;  ",'Copy paste to Here'!E617))),"Empty Cell")</f>
        <v>Empty Cell</v>
      </c>
      <c r="B613" s="57">
        <f>'Copy paste to Here'!C617</f>
        <v>0</v>
      </c>
      <c r="C613" s="57"/>
      <c r="D613" s="58"/>
      <c r="E613" s="59"/>
      <c r="F613" s="59">
        <f t="shared" si="28"/>
        <v>0</v>
      </c>
      <c r="G613" s="60">
        <f t="shared" si="29"/>
        <v>0</v>
      </c>
      <c r="H613" s="63">
        <f t="shared" si="30"/>
        <v>0</v>
      </c>
    </row>
    <row r="614" spans="1:8" s="62" customFormat="1" hidden="1">
      <c r="A614" s="56" t="str">
        <f>IF((LEN('Copy paste to Here'!G618))&gt;5,((CONCATENATE('Copy paste to Here'!G618," &amp; ",'Copy paste to Here'!D618,"  &amp;  ",'Copy paste to Here'!E618))),"Empty Cell")</f>
        <v>Empty Cell</v>
      </c>
      <c r="B614" s="57">
        <f>'Copy paste to Here'!C618</f>
        <v>0</v>
      </c>
      <c r="C614" s="57"/>
      <c r="D614" s="58"/>
      <c r="E614" s="59"/>
      <c r="F614" s="59">
        <f t="shared" si="28"/>
        <v>0</v>
      </c>
      <c r="G614" s="60">
        <f t="shared" si="29"/>
        <v>0</v>
      </c>
      <c r="H614" s="63">
        <f t="shared" si="30"/>
        <v>0</v>
      </c>
    </row>
    <row r="615" spans="1:8" s="62" customFormat="1" hidden="1">
      <c r="A615" s="56" t="str">
        <f>IF((LEN('Copy paste to Here'!G619))&gt;5,((CONCATENATE('Copy paste to Here'!G619," &amp; ",'Copy paste to Here'!D619,"  &amp;  ",'Copy paste to Here'!E619))),"Empty Cell")</f>
        <v>Empty Cell</v>
      </c>
      <c r="B615" s="57">
        <f>'Copy paste to Here'!C619</f>
        <v>0</v>
      </c>
      <c r="C615" s="57"/>
      <c r="D615" s="58"/>
      <c r="E615" s="59"/>
      <c r="F615" s="59">
        <f t="shared" si="28"/>
        <v>0</v>
      </c>
      <c r="G615" s="60">
        <f t="shared" si="29"/>
        <v>0</v>
      </c>
      <c r="H615" s="63">
        <f t="shared" si="30"/>
        <v>0</v>
      </c>
    </row>
    <row r="616" spans="1:8" s="62" customFormat="1" hidden="1">
      <c r="A616" s="56" t="str">
        <f>IF((LEN('Copy paste to Here'!G620))&gt;5,((CONCATENATE('Copy paste to Here'!G620," &amp; ",'Copy paste to Here'!D620,"  &amp;  ",'Copy paste to Here'!E620))),"Empty Cell")</f>
        <v>Empty Cell</v>
      </c>
      <c r="B616" s="57">
        <f>'Copy paste to Here'!C620</f>
        <v>0</v>
      </c>
      <c r="C616" s="57"/>
      <c r="D616" s="58"/>
      <c r="E616" s="59"/>
      <c r="F616" s="59">
        <f t="shared" si="28"/>
        <v>0</v>
      </c>
      <c r="G616" s="60">
        <f t="shared" si="29"/>
        <v>0</v>
      </c>
      <c r="H616" s="63">
        <f t="shared" si="30"/>
        <v>0</v>
      </c>
    </row>
    <row r="617" spans="1:8" s="62" customFormat="1" hidden="1">
      <c r="A617" s="56" t="str">
        <f>IF((LEN('Copy paste to Here'!G621))&gt;5,((CONCATENATE('Copy paste to Here'!G621," &amp; ",'Copy paste to Here'!D621,"  &amp;  ",'Copy paste to Here'!E621))),"Empty Cell")</f>
        <v>Empty Cell</v>
      </c>
      <c r="B617" s="57">
        <f>'Copy paste to Here'!C621</f>
        <v>0</v>
      </c>
      <c r="C617" s="57"/>
      <c r="D617" s="58"/>
      <c r="E617" s="59"/>
      <c r="F617" s="59">
        <f t="shared" si="28"/>
        <v>0</v>
      </c>
      <c r="G617" s="60">
        <f t="shared" si="29"/>
        <v>0</v>
      </c>
      <c r="H617" s="63">
        <f t="shared" si="30"/>
        <v>0</v>
      </c>
    </row>
    <row r="618" spans="1:8" s="62" customFormat="1" hidden="1">
      <c r="A618" s="56" t="str">
        <f>IF((LEN('Copy paste to Here'!G622))&gt;5,((CONCATENATE('Copy paste to Here'!G622," &amp; ",'Copy paste to Here'!D622,"  &amp;  ",'Copy paste to Here'!E622))),"Empty Cell")</f>
        <v>Empty Cell</v>
      </c>
      <c r="B618" s="57">
        <f>'Copy paste to Here'!C622</f>
        <v>0</v>
      </c>
      <c r="C618" s="57"/>
      <c r="D618" s="58"/>
      <c r="E618" s="59"/>
      <c r="F618" s="59">
        <f t="shared" si="28"/>
        <v>0</v>
      </c>
      <c r="G618" s="60">
        <f t="shared" si="29"/>
        <v>0</v>
      </c>
      <c r="H618" s="63">
        <f t="shared" si="30"/>
        <v>0</v>
      </c>
    </row>
    <row r="619" spans="1:8" s="62" customFormat="1" hidden="1">
      <c r="A619" s="56" t="str">
        <f>IF((LEN('Copy paste to Here'!G623))&gt;5,((CONCATENATE('Copy paste to Here'!G623," &amp; ",'Copy paste to Here'!D623,"  &amp;  ",'Copy paste to Here'!E623))),"Empty Cell")</f>
        <v>Empty Cell</v>
      </c>
      <c r="B619" s="57">
        <f>'Copy paste to Here'!C623</f>
        <v>0</v>
      </c>
      <c r="C619" s="57"/>
      <c r="D619" s="58"/>
      <c r="E619" s="59"/>
      <c r="F619" s="59">
        <f t="shared" si="28"/>
        <v>0</v>
      </c>
      <c r="G619" s="60">
        <f t="shared" si="29"/>
        <v>0</v>
      </c>
      <c r="H619" s="63">
        <f t="shared" si="30"/>
        <v>0</v>
      </c>
    </row>
    <row r="620" spans="1:8" s="62" customFormat="1" hidden="1">
      <c r="A620" s="56" t="str">
        <f>IF((LEN('Copy paste to Here'!G624))&gt;5,((CONCATENATE('Copy paste to Here'!G624," &amp; ",'Copy paste to Here'!D624,"  &amp;  ",'Copy paste to Here'!E624))),"Empty Cell")</f>
        <v>Empty Cell</v>
      </c>
      <c r="B620" s="57">
        <f>'Copy paste to Here'!C624</f>
        <v>0</v>
      </c>
      <c r="C620" s="57"/>
      <c r="D620" s="58"/>
      <c r="E620" s="59"/>
      <c r="F620" s="59">
        <f t="shared" si="28"/>
        <v>0</v>
      </c>
      <c r="G620" s="60">
        <f t="shared" si="29"/>
        <v>0</v>
      </c>
      <c r="H620" s="63">
        <f t="shared" si="30"/>
        <v>0</v>
      </c>
    </row>
    <row r="621" spans="1:8" s="62" customFormat="1" hidden="1">
      <c r="A621" s="56" t="str">
        <f>IF((LEN('Copy paste to Here'!G625))&gt;5,((CONCATENATE('Copy paste to Here'!G625," &amp; ",'Copy paste to Here'!D625,"  &amp;  ",'Copy paste to Here'!E625))),"Empty Cell")</f>
        <v>Empty Cell</v>
      </c>
      <c r="B621" s="57">
        <f>'Copy paste to Here'!C625</f>
        <v>0</v>
      </c>
      <c r="C621" s="57"/>
      <c r="D621" s="58"/>
      <c r="E621" s="59"/>
      <c r="F621" s="59">
        <f t="shared" si="28"/>
        <v>0</v>
      </c>
      <c r="G621" s="60">
        <f t="shared" si="29"/>
        <v>0</v>
      </c>
      <c r="H621" s="63">
        <f t="shared" si="30"/>
        <v>0</v>
      </c>
    </row>
    <row r="622" spans="1:8" s="62" customFormat="1" hidden="1">
      <c r="A622" s="56" t="str">
        <f>IF((LEN('Copy paste to Here'!G626))&gt;5,((CONCATENATE('Copy paste to Here'!G626," &amp; ",'Copy paste to Here'!D626,"  &amp;  ",'Copy paste to Here'!E626))),"Empty Cell")</f>
        <v>Empty Cell</v>
      </c>
      <c r="B622" s="57">
        <f>'Copy paste to Here'!C626</f>
        <v>0</v>
      </c>
      <c r="C622" s="57"/>
      <c r="D622" s="58"/>
      <c r="E622" s="59"/>
      <c r="F622" s="59">
        <f t="shared" si="28"/>
        <v>0</v>
      </c>
      <c r="G622" s="60">
        <f t="shared" si="29"/>
        <v>0</v>
      </c>
      <c r="H622" s="63">
        <f t="shared" si="30"/>
        <v>0</v>
      </c>
    </row>
    <row r="623" spans="1:8" s="62" customFormat="1" hidden="1">
      <c r="A623" s="56" t="str">
        <f>IF((LEN('Copy paste to Here'!G627))&gt;5,((CONCATENATE('Copy paste to Here'!G627," &amp; ",'Copy paste to Here'!D627,"  &amp;  ",'Copy paste to Here'!E627))),"Empty Cell")</f>
        <v>Empty Cell</v>
      </c>
      <c r="B623" s="57">
        <f>'Copy paste to Here'!C627</f>
        <v>0</v>
      </c>
      <c r="C623" s="57"/>
      <c r="D623" s="58"/>
      <c r="E623" s="59"/>
      <c r="F623" s="59">
        <f t="shared" si="28"/>
        <v>0</v>
      </c>
      <c r="G623" s="60">
        <f t="shared" si="29"/>
        <v>0</v>
      </c>
      <c r="H623" s="63">
        <f t="shared" si="30"/>
        <v>0</v>
      </c>
    </row>
    <row r="624" spans="1:8" s="62" customFormat="1" hidden="1">
      <c r="A624" s="56" t="str">
        <f>IF((LEN('Copy paste to Here'!G628))&gt;5,((CONCATENATE('Copy paste to Here'!G628," &amp; ",'Copy paste to Here'!D628,"  &amp;  ",'Copy paste to Here'!E628))),"Empty Cell")</f>
        <v>Empty Cell</v>
      </c>
      <c r="B624" s="57">
        <f>'Copy paste to Here'!C628</f>
        <v>0</v>
      </c>
      <c r="C624" s="57"/>
      <c r="D624" s="58"/>
      <c r="E624" s="59"/>
      <c r="F624" s="59">
        <f t="shared" si="28"/>
        <v>0</v>
      </c>
      <c r="G624" s="60">
        <f t="shared" si="29"/>
        <v>0</v>
      </c>
      <c r="H624" s="63">
        <f t="shared" si="30"/>
        <v>0</v>
      </c>
    </row>
    <row r="625" spans="1:8" s="62" customFormat="1" hidden="1">
      <c r="A625" s="56" t="str">
        <f>IF((LEN('Copy paste to Here'!G629))&gt;5,((CONCATENATE('Copy paste to Here'!G629," &amp; ",'Copy paste to Here'!D629,"  &amp;  ",'Copy paste to Here'!E629))),"Empty Cell")</f>
        <v>Empty Cell</v>
      </c>
      <c r="B625" s="57">
        <f>'Copy paste to Here'!C629</f>
        <v>0</v>
      </c>
      <c r="C625" s="57"/>
      <c r="D625" s="58"/>
      <c r="E625" s="59"/>
      <c r="F625" s="59">
        <f t="shared" si="28"/>
        <v>0</v>
      </c>
      <c r="G625" s="60">
        <f t="shared" si="29"/>
        <v>0</v>
      </c>
      <c r="H625" s="63">
        <f t="shared" si="30"/>
        <v>0</v>
      </c>
    </row>
    <row r="626" spans="1:8" s="62" customFormat="1" hidden="1">
      <c r="A626" s="56" t="str">
        <f>IF((LEN('Copy paste to Here'!G630))&gt;5,((CONCATENATE('Copy paste to Here'!G630," &amp; ",'Copy paste to Here'!D630,"  &amp;  ",'Copy paste to Here'!E630))),"Empty Cell")</f>
        <v>Empty Cell</v>
      </c>
      <c r="B626" s="57">
        <f>'Copy paste to Here'!C630</f>
        <v>0</v>
      </c>
      <c r="C626" s="57"/>
      <c r="D626" s="58"/>
      <c r="E626" s="59"/>
      <c r="F626" s="59">
        <f t="shared" si="28"/>
        <v>0</v>
      </c>
      <c r="G626" s="60">
        <f t="shared" si="29"/>
        <v>0</v>
      </c>
      <c r="H626" s="63">
        <f t="shared" si="30"/>
        <v>0</v>
      </c>
    </row>
    <row r="627" spans="1:8" s="62" customFormat="1" hidden="1">
      <c r="A627" s="56" t="str">
        <f>IF((LEN('Copy paste to Here'!G631))&gt;5,((CONCATENATE('Copy paste to Here'!G631," &amp; ",'Copy paste to Here'!D631,"  &amp;  ",'Copy paste to Here'!E631))),"Empty Cell")</f>
        <v>Empty Cell</v>
      </c>
      <c r="B627" s="57">
        <f>'Copy paste to Here'!C631</f>
        <v>0</v>
      </c>
      <c r="C627" s="57"/>
      <c r="D627" s="58"/>
      <c r="E627" s="59"/>
      <c r="F627" s="59">
        <f t="shared" si="28"/>
        <v>0</v>
      </c>
      <c r="G627" s="60">
        <f t="shared" si="29"/>
        <v>0</v>
      </c>
      <c r="H627" s="63">
        <f t="shared" si="30"/>
        <v>0</v>
      </c>
    </row>
    <row r="628" spans="1:8" s="62" customFormat="1" hidden="1">
      <c r="A628" s="56" t="str">
        <f>IF((LEN('Copy paste to Here'!G632))&gt;5,((CONCATENATE('Copy paste to Here'!G632," &amp; ",'Copy paste to Here'!D632,"  &amp;  ",'Copy paste to Here'!E632))),"Empty Cell")</f>
        <v>Empty Cell</v>
      </c>
      <c r="B628" s="57">
        <f>'Copy paste to Here'!C632</f>
        <v>0</v>
      </c>
      <c r="C628" s="57"/>
      <c r="D628" s="58"/>
      <c r="E628" s="59"/>
      <c r="F628" s="59">
        <f t="shared" si="28"/>
        <v>0</v>
      </c>
      <c r="G628" s="60">
        <f t="shared" si="29"/>
        <v>0</v>
      </c>
      <c r="H628" s="63">
        <f t="shared" si="30"/>
        <v>0</v>
      </c>
    </row>
    <row r="629" spans="1:8" s="62" customFormat="1" hidden="1">
      <c r="A629" s="56" t="str">
        <f>IF((LEN('Copy paste to Here'!G633))&gt;5,((CONCATENATE('Copy paste to Here'!G633," &amp; ",'Copy paste to Here'!D633,"  &amp;  ",'Copy paste to Here'!E633))),"Empty Cell")</f>
        <v>Empty Cell</v>
      </c>
      <c r="B629" s="57">
        <f>'Copy paste to Here'!C633</f>
        <v>0</v>
      </c>
      <c r="C629" s="57"/>
      <c r="D629" s="58"/>
      <c r="E629" s="59"/>
      <c r="F629" s="59">
        <f t="shared" si="28"/>
        <v>0</v>
      </c>
      <c r="G629" s="60">
        <f t="shared" si="29"/>
        <v>0</v>
      </c>
      <c r="H629" s="63">
        <f t="shared" si="30"/>
        <v>0</v>
      </c>
    </row>
    <row r="630" spans="1:8" s="62" customFormat="1" hidden="1">
      <c r="A630" s="56" t="str">
        <f>IF((LEN('Copy paste to Here'!G634))&gt;5,((CONCATENATE('Copy paste to Here'!G634," &amp; ",'Copy paste to Here'!D634,"  &amp;  ",'Copy paste to Here'!E634))),"Empty Cell")</f>
        <v>Empty Cell</v>
      </c>
      <c r="B630" s="57">
        <f>'Copy paste to Here'!C634</f>
        <v>0</v>
      </c>
      <c r="C630" s="57"/>
      <c r="D630" s="58"/>
      <c r="E630" s="59"/>
      <c r="F630" s="59">
        <f t="shared" si="28"/>
        <v>0</v>
      </c>
      <c r="G630" s="60">
        <f t="shared" si="29"/>
        <v>0</v>
      </c>
      <c r="H630" s="63">
        <f t="shared" si="30"/>
        <v>0</v>
      </c>
    </row>
    <row r="631" spans="1:8" s="62" customFormat="1" hidden="1">
      <c r="A631" s="56" t="str">
        <f>IF((LEN('Copy paste to Here'!G635))&gt;5,((CONCATENATE('Copy paste to Here'!G635," &amp; ",'Copy paste to Here'!D635,"  &amp;  ",'Copy paste to Here'!E635))),"Empty Cell")</f>
        <v>Empty Cell</v>
      </c>
      <c r="B631" s="57">
        <f>'Copy paste to Here'!C635</f>
        <v>0</v>
      </c>
      <c r="C631" s="57"/>
      <c r="D631" s="58"/>
      <c r="E631" s="59"/>
      <c r="F631" s="59">
        <f t="shared" si="28"/>
        <v>0</v>
      </c>
      <c r="G631" s="60">
        <f t="shared" si="29"/>
        <v>0</v>
      </c>
      <c r="H631" s="63">
        <f t="shared" si="30"/>
        <v>0</v>
      </c>
    </row>
    <row r="632" spans="1:8" s="62" customFormat="1" hidden="1">
      <c r="A632" s="56" t="str">
        <f>IF((LEN('Copy paste to Here'!G636))&gt;5,((CONCATENATE('Copy paste to Here'!G636," &amp; ",'Copy paste to Here'!D636,"  &amp;  ",'Copy paste to Here'!E636))),"Empty Cell")</f>
        <v>Empty Cell</v>
      </c>
      <c r="B632" s="57">
        <f>'Copy paste to Here'!C636</f>
        <v>0</v>
      </c>
      <c r="C632" s="57"/>
      <c r="D632" s="58"/>
      <c r="E632" s="59"/>
      <c r="F632" s="59">
        <f t="shared" si="28"/>
        <v>0</v>
      </c>
      <c r="G632" s="60">
        <f t="shared" si="29"/>
        <v>0</v>
      </c>
      <c r="H632" s="63">
        <f t="shared" si="30"/>
        <v>0</v>
      </c>
    </row>
    <row r="633" spans="1:8" s="62" customFormat="1" hidden="1">
      <c r="A633" s="56" t="str">
        <f>IF((LEN('Copy paste to Here'!G637))&gt;5,((CONCATENATE('Copy paste to Here'!G637," &amp; ",'Copy paste to Here'!D637,"  &amp;  ",'Copy paste to Here'!E637))),"Empty Cell")</f>
        <v>Empty Cell</v>
      </c>
      <c r="B633" s="57">
        <f>'Copy paste to Here'!C637</f>
        <v>0</v>
      </c>
      <c r="C633" s="57"/>
      <c r="D633" s="58"/>
      <c r="E633" s="59"/>
      <c r="F633" s="59">
        <f t="shared" si="28"/>
        <v>0</v>
      </c>
      <c r="G633" s="60">
        <f t="shared" si="29"/>
        <v>0</v>
      </c>
      <c r="H633" s="63">
        <f t="shared" si="30"/>
        <v>0</v>
      </c>
    </row>
    <row r="634" spans="1:8" s="62" customFormat="1" hidden="1">
      <c r="A634" s="56" t="str">
        <f>IF((LEN('Copy paste to Here'!G638))&gt;5,((CONCATENATE('Copy paste to Here'!G638," &amp; ",'Copy paste to Here'!D638,"  &amp;  ",'Copy paste to Here'!E638))),"Empty Cell")</f>
        <v>Empty Cell</v>
      </c>
      <c r="B634" s="57">
        <f>'Copy paste to Here'!C638</f>
        <v>0</v>
      </c>
      <c r="C634" s="57"/>
      <c r="D634" s="58"/>
      <c r="E634" s="59"/>
      <c r="F634" s="59">
        <f t="shared" si="28"/>
        <v>0</v>
      </c>
      <c r="G634" s="60">
        <f t="shared" si="29"/>
        <v>0</v>
      </c>
      <c r="H634" s="63">
        <f t="shared" si="30"/>
        <v>0</v>
      </c>
    </row>
    <row r="635" spans="1:8" s="62" customFormat="1" hidden="1">
      <c r="A635" s="56" t="str">
        <f>IF((LEN('Copy paste to Here'!G639))&gt;5,((CONCATENATE('Copy paste to Here'!G639," &amp; ",'Copy paste to Here'!D639,"  &amp;  ",'Copy paste to Here'!E639))),"Empty Cell")</f>
        <v>Empty Cell</v>
      </c>
      <c r="B635" s="57">
        <f>'Copy paste to Here'!C639</f>
        <v>0</v>
      </c>
      <c r="C635" s="57"/>
      <c r="D635" s="58"/>
      <c r="E635" s="59"/>
      <c r="F635" s="59">
        <f t="shared" si="28"/>
        <v>0</v>
      </c>
      <c r="G635" s="60">
        <f t="shared" si="29"/>
        <v>0</v>
      </c>
      <c r="H635" s="63">
        <f t="shared" si="30"/>
        <v>0</v>
      </c>
    </row>
    <row r="636" spans="1:8" s="62" customFormat="1" hidden="1">
      <c r="A636" s="56" t="str">
        <f>IF((LEN('Copy paste to Here'!G640))&gt;5,((CONCATENATE('Copy paste to Here'!G640," &amp; ",'Copy paste to Here'!D640,"  &amp;  ",'Copy paste to Here'!E640))),"Empty Cell")</f>
        <v>Empty Cell</v>
      </c>
      <c r="B636" s="57">
        <f>'Copy paste to Here'!C640</f>
        <v>0</v>
      </c>
      <c r="C636" s="57"/>
      <c r="D636" s="58"/>
      <c r="E636" s="59"/>
      <c r="F636" s="59">
        <f t="shared" si="28"/>
        <v>0</v>
      </c>
      <c r="G636" s="60">
        <f t="shared" si="29"/>
        <v>0</v>
      </c>
      <c r="H636" s="63">
        <f t="shared" si="30"/>
        <v>0</v>
      </c>
    </row>
    <row r="637" spans="1:8" s="62" customFormat="1" hidden="1">
      <c r="A637" s="56" t="str">
        <f>IF((LEN('Copy paste to Here'!G641))&gt;5,((CONCATENATE('Copy paste to Here'!G641," &amp; ",'Copy paste to Here'!D641,"  &amp;  ",'Copy paste to Here'!E641))),"Empty Cell")</f>
        <v>Empty Cell</v>
      </c>
      <c r="B637" s="57">
        <f>'Copy paste to Here'!C641</f>
        <v>0</v>
      </c>
      <c r="C637" s="57"/>
      <c r="D637" s="58"/>
      <c r="E637" s="59"/>
      <c r="F637" s="59">
        <f t="shared" si="28"/>
        <v>0</v>
      </c>
      <c r="G637" s="60">
        <f t="shared" si="29"/>
        <v>0</v>
      </c>
      <c r="H637" s="63">
        <f t="shared" si="30"/>
        <v>0</v>
      </c>
    </row>
    <row r="638" spans="1:8" s="62" customFormat="1" hidden="1">
      <c r="A638" s="56" t="str">
        <f>IF((LEN('Copy paste to Here'!G642))&gt;5,((CONCATENATE('Copy paste to Here'!G642," &amp; ",'Copy paste to Here'!D642,"  &amp;  ",'Copy paste to Here'!E642))),"Empty Cell")</f>
        <v>Empty Cell</v>
      </c>
      <c r="B638" s="57">
        <f>'Copy paste to Here'!C642</f>
        <v>0</v>
      </c>
      <c r="C638" s="57"/>
      <c r="D638" s="58"/>
      <c r="E638" s="59"/>
      <c r="F638" s="59">
        <f t="shared" si="28"/>
        <v>0</v>
      </c>
      <c r="G638" s="60">
        <f t="shared" si="29"/>
        <v>0</v>
      </c>
      <c r="H638" s="63">
        <f t="shared" si="30"/>
        <v>0</v>
      </c>
    </row>
    <row r="639" spans="1:8" s="62" customFormat="1" hidden="1">
      <c r="A639" s="56" t="str">
        <f>IF((LEN('Copy paste to Here'!G643))&gt;5,((CONCATENATE('Copy paste to Here'!G643," &amp; ",'Copy paste to Here'!D643,"  &amp;  ",'Copy paste to Here'!E643))),"Empty Cell")</f>
        <v>Empty Cell</v>
      </c>
      <c r="B639" s="57">
        <f>'Copy paste to Here'!C643</f>
        <v>0</v>
      </c>
      <c r="C639" s="57"/>
      <c r="D639" s="58"/>
      <c r="E639" s="59"/>
      <c r="F639" s="59">
        <f t="shared" si="28"/>
        <v>0</v>
      </c>
      <c r="G639" s="60">
        <f t="shared" si="29"/>
        <v>0</v>
      </c>
      <c r="H639" s="63">
        <f t="shared" si="30"/>
        <v>0</v>
      </c>
    </row>
    <row r="640" spans="1:8" s="62" customFormat="1" hidden="1">
      <c r="A640" s="56" t="str">
        <f>IF((LEN('Copy paste to Here'!G644))&gt;5,((CONCATENATE('Copy paste to Here'!G644," &amp; ",'Copy paste to Here'!D644,"  &amp;  ",'Copy paste to Here'!E644))),"Empty Cell")</f>
        <v>Empty Cell</v>
      </c>
      <c r="B640" s="57">
        <f>'Copy paste to Here'!C644</f>
        <v>0</v>
      </c>
      <c r="C640" s="57"/>
      <c r="D640" s="58"/>
      <c r="E640" s="59"/>
      <c r="F640" s="59">
        <f t="shared" si="28"/>
        <v>0</v>
      </c>
      <c r="G640" s="60">
        <f t="shared" si="29"/>
        <v>0</v>
      </c>
      <c r="H640" s="63">
        <f t="shared" si="30"/>
        <v>0</v>
      </c>
    </row>
    <row r="641" spans="1:8" s="62" customFormat="1" hidden="1">
      <c r="A641" s="56" t="str">
        <f>IF((LEN('Copy paste to Here'!G645))&gt;5,((CONCATENATE('Copy paste to Here'!G645," &amp; ",'Copy paste to Here'!D645,"  &amp;  ",'Copy paste to Here'!E645))),"Empty Cell")</f>
        <v>Empty Cell</v>
      </c>
      <c r="B641" s="57">
        <f>'Copy paste to Here'!C645</f>
        <v>0</v>
      </c>
      <c r="C641" s="57"/>
      <c r="D641" s="58"/>
      <c r="E641" s="59"/>
      <c r="F641" s="59">
        <f t="shared" si="28"/>
        <v>0</v>
      </c>
      <c r="G641" s="60">
        <f t="shared" si="29"/>
        <v>0</v>
      </c>
      <c r="H641" s="63">
        <f t="shared" si="30"/>
        <v>0</v>
      </c>
    </row>
    <row r="642" spans="1:8" s="62" customFormat="1" hidden="1">
      <c r="A642" s="56" t="str">
        <f>IF((LEN('Copy paste to Here'!G646))&gt;5,((CONCATENATE('Copy paste to Here'!G646," &amp; ",'Copy paste to Here'!D646,"  &amp;  ",'Copy paste to Here'!E646))),"Empty Cell")</f>
        <v>Empty Cell</v>
      </c>
      <c r="B642" s="57">
        <f>'Copy paste to Here'!C646</f>
        <v>0</v>
      </c>
      <c r="C642" s="57"/>
      <c r="D642" s="58"/>
      <c r="E642" s="59"/>
      <c r="F642" s="59">
        <f t="shared" si="28"/>
        <v>0</v>
      </c>
      <c r="G642" s="60">
        <f t="shared" si="29"/>
        <v>0</v>
      </c>
      <c r="H642" s="63">
        <f t="shared" si="30"/>
        <v>0</v>
      </c>
    </row>
    <row r="643" spans="1:8" s="62" customFormat="1" hidden="1">
      <c r="A643" s="56" t="str">
        <f>IF((LEN('Copy paste to Here'!G647))&gt;5,((CONCATENATE('Copy paste to Here'!G647," &amp; ",'Copy paste to Here'!D647,"  &amp;  ",'Copy paste to Here'!E647))),"Empty Cell")</f>
        <v>Empty Cell</v>
      </c>
      <c r="B643" s="57">
        <f>'Copy paste to Here'!C647</f>
        <v>0</v>
      </c>
      <c r="C643" s="57"/>
      <c r="D643" s="58"/>
      <c r="E643" s="59"/>
      <c r="F643" s="59">
        <f t="shared" si="28"/>
        <v>0</v>
      </c>
      <c r="G643" s="60">
        <f t="shared" si="29"/>
        <v>0</v>
      </c>
      <c r="H643" s="63">
        <f t="shared" si="30"/>
        <v>0</v>
      </c>
    </row>
    <row r="644" spans="1:8" s="62" customFormat="1" hidden="1">
      <c r="A644" s="56" t="str">
        <f>IF((LEN('Copy paste to Here'!G648))&gt;5,((CONCATENATE('Copy paste to Here'!G648," &amp; ",'Copy paste to Here'!D648,"  &amp;  ",'Copy paste to Here'!E648))),"Empty Cell")</f>
        <v>Empty Cell</v>
      </c>
      <c r="B644" s="57">
        <f>'Copy paste to Here'!C648</f>
        <v>0</v>
      </c>
      <c r="C644" s="57"/>
      <c r="D644" s="58"/>
      <c r="E644" s="59"/>
      <c r="F644" s="59">
        <f t="shared" si="28"/>
        <v>0</v>
      </c>
      <c r="G644" s="60">
        <f t="shared" si="29"/>
        <v>0</v>
      </c>
      <c r="H644" s="63">
        <f t="shared" si="30"/>
        <v>0</v>
      </c>
    </row>
    <row r="645" spans="1:8" s="62" customFormat="1" hidden="1">
      <c r="A645" s="56" t="str">
        <f>IF((LEN('Copy paste to Here'!G649))&gt;5,((CONCATENATE('Copy paste to Here'!G649," &amp; ",'Copy paste to Here'!D649,"  &amp;  ",'Copy paste to Here'!E649))),"Empty Cell")</f>
        <v>Empty Cell</v>
      </c>
      <c r="B645" s="57">
        <f>'Copy paste to Here'!C649</f>
        <v>0</v>
      </c>
      <c r="C645" s="57"/>
      <c r="D645" s="58"/>
      <c r="E645" s="59"/>
      <c r="F645" s="59">
        <f t="shared" si="28"/>
        <v>0</v>
      </c>
      <c r="G645" s="60">
        <f t="shared" si="29"/>
        <v>0</v>
      </c>
      <c r="H645" s="63">
        <f t="shared" si="30"/>
        <v>0</v>
      </c>
    </row>
    <row r="646" spans="1:8" s="62" customFormat="1" hidden="1">
      <c r="A646" s="56" t="str">
        <f>IF((LEN('Copy paste to Here'!G650))&gt;5,((CONCATENATE('Copy paste to Here'!G650," &amp; ",'Copy paste to Here'!D650,"  &amp;  ",'Copy paste to Here'!E650))),"Empty Cell")</f>
        <v>Empty Cell</v>
      </c>
      <c r="B646" s="57">
        <f>'Copy paste to Here'!C650</f>
        <v>0</v>
      </c>
      <c r="C646" s="57"/>
      <c r="D646" s="58"/>
      <c r="E646" s="59"/>
      <c r="F646" s="59">
        <f t="shared" si="28"/>
        <v>0</v>
      </c>
      <c r="G646" s="60">
        <f t="shared" si="29"/>
        <v>0</v>
      </c>
      <c r="H646" s="63">
        <f t="shared" si="30"/>
        <v>0</v>
      </c>
    </row>
    <row r="647" spans="1:8" s="62" customFormat="1" hidden="1">
      <c r="A647" s="56" t="str">
        <f>IF((LEN('Copy paste to Here'!G651))&gt;5,((CONCATENATE('Copy paste to Here'!G651," &amp; ",'Copy paste to Here'!D651,"  &amp;  ",'Copy paste to Here'!E651))),"Empty Cell")</f>
        <v>Empty Cell</v>
      </c>
      <c r="B647" s="57">
        <f>'Copy paste to Here'!C651</f>
        <v>0</v>
      </c>
      <c r="C647" s="57"/>
      <c r="D647" s="58"/>
      <c r="E647" s="59"/>
      <c r="F647" s="59">
        <f t="shared" si="28"/>
        <v>0</v>
      </c>
      <c r="G647" s="60">
        <f t="shared" si="29"/>
        <v>0</v>
      </c>
      <c r="H647" s="63">
        <f t="shared" si="30"/>
        <v>0</v>
      </c>
    </row>
    <row r="648" spans="1:8" s="62" customFormat="1" hidden="1">
      <c r="A648" s="56" t="str">
        <f>IF((LEN('Copy paste to Here'!G652))&gt;5,((CONCATENATE('Copy paste to Here'!G652," &amp; ",'Copy paste to Here'!D652,"  &amp;  ",'Copy paste to Here'!E652))),"Empty Cell")</f>
        <v>Empty Cell</v>
      </c>
      <c r="B648" s="57">
        <f>'Copy paste to Here'!C652</f>
        <v>0</v>
      </c>
      <c r="C648" s="57"/>
      <c r="D648" s="58"/>
      <c r="E648" s="59"/>
      <c r="F648" s="59">
        <f t="shared" si="28"/>
        <v>0</v>
      </c>
      <c r="G648" s="60">
        <f t="shared" si="29"/>
        <v>0</v>
      </c>
      <c r="H648" s="63">
        <f t="shared" si="30"/>
        <v>0</v>
      </c>
    </row>
    <row r="649" spans="1:8" s="62" customFormat="1" hidden="1">
      <c r="A649" s="56" t="str">
        <f>IF((LEN('Copy paste to Here'!G653))&gt;5,((CONCATENATE('Copy paste to Here'!G653," &amp; ",'Copy paste to Here'!D653,"  &amp;  ",'Copy paste to Here'!E653))),"Empty Cell")</f>
        <v>Empty Cell</v>
      </c>
      <c r="B649" s="57">
        <f>'Copy paste to Here'!C653</f>
        <v>0</v>
      </c>
      <c r="C649" s="57"/>
      <c r="D649" s="58"/>
      <c r="E649" s="59"/>
      <c r="F649" s="59">
        <f t="shared" si="28"/>
        <v>0</v>
      </c>
      <c r="G649" s="60">
        <f t="shared" si="29"/>
        <v>0</v>
      </c>
      <c r="H649" s="63">
        <f t="shared" si="30"/>
        <v>0</v>
      </c>
    </row>
    <row r="650" spans="1:8" s="62" customFormat="1" hidden="1">
      <c r="A650" s="56" t="str">
        <f>IF((LEN('Copy paste to Here'!G654))&gt;5,((CONCATENATE('Copy paste to Here'!G654," &amp; ",'Copy paste to Here'!D654,"  &amp;  ",'Copy paste to Here'!E654))),"Empty Cell")</f>
        <v>Empty Cell</v>
      </c>
      <c r="B650" s="57">
        <f>'Copy paste to Here'!C654</f>
        <v>0</v>
      </c>
      <c r="C650" s="57"/>
      <c r="D650" s="58"/>
      <c r="E650" s="59"/>
      <c r="F650" s="59">
        <f t="shared" si="28"/>
        <v>0</v>
      </c>
      <c r="G650" s="60">
        <f t="shared" si="29"/>
        <v>0</v>
      </c>
      <c r="H650" s="63">
        <f t="shared" si="30"/>
        <v>0</v>
      </c>
    </row>
    <row r="651" spans="1:8" s="62" customFormat="1" hidden="1">
      <c r="A651" s="56" t="str">
        <f>IF((LEN('Copy paste to Here'!G655))&gt;5,((CONCATENATE('Copy paste to Here'!G655," &amp; ",'Copy paste to Here'!D655,"  &amp;  ",'Copy paste to Here'!E655))),"Empty Cell")</f>
        <v>Empty Cell</v>
      </c>
      <c r="B651" s="57">
        <f>'Copy paste to Here'!C655</f>
        <v>0</v>
      </c>
      <c r="C651" s="57"/>
      <c r="D651" s="58"/>
      <c r="E651" s="59"/>
      <c r="F651" s="59">
        <f t="shared" si="28"/>
        <v>0</v>
      </c>
      <c r="G651" s="60">
        <f t="shared" si="29"/>
        <v>0</v>
      </c>
      <c r="H651" s="63">
        <f t="shared" si="30"/>
        <v>0</v>
      </c>
    </row>
    <row r="652" spans="1:8" s="62" customFormat="1" hidden="1">
      <c r="A652" s="56" t="str">
        <f>IF((LEN('Copy paste to Here'!G656))&gt;5,((CONCATENATE('Copy paste to Here'!G656," &amp; ",'Copy paste to Here'!D656,"  &amp;  ",'Copy paste to Here'!E656))),"Empty Cell")</f>
        <v>Empty Cell</v>
      </c>
      <c r="B652" s="57">
        <f>'Copy paste to Here'!C656</f>
        <v>0</v>
      </c>
      <c r="C652" s="57"/>
      <c r="D652" s="58"/>
      <c r="E652" s="59"/>
      <c r="F652" s="59">
        <f t="shared" si="28"/>
        <v>0</v>
      </c>
      <c r="G652" s="60">
        <f t="shared" si="29"/>
        <v>0</v>
      </c>
      <c r="H652" s="63">
        <f t="shared" si="30"/>
        <v>0</v>
      </c>
    </row>
    <row r="653" spans="1:8" s="62" customFormat="1" hidden="1">
      <c r="A653" s="56" t="str">
        <f>IF((LEN('Copy paste to Here'!G657))&gt;5,((CONCATENATE('Copy paste to Here'!G657," &amp; ",'Copy paste to Here'!D657,"  &amp;  ",'Copy paste to Here'!E657))),"Empty Cell")</f>
        <v>Empty Cell</v>
      </c>
      <c r="B653" s="57">
        <f>'Copy paste to Here'!C657</f>
        <v>0</v>
      </c>
      <c r="C653" s="57"/>
      <c r="D653" s="58"/>
      <c r="E653" s="59"/>
      <c r="F653" s="59">
        <f t="shared" si="28"/>
        <v>0</v>
      </c>
      <c r="G653" s="60">
        <f t="shared" si="29"/>
        <v>0</v>
      </c>
      <c r="H653" s="63">
        <f t="shared" si="30"/>
        <v>0</v>
      </c>
    </row>
    <row r="654" spans="1:8" s="62" customFormat="1" hidden="1">
      <c r="A654" s="56" t="str">
        <f>IF((LEN('Copy paste to Here'!G658))&gt;5,((CONCATENATE('Copy paste to Here'!G658," &amp; ",'Copy paste to Here'!D658,"  &amp;  ",'Copy paste to Here'!E658))),"Empty Cell")</f>
        <v>Empty Cell</v>
      </c>
      <c r="B654" s="57">
        <f>'Copy paste to Here'!C658</f>
        <v>0</v>
      </c>
      <c r="C654" s="57"/>
      <c r="D654" s="58"/>
      <c r="E654" s="59"/>
      <c r="F654" s="59">
        <f t="shared" si="28"/>
        <v>0</v>
      </c>
      <c r="G654" s="60">
        <f t="shared" si="29"/>
        <v>0</v>
      </c>
      <c r="H654" s="63">
        <f t="shared" si="30"/>
        <v>0</v>
      </c>
    </row>
    <row r="655" spans="1:8" s="62" customFormat="1" hidden="1">
      <c r="A655" s="56" t="str">
        <f>IF((LEN('Copy paste to Here'!G659))&gt;5,((CONCATENATE('Copy paste to Here'!G659," &amp; ",'Copy paste to Here'!D659,"  &amp;  ",'Copy paste to Here'!E659))),"Empty Cell")</f>
        <v>Empty Cell</v>
      </c>
      <c r="B655" s="57">
        <f>'Copy paste to Here'!C659</f>
        <v>0</v>
      </c>
      <c r="C655" s="57"/>
      <c r="D655" s="58"/>
      <c r="E655" s="59"/>
      <c r="F655" s="59">
        <f t="shared" si="28"/>
        <v>0</v>
      </c>
      <c r="G655" s="60">
        <f t="shared" si="29"/>
        <v>0</v>
      </c>
      <c r="H655" s="63">
        <f t="shared" si="30"/>
        <v>0</v>
      </c>
    </row>
    <row r="656" spans="1:8" s="62" customFormat="1" hidden="1">
      <c r="A656" s="56" t="str">
        <f>IF((LEN('Copy paste to Here'!G660))&gt;5,((CONCATENATE('Copy paste to Here'!G660," &amp; ",'Copy paste to Here'!D660,"  &amp;  ",'Copy paste to Here'!E660))),"Empty Cell")</f>
        <v>Empty Cell</v>
      </c>
      <c r="B656" s="57">
        <f>'Copy paste to Here'!C660</f>
        <v>0</v>
      </c>
      <c r="C656" s="57"/>
      <c r="D656" s="58"/>
      <c r="E656" s="59"/>
      <c r="F656" s="59">
        <f t="shared" si="28"/>
        <v>0</v>
      </c>
      <c r="G656" s="60">
        <f t="shared" si="29"/>
        <v>0</v>
      </c>
      <c r="H656" s="63">
        <f t="shared" si="30"/>
        <v>0</v>
      </c>
    </row>
    <row r="657" spans="1:8" s="62" customFormat="1" hidden="1">
      <c r="A657" s="56" t="str">
        <f>IF((LEN('Copy paste to Here'!G661))&gt;5,((CONCATENATE('Copy paste to Here'!G661," &amp; ",'Copy paste to Here'!D661,"  &amp;  ",'Copy paste to Here'!E661))),"Empty Cell")</f>
        <v>Empty Cell</v>
      </c>
      <c r="B657" s="57">
        <f>'Copy paste to Here'!C661</f>
        <v>0</v>
      </c>
      <c r="C657" s="57"/>
      <c r="D657" s="58"/>
      <c r="E657" s="59"/>
      <c r="F657" s="59">
        <f t="shared" si="28"/>
        <v>0</v>
      </c>
      <c r="G657" s="60">
        <f t="shared" si="29"/>
        <v>0</v>
      </c>
      <c r="H657" s="63">
        <f t="shared" si="30"/>
        <v>0</v>
      </c>
    </row>
    <row r="658" spans="1:8" s="62" customFormat="1" hidden="1">
      <c r="A658" s="56" t="str">
        <f>IF((LEN('Copy paste to Here'!G662))&gt;5,((CONCATENATE('Copy paste to Here'!G662," &amp; ",'Copy paste to Here'!D662,"  &amp;  ",'Copy paste to Here'!E662))),"Empty Cell")</f>
        <v>Empty Cell</v>
      </c>
      <c r="B658" s="57">
        <f>'Copy paste to Here'!C662</f>
        <v>0</v>
      </c>
      <c r="C658" s="57"/>
      <c r="D658" s="58"/>
      <c r="E658" s="59"/>
      <c r="F658" s="59">
        <f t="shared" si="28"/>
        <v>0</v>
      </c>
      <c r="G658" s="60">
        <f t="shared" si="29"/>
        <v>0</v>
      </c>
      <c r="H658" s="63">
        <f t="shared" si="30"/>
        <v>0</v>
      </c>
    </row>
    <row r="659" spans="1:8" s="62" customFormat="1" hidden="1">
      <c r="A659" s="56" t="str">
        <f>IF((LEN('Copy paste to Here'!G663))&gt;5,((CONCATENATE('Copy paste to Here'!G663," &amp; ",'Copy paste to Here'!D663,"  &amp;  ",'Copy paste to Here'!E663))),"Empty Cell")</f>
        <v>Empty Cell</v>
      </c>
      <c r="B659" s="57">
        <f>'Copy paste to Here'!C663</f>
        <v>0</v>
      </c>
      <c r="C659" s="57"/>
      <c r="D659" s="58"/>
      <c r="E659" s="59"/>
      <c r="F659" s="59">
        <f t="shared" ref="F659:F722" si="31">D659*E659</f>
        <v>0</v>
      </c>
      <c r="G659" s="60">
        <f t="shared" ref="G659:G722" si="32">E659*$E$14</f>
        <v>0</v>
      </c>
      <c r="H659" s="63">
        <f t="shared" ref="H659:H722" si="33">D659*G659</f>
        <v>0</v>
      </c>
    </row>
    <row r="660" spans="1:8" s="62" customFormat="1" hidden="1">
      <c r="A660" s="56" t="str">
        <f>IF((LEN('Copy paste to Here'!G664))&gt;5,((CONCATENATE('Copy paste to Here'!G664," &amp; ",'Copy paste to Here'!D664,"  &amp;  ",'Copy paste to Here'!E664))),"Empty Cell")</f>
        <v>Empty Cell</v>
      </c>
      <c r="B660" s="57">
        <f>'Copy paste to Here'!C664</f>
        <v>0</v>
      </c>
      <c r="C660" s="57"/>
      <c r="D660" s="58"/>
      <c r="E660" s="59"/>
      <c r="F660" s="59">
        <f t="shared" si="31"/>
        <v>0</v>
      </c>
      <c r="G660" s="60">
        <f t="shared" si="32"/>
        <v>0</v>
      </c>
      <c r="H660" s="63">
        <f t="shared" si="33"/>
        <v>0</v>
      </c>
    </row>
    <row r="661" spans="1:8" s="62" customFormat="1" hidden="1">
      <c r="A661" s="56" t="str">
        <f>IF((LEN('Copy paste to Here'!G665))&gt;5,((CONCATENATE('Copy paste to Here'!G665," &amp; ",'Copy paste to Here'!D665,"  &amp;  ",'Copy paste to Here'!E665))),"Empty Cell")</f>
        <v>Empty Cell</v>
      </c>
      <c r="B661" s="57">
        <f>'Copy paste to Here'!C665</f>
        <v>0</v>
      </c>
      <c r="C661" s="57"/>
      <c r="D661" s="58"/>
      <c r="E661" s="59"/>
      <c r="F661" s="59">
        <f t="shared" si="31"/>
        <v>0</v>
      </c>
      <c r="G661" s="60">
        <f t="shared" si="32"/>
        <v>0</v>
      </c>
      <c r="H661" s="63">
        <f t="shared" si="33"/>
        <v>0</v>
      </c>
    </row>
    <row r="662" spans="1:8" s="62" customFormat="1" hidden="1">
      <c r="A662" s="56" t="str">
        <f>IF((LEN('Copy paste to Here'!G666))&gt;5,((CONCATENATE('Copy paste to Here'!G666," &amp; ",'Copy paste to Here'!D666,"  &amp;  ",'Copy paste to Here'!E666))),"Empty Cell")</f>
        <v>Empty Cell</v>
      </c>
      <c r="B662" s="57">
        <f>'Copy paste to Here'!C666</f>
        <v>0</v>
      </c>
      <c r="C662" s="57"/>
      <c r="D662" s="58"/>
      <c r="E662" s="59"/>
      <c r="F662" s="59">
        <f t="shared" si="31"/>
        <v>0</v>
      </c>
      <c r="G662" s="60">
        <f t="shared" si="32"/>
        <v>0</v>
      </c>
      <c r="H662" s="63">
        <f t="shared" si="33"/>
        <v>0</v>
      </c>
    </row>
    <row r="663" spans="1:8" s="62" customFormat="1" hidden="1">
      <c r="A663" s="56" t="str">
        <f>IF((LEN('Copy paste to Here'!G667))&gt;5,((CONCATENATE('Copy paste to Here'!G667," &amp; ",'Copy paste to Here'!D667,"  &amp;  ",'Copy paste to Here'!E667))),"Empty Cell")</f>
        <v>Empty Cell</v>
      </c>
      <c r="B663" s="57">
        <f>'Copy paste to Here'!C667</f>
        <v>0</v>
      </c>
      <c r="C663" s="57"/>
      <c r="D663" s="58"/>
      <c r="E663" s="59"/>
      <c r="F663" s="59">
        <f t="shared" si="31"/>
        <v>0</v>
      </c>
      <c r="G663" s="60">
        <f t="shared" si="32"/>
        <v>0</v>
      </c>
      <c r="H663" s="63">
        <f t="shared" si="33"/>
        <v>0</v>
      </c>
    </row>
    <row r="664" spans="1:8" s="62" customFormat="1" hidden="1">
      <c r="A664" s="56" t="str">
        <f>IF((LEN('Copy paste to Here'!G668))&gt;5,((CONCATENATE('Copy paste to Here'!G668," &amp; ",'Copy paste to Here'!D668,"  &amp;  ",'Copy paste to Here'!E668))),"Empty Cell")</f>
        <v>Empty Cell</v>
      </c>
      <c r="B664" s="57">
        <f>'Copy paste to Here'!C668</f>
        <v>0</v>
      </c>
      <c r="C664" s="57"/>
      <c r="D664" s="58"/>
      <c r="E664" s="59"/>
      <c r="F664" s="59">
        <f t="shared" si="31"/>
        <v>0</v>
      </c>
      <c r="G664" s="60">
        <f t="shared" si="32"/>
        <v>0</v>
      </c>
      <c r="H664" s="63">
        <f t="shared" si="33"/>
        <v>0</v>
      </c>
    </row>
    <row r="665" spans="1:8" s="62" customFormat="1" hidden="1">
      <c r="A665" s="56" t="str">
        <f>IF((LEN('Copy paste to Here'!G669))&gt;5,((CONCATENATE('Copy paste to Here'!G669," &amp; ",'Copy paste to Here'!D669,"  &amp;  ",'Copy paste to Here'!E669))),"Empty Cell")</f>
        <v>Empty Cell</v>
      </c>
      <c r="B665" s="57">
        <f>'Copy paste to Here'!C669</f>
        <v>0</v>
      </c>
      <c r="C665" s="57"/>
      <c r="D665" s="58"/>
      <c r="E665" s="59"/>
      <c r="F665" s="59">
        <f t="shared" si="31"/>
        <v>0</v>
      </c>
      <c r="G665" s="60">
        <f t="shared" si="32"/>
        <v>0</v>
      </c>
      <c r="H665" s="63">
        <f t="shared" si="33"/>
        <v>0</v>
      </c>
    </row>
    <row r="666" spans="1:8" s="62" customFormat="1" hidden="1">
      <c r="A666" s="56" t="str">
        <f>IF((LEN('Copy paste to Here'!G670))&gt;5,((CONCATENATE('Copy paste to Here'!G670," &amp; ",'Copy paste to Here'!D670,"  &amp;  ",'Copy paste to Here'!E670))),"Empty Cell")</f>
        <v>Empty Cell</v>
      </c>
      <c r="B666" s="57">
        <f>'Copy paste to Here'!C670</f>
        <v>0</v>
      </c>
      <c r="C666" s="57"/>
      <c r="D666" s="58"/>
      <c r="E666" s="59"/>
      <c r="F666" s="59">
        <f t="shared" si="31"/>
        <v>0</v>
      </c>
      <c r="G666" s="60">
        <f t="shared" si="32"/>
        <v>0</v>
      </c>
      <c r="H666" s="63">
        <f t="shared" si="33"/>
        <v>0</v>
      </c>
    </row>
    <row r="667" spans="1:8" s="62" customFormat="1" hidden="1">
      <c r="A667" s="56" t="str">
        <f>IF((LEN('Copy paste to Here'!G671))&gt;5,((CONCATENATE('Copy paste to Here'!G671," &amp; ",'Copy paste to Here'!D671,"  &amp;  ",'Copy paste to Here'!E671))),"Empty Cell")</f>
        <v>Empty Cell</v>
      </c>
      <c r="B667" s="57">
        <f>'Copy paste to Here'!C671</f>
        <v>0</v>
      </c>
      <c r="C667" s="57"/>
      <c r="D667" s="58"/>
      <c r="E667" s="59"/>
      <c r="F667" s="59">
        <f t="shared" si="31"/>
        <v>0</v>
      </c>
      <c r="G667" s="60">
        <f t="shared" si="32"/>
        <v>0</v>
      </c>
      <c r="H667" s="63">
        <f t="shared" si="33"/>
        <v>0</v>
      </c>
    </row>
    <row r="668" spans="1:8" s="62" customFormat="1" hidden="1">
      <c r="A668" s="56" t="str">
        <f>IF((LEN('Copy paste to Here'!G672))&gt;5,((CONCATENATE('Copy paste to Here'!G672," &amp; ",'Copy paste to Here'!D672,"  &amp;  ",'Copy paste to Here'!E672))),"Empty Cell")</f>
        <v>Empty Cell</v>
      </c>
      <c r="B668" s="57">
        <f>'Copy paste to Here'!C672</f>
        <v>0</v>
      </c>
      <c r="C668" s="57"/>
      <c r="D668" s="58"/>
      <c r="E668" s="59"/>
      <c r="F668" s="59">
        <f t="shared" si="31"/>
        <v>0</v>
      </c>
      <c r="G668" s="60">
        <f t="shared" si="32"/>
        <v>0</v>
      </c>
      <c r="H668" s="63">
        <f t="shared" si="33"/>
        <v>0</v>
      </c>
    </row>
    <row r="669" spans="1:8" s="62" customFormat="1" hidden="1">
      <c r="A669" s="56" t="str">
        <f>IF((LEN('Copy paste to Here'!G673))&gt;5,((CONCATENATE('Copy paste to Here'!G673," &amp; ",'Copy paste to Here'!D673,"  &amp;  ",'Copy paste to Here'!E673))),"Empty Cell")</f>
        <v>Empty Cell</v>
      </c>
      <c r="B669" s="57">
        <f>'Copy paste to Here'!C673</f>
        <v>0</v>
      </c>
      <c r="C669" s="57"/>
      <c r="D669" s="58"/>
      <c r="E669" s="59"/>
      <c r="F669" s="59">
        <f t="shared" si="31"/>
        <v>0</v>
      </c>
      <c r="G669" s="60">
        <f t="shared" si="32"/>
        <v>0</v>
      </c>
      <c r="H669" s="63">
        <f t="shared" si="33"/>
        <v>0</v>
      </c>
    </row>
    <row r="670" spans="1:8" s="62" customFormat="1" hidden="1">
      <c r="A670" s="56" t="str">
        <f>IF((LEN('Copy paste to Here'!G674))&gt;5,((CONCATENATE('Copy paste to Here'!G674," &amp; ",'Copy paste to Here'!D674,"  &amp;  ",'Copy paste to Here'!E674))),"Empty Cell")</f>
        <v>Empty Cell</v>
      </c>
      <c r="B670" s="57">
        <f>'Copy paste to Here'!C674</f>
        <v>0</v>
      </c>
      <c r="C670" s="57"/>
      <c r="D670" s="58"/>
      <c r="E670" s="59"/>
      <c r="F670" s="59">
        <f t="shared" si="31"/>
        <v>0</v>
      </c>
      <c r="G670" s="60">
        <f t="shared" si="32"/>
        <v>0</v>
      </c>
      <c r="H670" s="63">
        <f t="shared" si="33"/>
        <v>0</v>
      </c>
    </row>
    <row r="671" spans="1:8" s="62" customFormat="1" hidden="1">
      <c r="A671" s="56" t="str">
        <f>IF((LEN('Copy paste to Here'!G675))&gt;5,((CONCATENATE('Copy paste to Here'!G675," &amp; ",'Copy paste to Here'!D675,"  &amp;  ",'Copy paste to Here'!E675))),"Empty Cell")</f>
        <v>Empty Cell</v>
      </c>
      <c r="B671" s="57">
        <f>'Copy paste to Here'!C675</f>
        <v>0</v>
      </c>
      <c r="C671" s="57"/>
      <c r="D671" s="58"/>
      <c r="E671" s="59"/>
      <c r="F671" s="59">
        <f t="shared" si="31"/>
        <v>0</v>
      </c>
      <c r="G671" s="60">
        <f t="shared" si="32"/>
        <v>0</v>
      </c>
      <c r="H671" s="63">
        <f t="shared" si="33"/>
        <v>0</v>
      </c>
    </row>
    <row r="672" spans="1:8" s="62" customFormat="1" hidden="1">
      <c r="A672" s="56" t="str">
        <f>IF((LEN('Copy paste to Here'!G676))&gt;5,((CONCATENATE('Copy paste to Here'!G676," &amp; ",'Copy paste to Here'!D676,"  &amp;  ",'Copy paste to Here'!E676))),"Empty Cell")</f>
        <v>Empty Cell</v>
      </c>
      <c r="B672" s="57">
        <f>'Copy paste to Here'!C676</f>
        <v>0</v>
      </c>
      <c r="C672" s="57"/>
      <c r="D672" s="58"/>
      <c r="E672" s="59"/>
      <c r="F672" s="59">
        <f t="shared" si="31"/>
        <v>0</v>
      </c>
      <c r="G672" s="60">
        <f t="shared" si="32"/>
        <v>0</v>
      </c>
      <c r="H672" s="63">
        <f t="shared" si="33"/>
        <v>0</v>
      </c>
    </row>
    <row r="673" spans="1:8" s="62" customFormat="1" hidden="1">
      <c r="A673" s="56" t="str">
        <f>IF((LEN('Copy paste to Here'!G677))&gt;5,((CONCATENATE('Copy paste to Here'!G677," &amp; ",'Copy paste to Here'!D677,"  &amp;  ",'Copy paste to Here'!E677))),"Empty Cell")</f>
        <v>Empty Cell</v>
      </c>
      <c r="B673" s="57">
        <f>'Copy paste to Here'!C677</f>
        <v>0</v>
      </c>
      <c r="C673" s="57"/>
      <c r="D673" s="58"/>
      <c r="E673" s="59"/>
      <c r="F673" s="59">
        <f t="shared" si="31"/>
        <v>0</v>
      </c>
      <c r="G673" s="60">
        <f t="shared" si="32"/>
        <v>0</v>
      </c>
      <c r="H673" s="63">
        <f t="shared" si="33"/>
        <v>0</v>
      </c>
    </row>
    <row r="674" spans="1:8" s="62" customFormat="1" hidden="1">
      <c r="A674" s="56" t="str">
        <f>IF((LEN('Copy paste to Here'!G678))&gt;5,((CONCATENATE('Copy paste to Here'!G678," &amp; ",'Copy paste to Here'!D678,"  &amp;  ",'Copy paste to Here'!E678))),"Empty Cell")</f>
        <v>Empty Cell</v>
      </c>
      <c r="B674" s="57">
        <f>'Copy paste to Here'!C678</f>
        <v>0</v>
      </c>
      <c r="C674" s="57"/>
      <c r="D674" s="58"/>
      <c r="E674" s="59"/>
      <c r="F674" s="59">
        <f t="shared" si="31"/>
        <v>0</v>
      </c>
      <c r="G674" s="60">
        <f t="shared" si="32"/>
        <v>0</v>
      </c>
      <c r="H674" s="63">
        <f t="shared" si="33"/>
        <v>0</v>
      </c>
    </row>
    <row r="675" spans="1:8" s="62" customFormat="1" hidden="1">
      <c r="A675" s="56" t="str">
        <f>IF((LEN('Copy paste to Here'!G679))&gt;5,((CONCATENATE('Copy paste to Here'!G679," &amp; ",'Copy paste to Here'!D679,"  &amp;  ",'Copy paste to Here'!E679))),"Empty Cell")</f>
        <v>Empty Cell</v>
      </c>
      <c r="B675" s="57">
        <f>'Copy paste to Here'!C679</f>
        <v>0</v>
      </c>
      <c r="C675" s="57"/>
      <c r="D675" s="58"/>
      <c r="E675" s="59"/>
      <c r="F675" s="59">
        <f t="shared" si="31"/>
        <v>0</v>
      </c>
      <c r="G675" s="60">
        <f t="shared" si="32"/>
        <v>0</v>
      </c>
      <c r="H675" s="63">
        <f t="shared" si="33"/>
        <v>0</v>
      </c>
    </row>
    <row r="676" spans="1:8" s="62" customFormat="1" hidden="1">
      <c r="A676" s="56" t="str">
        <f>IF((LEN('Copy paste to Here'!G680))&gt;5,((CONCATENATE('Copy paste to Here'!G680," &amp; ",'Copy paste to Here'!D680,"  &amp;  ",'Copy paste to Here'!E680))),"Empty Cell")</f>
        <v>Empty Cell</v>
      </c>
      <c r="B676" s="57">
        <f>'Copy paste to Here'!C680</f>
        <v>0</v>
      </c>
      <c r="C676" s="57"/>
      <c r="D676" s="58"/>
      <c r="E676" s="59"/>
      <c r="F676" s="59">
        <f t="shared" si="31"/>
        <v>0</v>
      </c>
      <c r="G676" s="60">
        <f t="shared" si="32"/>
        <v>0</v>
      </c>
      <c r="H676" s="63">
        <f t="shared" si="33"/>
        <v>0</v>
      </c>
    </row>
    <row r="677" spans="1:8" s="62" customFormat="1" hidden="1">
      <c r="A677" s="56" t="str">
        <f>IF((LEN('Copy paste to Here'!G681))&gt;5,((CONCATENATE('Copy paste to Here'!G681," &amp; ",'Copy paste to Here'!D681,"  &amp;  ",'Copy paste to Here'!E681))),"Empty Cell")</f>
        <v>Empty Cell</v>
      </c>
      <c r="B677" s="57">
        <f>'Copy paste to Here'!C681</f>
        <v>0</v>
      </c>
      <c r="C677" s="57"/>
      <c r="D677" s="58"/>
      <c r="E677" s="59"/>
      <c r="F677" s="59">
        <f t="shared" si="31"/>
        <v>0</v>
      </c>
      <c r="G677" s="60">
        <f t="shared" si="32"/>
        <v>0</v>
      </c>
      <c r="H677" s="63">
        <f t="shared" si="33"/>
        <v>0</v>
      </c>
    </row>
    <row r="678" spans="1:8" s="62" customFormat="1" hidden="1">
      <c r="A678" s="56" t="str">
        <f>IF((LEN('Copy paste to Here'!G682))&gt;5,((CONCATENATE('Copy paste to Here'!G682," &amp; ",'Copy paste to Here'!D682,"  &amp;  ",'Copy paste to Here'!E682))),"Empty Cell")</f>
        <v>Empty Cell</v>
      </c>
      <c r="B678" s="57">
        <f>'Copy paste to Here'!C682</f>
        <v>0</v>
      </c>
      <c r="C678" s="57"/>
      <c r="D678" s="58"/>
      <c r="E678" s="59"/>
      <c r="F678" s="59">
        <f t="shared" si="31"/>
        <v>0</v>
      </c>
      <c r="G678" s="60">
        <f t="shared" si="32"/>
        <v>0</v>
      </c>
      <c r="H678" s="63">
        <f t="shared" si="33"/>
        <v>0</v>
      </c>
    </row>
    <row r="679" spans="1:8" s="62" customFormat="1" hidden="1">
      <c r="A679" s="56" t="str">
        <f>IF((LEN('Copy paste to Here'!G683))&gt;5,((CONCATENATE('Copy paste to Here'!G683," &amp; ",'Copy paste to Here'!D683,"  &amp;  ",'Copy paste to Here'!E683))),"Empty Cell")</f>
        <v>Empty Cell</v>
      </c>
      <c r="B679" s="57">
        <f>'Copy paste to Here'!C683</f>
        <v>0</v>
      </c>
      <c r="C679" s="57"/>
      <c r="D679" s="58"/>
      <c r="E679" s="59"/>
      <c r="F679" s="59">
        <f t="shared" si="31"/>
        <v>0</v>
      </c>
      <c r="G679" s="60">
        <f t="shared" si="32"/>
        <v>0</v>
      </c>
      <c r="H679" s="63">
        <f t="shared" si="33"/>
        <v>0</v>
      </c>
    </row>
    <row r="680" spans="1:8" s="62" customFormat="1" hidden="1">
      <c r="A680" s="56" t="str">
        <f>IF((LEN('Copy paste to Here'!G684))&gt;5,((CONCATENATE('Copy paste to Here'!G684," &amp; ",'Copy paste to Here'!D684,"  &amp;  ",'Copy paste to Here'!E684))),"Empty Cell")</f>
        <v>Empty Cell</v>
      </c>
      <c r="B680" s="57">
        <f>'Copy paste to Here'!C684</f>
        <v>0</v>
      </c>
      <c r="C680" s="57"/>
      <c r="D680" s="58"/>
      <c r="E680" s="59"/>
      <c r="F680" s="59">
        <f t="shared" si="31"/>
        <v>0</v>
      </c>
      <c r="G680" s="60">
        <f t="shared" si="32"/>
        <v>0</v>
      </c>
      <c r="H680" s="63">
        <f t="shared" si="33"/>
        <v>0</v>
      </c>
    </row>
    <row r="681" spans="1:8" s="62" customFormat="1" hidden="1">
      <c r="A681" s="56" t="str">
        <f>IF((LEN('Copy paste to Here'!G685))&gt;5,((CONCATENATE('Copy paste to Here'!G685," &amp; ",'Copy paste to Here'!D685,"  &amp;  ",'Copy paste to Here'!E685))),"Empty Cell")</f>
        <v>Empty Cell</v>
      </c>
      <c r="B681" s="57">
        <f>'Copy paste to Here'!C685</f>
        <v>0</v>
      </c>
      <c r="C681" s="57"/>
      <c r="D681" s="58"/>
      <c r="E681" s="59"/>
      <c r="F681" s="59">
        <f t="shared" si="31"/>
        <v>0</v>
      </c>
      <c r="G681" s="60">
        <f t="shared" si="32"/>
        <v>0</v>
      </c>
      <c r="H681" s="63">
        <f t="shared" si="33"/>
        <v>0</v>
      </c>
    </row>
    <row r="682" spans="1:8" s="62" customFormat="1" hidden="1">
      <c r="A682" s="56" t="str">
        <f>IF((LEN('Copy paste to Here'!G686))&gt;5,((CONCATENATE('Copy paste to Here'!G686," &amp; ",'Copy paste to Here'!D686,"  &amp;  ",'Copy paste to Here'!E686))),"Empty Cell")</f>
        <v>Empty Cell</v>
      </c>
      <c r="B682" s="57">
        <f>'Copy paste to Here'!C686</f>
        <v>0</v>
      </c>
      <c r="C682" s="57"/>
      <c r="D682" s="58"/>
      <c r="E682" s="59"/>
      <c r="F682" s="59">
        <f t="shared" si="31"/>
        <v>0</v>
      </c>
      <c r="G682" s="60">
        <f t="shared" si="32"/>
        <v>0</v>
      </c>
      <c r="H682" s="63">
        <f t="shared" si="33"/>
        <v>0</v>
      </c>
    </row>
    <row r="683" spans="1:8" s="62" customFormat="1" hidden="1">
      <c r="A683" s="56" t="str">
        <f>IF((LEN('Copy paste to Here'!G687))&gt;5,((CONCATENATE('Copy paste to Here'!G687," &amp; ",'Copy paste to Here'!D687,"  &amp;  ",'Copy paste to Here'!E687))),"Empty Cell")</f>
        <v>Empty Cell</v>
      </c>
      <c r="B683" s="57">
        <f>'Copy paste to Here'!C687</f>
        <v>0</v>
      </c>
      <c r="C683" s="57"/>
      <c r="D683" s="58"/>
      <c r="E683" s="59"/>
      <c r="F683" s="59">
        <f t="shared" si="31"/>
        <v>0</v>
      </c>
      <c r="G683" s="60">
        <f t="shared" si="32"/>
        <v>0</v>
      </c>
      <c r="H683" s="63">
        <f t="shared" si="33"/>
        <v>0</v>
      </c>
    </row>
    <row r="684" spans="1:8" s="62" customFormat="1" hidden="1">
      <c r="A684" s="56" t="str">
        <f>IF((LEN('Copy paste to Here'!G688))&gt;5,((CONCATENATE('Copy paste to Here'!G688," &amp; ",'Copy paste to Here'!D688,"  &amp;  ",'Copy paste to Here'!E688))),"Empty Cell")</f>
        <v>Empty Cell</v>
      </c>
      <c r="B684" s="57">
        <f>'Copy paste to Here'!C688</f>
        <v>0</v>
      </c>
      <c r="C684" s="57"/>
      <c r="D684" s="58"/>
      <c r="E684" s="59"/>
      <c r="F684" s="59">
        <f t="shared" si="31"/>
        <v>0</v>
      </c>
      <c r="G684" s="60">
        <f t="shared" si="32"/>
        <v>0</v>
      </c>
      <c r="H684" s="63">
        <f t="shared" si="33"/>
        <v>0</v>
      </c>
    </row>
    <row r="685" spans="1:8" s="62" customFormat="1" hidden="1">
      <c r="A685" s="56" t="str">
        <f>IF((LEN('Copy paste to Here'!G689))&gt;5,((CONCATENATE('Copy paste to Here'!G689," &amp; ",'Copy paste to Here'!D689,"  &amp;  ",'Copy paste to Here'!E689))),"Empty Cell")</f>
        <v>Empty Cell</v>
      </c>
      <c r="B685" s="57">
        <f>'Copy paste to Here'!C689</f>
        <v>0</v>
      </c>
      <c r="C685" s="57"/>
      <c r="D685" s="58"/>
      <c r="E685" s="59"/>
      <c r="F685" s="59">
        <f t="shared" si="31"/>
        <v>0</v>
      </c>
      <c r="G685" s="60">
        <f t="shared" si="32"/>
        <v>0</v>
      </c>
      <c r="H685" s="63">
        <f t="shared" si="33"/>
        <v>0</v>
      </c>
    </row>
    <row r="686" spans="1:8" s="62" customFormat="1" hidden="1">
      <c r="A686" s="56" t="str">
        <f>IF((LEN('Copy paste to Here'!G690))&gt;5,((CONCATENATE('Copy paste to Here'!G690," &amp; ",'Copy paste to Here'!D690,"  &amp;  ",'Copy paste to Here'!E690))),"Empty Cell")</f>
        <v>Empty Cell</v>
      </c>
      <c r="B686" s="57">
        <f>'Copy paste to Here'!C690</f>
        <v>0</v>
      </c>
      <c r="C686" s="57"/>
      <c r="D686" s="58"/>
      <c r="E686" s="59"/>
      <c r="F686" s="59">
        <f t="shared" si="31"/>
        <v>0</v>
      </c>
      <c r="G686" s="60">
        <f t="shared" si="32"/>
        <v>0</v>
      </c>
      <c r="H686" s="63">
        <f t="shared" si="33"/>
        <v>0</v>
      </c>
    </row>
    <row r="687" spans="1:8" s="62" customFormat="1" hidden="1">
      <c r="A687" s="56" t="str">
        <f>IF((LEN('Copy paste to Here'!G691))&gt;5,((CONCATENATE('Copy paste to Here'!G691," &amp; ",'Copy paste to Here'!D691,"  &amp;  ",'Copy paste to Here'!E691))),"Empty Cell")</f>
        <v>Empty Cell</v>
      </c>
      <c r="B687" s="57">
        <f>'Copy paste to Here'!C691</f>
        <v>0</v>
      </c>
      <c r="C687" s="57"/>
      <c r="D687" s="58"/>
      <c r="E687" s="59"/>
      <c r="F687" s="59">
        <f t="shared" si="31"/>
        <v>0</v>
      </c>
      <c r="G687" s="60">
        <f t="shared" si="32"/>
        <v>0</v>
      </c>
      <c r="H687" s="63">
        <f t="shared" si="33"/>
        <v>0</v>
      </c>
    </row>
    <row r="688" spans="1:8" s="62" customFormat="1" hidden="1">
      <c r="A688" s="56" t="str">
        <f>IF((LEN('Copy paste to Here'!G692))&gt;5,((CONCATENATE('Copy paste to Here'!G692," &amp; ",'Copy paste to Here'!D692,"  &amp;  ",'Copy paste to Here'!E692))),"Empty Cell")</f>
        <v>Empty Cell</v>
      </c>
      <c r="B688" s="57">
        <f>'Copy paste to Here'!C692</f>
        <v>0</v>
      </c>
      <c r="C688" s="57"/>
      <c r="D688" s="58"/>
      <c r="E688" s="59"/>
      <c r="F688" s="59">
        <f t="shared" si="31"/>
        <v>0</v>
      </c>
      <c r="G688" s="60">
        <f t="shared" si="32"/>
        <v>0</v>
      </c>
      <c r="H688" s="63">
        <f t="shared" si="33"/>
        <v>0</v>
      </c>
    </row>
    <row r="689" spans="1:8" s="62" customFormat="1" hidden="1">
      <c r="A689" s="56" t="str">
        <f>IF((LEN('Copy paste to Here'!G693))&gt;5,((CONCATENATE('Copy paste to Here'!G693," &amp; ",'Copy paste to Here'!D693,"  &amp;  ",'Copy paste to Here'!E693))),"Empty Cell")</f>
        <v>Empty Cell</v>
      </c>
      <c r="B689" s="57">
        <f>'Copy paste to Here'!C693</f>
        <v>0</v>
      </c>
      <c r="C689" s="57"/>
      <c r="D689" s="58"/>
      <c r="E689" s="59"/>
      <c r="F689" s="59">
        <f t="shared" si="31"/>
        <v>0</v>
      </c>
      <c r="G689" s="60">
        <f t="shared" si="32"/>
        <v>0</v>
      </c>
      <c r="H689" s="63">
        <f t="shared" si="33"/>
        <v>0</v>
      </c>
    </row>
    <row r="690" spans="1:8" s="62" customFormat="1" hidden="1">
      <c r="A690" s="56" t="str">
        <f>IF((LEN('Copy paste to Here'!G694))&gt;5,((CONCATENATE('Copy paste to Here'!G694," &amp; ",'Copy paste to Here'!D694,"  &amp;  ",'Copy paste to Here'!E694))),"Empty Cell")</f>
        <v>Empty Cell</v>
      </c>
      <c r="B690" s="57">
        <f>'Copy paste to Here'!C694</f>
        <v>0</v>
      </c>
      <c r="C690" s="57"/>
      <c r="D690" s="58"/>
      <c r="E690" s="59"/>
      <c r="F690" s="59">
        <f t="shared" si="31"/>
        <v>0</v>
      </c>
      <c r="G690" s="60">
        <f t="shared" si="32"/>
        <v>0</v>
      </c>
      <c r="H690" s="63">
        <f t="shared" si="33"/>
        <v>0</v>
      </c>
    </row>
    <row r="691" spans="1:8" s="62" customFormat="1" hidden="1">
      <c r="A691" s="56" t="str">
        <f>IF((LEN('Copy paste to Here'!G695))&gt;5,((CONCATENATE('Copy paste to Here'!G695," &amp; ",'Copy paste to Here'!D695,"  &amp;  ",'Copy paste to Here'!E695))),"Empty Cell")</f>
        <v>Empty Cell</v>
      </c>
      <c r="B691" s="57">
        <f>'Copy paste to Here'!C695</f>
        <v>0</v>
      </c>
      <c r="C691" s="57"/>
      <c r="D691" s="58"/>
      <c r="E691" s="59"/>
      <c r="F691" s="59">
        <f t="shared" si="31"/>
        <v>0</v>
      </c>
      <c r="G691" s="60">
        <f t="shared" si="32"/>
        <v>0</v>
      </c>
      <c r="H691" s="63">
        <f t="shared" si="33"/>
        <v>0</v>
      </c>
    </row>
    <row r="692" spans="1:8" s="62" customFormat="1" hidden="1">
      <c r="A692" s="56" t="str">
        <f>IF((LEN('Copy paste to Here'!G696))&gt;5,((CONCATENATE('Copy paste to Here'!G696," &amp; ",'Copy paste to Here'!D696,"  &amp;  ",'Copy paste to Here'!E696))),"Empty Cell")</f>
        <v>Empty Cell</v>
      </c>
      <c r="B692" s="57">
        <f>'Copy paste to Here'!C696</f>
        <v>0</v>
      </c>
      <c r="C692" s="57"/>
      <c r="D692" s="58"/>
      <c r="E692" s="59"/>
      <c r="F692" s="59">
        <f t="shared" si="31"/>
        <v>0</v>
      </c>
      <c r="G692" s="60">
        <f t="shared" si="32"/>
        <v>0</v>
      </c>
      <c r="H692" s="63">
        <f t="shared" si="33"/>
        <v>0</v>
      </c>
    </row>
    <row r="693" spans="1:8" s="62" customFormat="1" hidden="1">
      <c r="A693" s="56" t="str">
        <f>IF((LEN('Copy paste to Here'!G697))&gt;5,((CONCATENATE('Copy paste to Here'!G697," &amp; ",'Copy paste to Here'!D697,"  &amp;  ",'Copy paste to Here'!E697))),"Empty Cell")</f>
        <v>Empty Cell</v>
      </c>
      <c r="B693" s="57">
        <f>'Copy paste to Here'!C697</f>
        <v>0</v>
      </c>
      <c r="C693" s="57"/>
      <c r="D693" s="58"/>
      <c r="E693" s="59"/>
      <c r="F693" s="59">
        <f t="shared" si="31"/>
        <v>0</v>
      </c>
      <c r="G693" s="60">
        <f t="shared" si="32"/>
        <v>0</v>
      </c>
      <c r="H693" s="63">
        <f t="shared" si="33"/>
        <v>0</v>
      </c>
    </row>
    <row r="694" spans="1:8" s="62" customFormat="1" hidden="1">
      <c r="A694" s="56" t="str">
        <f>IF((LEN('Copy paste to Here'!G698))&gt;5,((CONCATENATE('Copy paste to Here'!G698," &amp; ",'Copy paste to Here'!D698,"  &amp;  ",'Copy paste to Here'!E698))),"Empty Cell")</f>
        <v>Empty Cell</v>
      </c>
      <c r="B694" s="57">
        <f>'Copy paste to Here'!C698</f>
        <v>0</v>
      </c>
      <c r="C694" s="57"/>
      <c r="D694" s="58"/>
      <c r="E694" s="59"/>
      <c r="F694" s="59">
        <f t="shared" si="31"/>
        <v>0</v>
      </c>
      <c r="G694" s="60">
        <f t="shared" si="32"/>
        <v>0</v>
      </c>
      <c r="H694" s="63">
        <f t="shared" si="33"/>
        <v>0</v>
      </c>
    </row>
    <row r="695" spans="1:8" s="62" customFormat="1" hidden="1">
      <c r="A695" s="56" t="str">
        <f>IF((LEN('Copy paste to Here'!G699))&gt;5,((CONCATENATE('Copy paste to Here'!G699," &amp; ",'Copy paste to Here'!D699,"  &amp;  ",'Copy paste to Here'!E699))),"Empty Cell")</f>
        <v>Empty Cell</v>
      </c>
      <c r="B695" s="57">
        <f>'Copy paste to Here'!C699</f>
        <v>0</v>
      </c>
      <c r="C695" s="57"/>
      <c r="D695" s="58"/>
      <c r="E695" s="59"/>
      <c r="F695" s="59">
        <f t="shared" si="31"/>
        <v>0</v>
      </c>
      <c r="G695" s="60">
        <f t="shared" si="32"/>
        <v>0</v>
      </c>
      <c r="H695" s="63">
        <f t="shared" si="33"/>
        <v>0</v>
      </c>
    </row>
    <row r="696" spans="1:8" s="62" customFormat="1" hidden="1">
      <c r="A696" s="56" t="str">
        <f>IF((LEN('Copy paste to Here'!G700))&gt;5,((CONCATENATE('Copy paste to Here'!G700," &amp; ",'Copy paste to Here'!D700,"  &amp;  ",'Copy paste to Here'!E700))),"Empty Cell")</f>
        <v>Empty Cell</v>
      </c>
      <c r="B696" s="57">
        <f>'Copy paste to Here'!C700</f>
        <v>0</v>
      </c>
      <c r="C696" s="57"/>
      <c r="D696" s="58"/>
      <c r="E696" s="59"/>
      <c r="F696" s="59">
        <f t="shared" si="31"/>
        <v>0</v>
      </c>
      <c r="G696" s="60">
        <f t="shared" si="32"/>
        <v>0</v>
      </c>
      <c r="H696" s="63">
        <f t="shared" si="33"/>
        <v>0</v>
      </c>
    </row>
    <row r="697" spans="1:8" s="62" customFormat="1" hidden="1">
      <c r="A697" s="56" t="str">
        <f>IF((LEN('Copy paste to Here'!G701))&gt;5,((CONCATENATE('Copy paste to Here'!G701," &amp; ",'Copy paste to Here'!D701,"  &amp;  ",'Copy paste to Here'!E701))),"Empty Cell")</f>
        <v>Empty Cell</v>
      </c>
      <c r="B697" s="57">
        <f>'Copy paste to Here'!C701</f>
        <v>0</v>
      </c>
      <c r="C697" s="57"/>
      <c r="D697" s="58"/>
      <c r="E697" s="59"/>
      <c r="F697" s="59">
        <f t="shared" si="31"/>
        <v>0</v>
      </c>
      <c r="G697" s="60">
        <f t="shared" si="32"/>
        <v>0</v>
      </c>
      <c r="H697" s="63">
        <f t="shared" si="33"/>
        <v>0</v>
      </c>
    </row>
    <row r="698" spans="1:8" s="62" customFormat="1" hidden="1">
      <c r="A698" s="56" t="str">
        <f>IF((LEN('Copy paste to Here'!G702))&gt;5,((CONCATENATE('Copy paste to Here'!G702," &amp; ",'Copy paste to Here'!D702,"  &amp;  ",'Copy paste to Here'!E702))),"Empty Cell")</f>
        <v>Empty Cell</v>
      </c>
      <c r="B698" s="57">
        <f>'Copy paste to Here'!C702</f>
        <v>0</v>
      </c>
      <c r="C698" s="57"/>
      <c r="D698" s="58"/>
      <c r="E698" s="59"/>
      <c r="F698" s="59">
        <f t="shared" si="31"/>
        <v>0</v>
      </c>
      <c r="G698" s="60">
        <f t="shared" si="32"/>
        <v>0</v>
      </c>
      <c r="H698" s="63">
        <f t="shared" si="33"/>
        <v>0</v>
      </c>
    </row>
    <row r="699" spans="1:8" s="62" customFormat="1" hidden="1">
      <c r="A699" s="56" t="str">
        <f>IF((LEN('Copy paste to Here'!G703))&gt;5,((CONCATENATE('Copy paste to Here'!G703," &amp; ",'Copy paste to Here'!D703,"  &amp;  ",'Copy paste to Here'!E703))),"Empty Cell")</f>
        <v>Empty Cell</v>
      </c>
      <c r="B699" s="57">
        <f>'Copy paste to Here'!C703</f>
        <v>0</v>
      </c>
      <c r="C699" s="57"/>
      <c r="D699" s="58"/>
      <c r="E699" s="59"/>
      <c r="F699" s="59">
        <f t="shared" si="31"/>
        <v>0</v>
      </c>
      <c r="G699" s="60">
        <f t="shared" si="32"/>
        <v>0</v>
      </c>
      <c r="H699" s="63">
        <f t="shared" si="33"/>
        <v>0</v>
      </c>
    </row>
    <row r="700" spans="1:8" s="62" customFormat="1" hidden="1">
      <c r="A700" s="56" t="str">
        <f>IF((LEN('Copy paste to Here'!G704))&gt;5,((CONCATENATE('Copy paste to Here'!G704," &amp; ",'Copy paste to Here'!D704,"  &amp;  ",'Copy paste to Here'!E704))),"Empty Cell")</f>
        <v>Empty Cell</v>
      </c>
      <c r="B700" s="57">
        <f>'Copy paste to Here'!C704</f>
        <v>0</v>
      </c>
      <c r="C700" s="57"/>
      <c r="D700" s="58"/>
      <c r="E700" s="59"/>
      <c r="F700" s="59">
        <f t="shared" si="31"/>
        <v>0</v>
      </c>
      <c r="G700" s="60">
        <f t="shared" si="32"/>
        <v>0</v>
      </c>
      <c r="H700" s="63">
        <f t="shared" si="33"/>
        <v>0</v>
      </c>
    </row>
    <row r="701" spans="1:8" s="62" customFormat="1" hidden="1">
      <c r="A701" s="56" t="str">
        <f>IF((LEN('Copy paste to Here'!G705))&gt;5,((CONCATENATE('Copy paste to Here'!G705," &amp; ",'Copy paste to Here'!D705,"  &amp;  ",'Copy paste to Here'!E705))),"Empty Cell")</f>
        <v>Empty Cell</v>
      </c>
      <c r="B701" s="57">
        <f>'Copy paste to Here'!C705</f>
        <v>0</v>
      </c>
      <c r="C701" s="57"/>
      <c r="D701" s="58"/>
      <c r="E701" s="59"/>
      <c r="F701" s="59">
        <f t="shared" si="31"/>
        <v>0</v>
      </c>
      <c r="G701" s="60">
        <f t="shared" si="32"/>
        <v>0</v>
      </c>
      <c r="H701" s="63">
        <f t="shared" si="33"/>
        <v>0</v>
      </c>
    </row>
    <row r="702" spans="1:8" s="62" customFormat="1" hidden="1">
      <c r="A702" s="56" t="str">
        <f>IF((LEN('Copy paste to Here'!G706))&gt;5,((CONCATENATE('Copy paste to Here'!G706," &amp; ",'Copy paste to Here'!D706,"  &amp;  ",'Copy paste to Here'!E706))),"Empty Cell")</f>
        <v>Empty Cell</v>
      </c>
      <c r="B702" s="57">
        <f>'Copy paste to Here'!C706</f>
        <v>0</v>
      </c>
      <c r="C702" s="57"/>
      <c r="D702" s="58"/>
      <c r="E702" s="59"/>
      <c r="F702" s="59">
        <f t="shared" si="31"/>
        <v>0</v>
      </c>
      <c r="G702" s="60">
        <f t="shared" si="32"/>
        <v>0</v>
      </c>
      <c r="H702" s="63">
        <f t="shared" si="33"/>
        <v>0</v>
      </c>
    </row>
    <row r="703" spans="1:8" s="62" customFormat="1" hidden="1">
      <c r="A703" s="56" t="str">
        <f>IF((LEN('Copy paste to Here'!G707))&gt;5,((CONCATENATE('Copy paste to Here'!G707," &amp; ",'Copy paste to Here'!D707,"  &amp;  ",'Copy paste to Here'!E707))),"Empty Cell")</f>
        <v>Empty Cell</v>
      </c>
      <c r="B703" s="57">
        <f>'Copy paste to Here'!C707</f>
        <v>0</v>
      </c>
      <c r="C703" s="57"/>
      <c r="D703" s="58"/>
      <c r="E703" s="59"/>
      <c r="F703" s="59">
        <f t="shared" si="31"/>
        <v>0</v>
      </c>
      <c r="G703" s="60">
        <f t="shared" si="32"/>
        <v>0</v>
      </c>
      <c r="H703" s="63">
        <f t="shared" si="33"/>
        <v>0</v>
      </c>
    </row>
    <row r="704" spans="1:8" s="62" customFormat="1" hidden="1">
      <c r="A704" s="56" t="str">
        <f>IF((LEN('Copy paste to Here'!G708))&gt;5,((CONCATENATE('Copy paste to Here'!G708," &amp; ",'Copy paste to Here'!D708,"  &amp;  ",'Copy paste to Here'!E708))),"Empty Cell")</f>
        <v>Empty Cell</v>
      </c>
      <c r="B704" s="57">
        <f>'Copy paste to Here'!C708</f>
        <v>0</v>
      </c>
      <c r="C704" s="57"/>
      <c r="D704" s="58"/>
      <c r="E704" s="59"/>
      <c r="F704" s="59">
        <f t="shared" si="31"/>
        <v>0</v>
      </c>
      <c r="G704" s="60">
        <f t="shared" si="32"/>
        <v>0</v>
      </c>
      <c r="H704" s="63">
        <f t="shared" si="33"/>
        <v>0</v>
      </c>
    </row>
    <row r="705" spans="1:8" s="62" customFormat="1" hidden="1">
      <c r="A705" s="56" t="str">
        <f>IF((LEN('Copy paste to Here'!G709))&gt;5,((CONCATENATE('Copy paste to Here'!G709," &amp; ",'Copy paste to Here'!D709,"  &amp;  ",'Copy paste to Here'!E709))),"Empty Cell")</f>
        <v>Empty Cell</v>
      </c>
      <c r="B705" s="57">
        <f>'Copy paste to Here'!C709</f>
        <v>0</v>
      </c>
      <c r="C705" s="57"/>
      <c r="D705" s="58"/>
      <c r="E705" s="59"/>
      <c r="F705" s="59">
        <f t="shared" si="31"/>
        <v>0</v>
      </c>
      <c r="G705" s="60">
        <f t="shared" si="32"/>
        <v>0</v>
      </c>
      <c r="H705" s="63">
        <f t="shared" si="33"/>
        <v>0</v>
      </c>
    </row>
    <row r="706" spans="1:8" s="62" customFormat="1" hidden="1">
      <c r="A706" s="56" t="str">
        <f>IF((LEN('Copy paste to Here'!G710))&gt;5,((CONCATENATE('Copy paste to Here'!G710," &amp; ",'Copy paste to Here'!D710,"  &amp;  ",'Copy paste to Here'!E710))),"Empty Cell")</f>
        <v>Empty Cell</v>
      </c>
      <c r="B706" s="57">
        <f>'Copy paste to Here'!C710</f>
        <v>0</v>
      </c>
      <c r="C706" s="57"/>
      <c r="D706" s="58"/>
      <c r="E706" s="59"/>
      <c r="F706" s="59">
        <f t="shared" si="31"/>
        <v>0</v>
      </c>
      <c r="G706" s="60">
        <f t="shared" si="32"/>
        <v>0</v>
      </c>
      <c r="H706" s="63">
        <f t="shared" si="33"/>
        <v>0</v>
      </c>
    </row>
    <row r="707" spans="1:8" s="62" customFormat="1" hidden="1">
      <c r="A707" s="56" t="str">
        <f>IF((LEN('Copy paste to Here'!G711))&gt;5,((CONCATENATE('Copy paste to Here'!G711," &amp; ",'Copy paste to Here'!D711,"  &amp;  ",'Copy paste to Here'!E711))),"Empty Cell")</f>
        <v>Empty Cell</v>
      </c>
      <c r="B707" s="57">
        <f>'Copy paste to Here'!C711</f>
        <v>0</v>
      </c>
      <c r="C707" s="57"/>
      <c r="D707" s="58"/>
      <c r="E707" s="59"/>
      <c r="F707" s="59">
        <f t="shared" si="31"/>
        <v>0</v>
      </c>
      <c r="G707" s="60">
        <f t="shared" si="32"/>
        <v>0</v>
      </c>
      <c r="H707" s="63">
        <f t="shared" si="33"/>
        <v>0</v>
      </c>
    </row>
    <row r="708" spans="1:8" s="62" customFormat="1" hidden="1">
      <c r="A708" s="56" t="str">
        <f>IF((LEN('Copy paste to Here'!G712))&gt;5,((CONCATENATE('Copy paste to Here'!G712," &amp; ",'Copy paste to Here'!D712,"  &amp;  ",'Copy paste to Here'!E712))),"Empty Cell")</f>
        <v>Empty Cell</v>
      </c>
      <c r="B708" s="57">
        <f>'Copy paste to Here'!C712</f>
        <v>0</v>
      </c>
      <c r="C708" s="57"/>
      <c r="D708" s="58"/>
      <c r="E708" s="59"/>
      <c r="F708" s="59">
        <f t="shared" si="31"/>
        <v>0</v>
      </c>
      <c r="G708" s="60">
        <f t="shared" si="32"/>
        <v>0</v>
      </c>
      <c r="H708" s="63">
        <f t="shared" si="33"/>
        <v>0</v>
      </c>
    </row>
    <row r="709" spans="1:8" s="62" customFormat="1" hidden="1">
      <c r="A709" s="56" t="str">
        <f>IF((LEN('Copy paste to Here'!G713))&gt;5,((CONCATENATE('Copy paste to Here'!G713," &amp; ",'Copy paste to Here'!D713,"  &amp;  ",'Copy paste to Here'!E713))),"Empty Cell")</f>
        <v>Empty Cell</v>
      </c>
      <c r="B709" s="57">
        <f>'Copy paste to Here'!C713</f>
        <v>0</v>
      </c>
      <c r="C709" s="57"/>
      <c r="D709" s="58"/>
      <c r="E709" s="59"/>
      <c r="F709" s="59">
        <f t="shared" si="31"/>
        <v>0</v>
      </c>
      <c r="G709" s="60">
        <f t="shared" si="32"/>
        <v>0</v>
      </c>
      <c r="H709" s="63">
        <f t="shared" si="33"/>
        <v>0</v>
      </c>
    </row>
    <row r="710" spans="1:8" s="62" customFormat="1" hidden="1">
      <c r="A710" s="56" t="str">
        <f>IF((LEN('Copy paste to Here'!G714))&gt;5,((CONCATENATE('Copy paste to Here'!G714," &amp; ",'Copy paste to Here'!D714,"  &amp;  ",'Copy paste to Here'!E714))),"Empty Cell")</f>
        <v>Empty Cell</v>
      </c>
      <c r="B710" s="57">
        <f>'Copy paste to Here'!C714</f>
        <v>0</v>
      </c>
      <c r="C710" s="57"/>
      <c r="D710" s="58"/>
      <c r="E710" s="59"/>
      <c r="F710" s="59">
        <f t="shared" si="31"/>
        <v>0</v>
      </c>
      <c r="G710" s="60">
        <f t="shared" si="32"/>
        <v>0</v>
      </c>
      <c r="H710" s="63">
        <f t="shared" si="33"/>
        <v>0</v>
      </c>
    </row>
    <row r="711" spans="1:8" s="62" customFormat="1" hidden="1">
      <c r="A711" s="56" t="str">
        <f>IF((LEN('Copy paste to Here'!G715))&gt;5,((CONCATENATE('Copy paste to Here'!G715," &amp; ",'Copy paste to Here'!D715,"  &amp;  ",'Copy paste to Here'!E715))),"Empty Cell")</f>
        <v>Empty Cell</v>
      </c>
      <c r="B711" s="57">
        <f>'Copy paste to Here'!C715</f>
        <v>0</v>
      </c>
      <c r="C711" s="57"/>
      <c r="D711" s="58"/>
      <c r="E711" s="59"/>
      <c r="F711" s="59">
        <f t="shared" si="31"/>
        <v>0</v>
      </c>
      <c r="G711" s="60">
        <f t="shared" si="32"/>
        <v>0</v>
      </c>
      <c r="H711" s="63">
        <f t="shared" si="33"/>
        <v>0</v>
      </c>
    </row>
    <row r="712" spans="1:8" s="62" customFormat="1" hidden="1">
      <c r="A712" s="56" t="str">
        <f>IF((LEN('Copy paste to Here'!G716))&gt;5,((CONCATENATE('Copy paste to Here'!G716," &amp; ",'Copy paste to Here'!D716,"  &amp;  ",'Copy paste to Here'!E716))),"Empty Cell")</f>
        <v>Empty Cell</v>
      </c>
      <c r="B712" s="57">
        <f>'Copy paste to Here'!C716</f>
        <v>0</v>
      </c>
      <c r="C712" s="57"/>
      <c r="D712" s="58"/>
      <c r="E712" s="59"/>
      <c r="F712" s="59">
        <f t="shared" si="31"/>
        <v>0</v>
      </c>
      <c r="G712" s="60">
        <f t="shared" si="32"/>
        <v>0</v>
      </c>
      <c r="H712" s="63">
        <f t="shared" si="33"/>
        <v>0</v>
      </c>
    </row>
    <row r="713" spans="1:8" s="62" customFormat="1" hidden="1">
      <c r="A713" s="56" t="str">
        <f>IF((LEN('Copy paste to Here'!G717))&gt;5,((CONCATENATE('Copy paste to Here'!G717," &amp; ",'Copy paste to Here'!D717,"  &amp;  ",'Copy paste to Here'!E717))),"Empty Cell")</f>
        <v>Empty Cell</v>
      </c>
      <c r="B713" s="57">
        <f>'Copy paste to Here'!C717</f>
        <v>0</v>
      </c>
      <c r="C713" s="57"/>
      <c r="D713" s="58"/>
      <c r="E713" s="59"/>
      <c r="F713" s="59">
        <f t="shared" si="31"/>
        <v>0</v>
      </c>
      <c r="G713" s="60">
        <f t="shared" si="32"/>
        <v>0</v>
      </c>
      <c r="H713" s="63">
        <f t="shared" si="33"/>
        <v>0</v>
      </c>
    </row>
    <row r="714" spans="1:8" s="62" customFormat="1" hidden="1">
      <c r="A714" s="56" t="str">
        <f>IF((LEN('Copy paste to Here'!G718))&gt;5,((CONCATENATE('Copy paste to Here'!G718," &amp; ",'Copy paste to Here'!D718,"  &amp;  ",'Copy paste to Here'!E718))),"Empty Cell")</f>
        <v>Empty Cell</v>
      </c>
      <c r="B714" s="57">
        <f>'Copy paste to Here'!C718</f>
        <v>0</v>
      </c>
      <c r="C714" s="57"/>
      <c r="D714" s="58"/>
      <c r="E714" s="59"/>
      <c r="F714" s="59">
        <f t="shared" si="31"/>
        <v>0</v>
      </c>
      <c r="G714" s="60">
        <f t="shared" si="32"/>
        <v>0</v>
      </c>
      <c r="H714" s="63">
        <f t="shared" si="33"/>
        <v>0</v>
      </c>
    </row>
    <row r="715" spans="1:8" s="62" customFormat="1" hidden="1">
      <c r="A715" s="56" t="str">
        <f>IF((LEN('Copy paste to Here'!G719))&gt;5,((CONCATENATE('Copy paste to Here'!G719," &amp; ",'Copy paste to Here'!D719,"  &amp;  ",'Copy paste to Here'!E719))),"Empty Cell")</f>
        <v>Empty Cell</v>
      </c>
      <c r="B715" s="57">
        <f>'Copy paste to Here'!C719</f>
        <v>0</v>
      </c>
      <c r="C715" s="57"/>
      <c r="D715" s="58"/>
      <c r="E715" s="59"/>
      <c r="F715" s="59">
        <f t="shared" si="31"/>
        <v>0</v>
      </c>
      <c r="G715" s="60">
        <f t="shared" si="32"/>
        <v>0</v>
      </c>
      <c r="H715" s="63">
        <f t="shared" si="33"/>
        <v>0</v>
      </c>
    </row>
    <row r="716" spans="1:8" s="62" customFormat="1" hidden="1">
      <c r="A716" s="56" t="str">
        <f>IF((LEN('Copy paste to Here'!G720))&gt;5,((CONCATENATE('Copy paste to Here'!G720," &amp; ",'Copy paste to Here'!D720,"  &amp;  ",'Copy paste to Here'!E720))),"Empty Cell")</f>
        <v>Empty Cell</v>
      </c>
      <c r="B716" s="57">
        <f>'Copy paste to Here'!C720</f>
        <v>0</v>
      </c>
      <c r="C716" s="57"/>
      <c r="D716" s="58"/>
      <c r="E716" s="59"/>
      <c r="F716" s="59">
        <f t="shared" si="31"/>
        <v>0</v>
      </c>
      <c r="G716" s="60">
        <f t="shared" si="32"/>
        <v>0</v>
      </c>
      <c r="H716" s="63">
        <f t="shared" si="33"/>
        <v>0</v>
      </c>
    </row>
    <row r="717" spans="1:8" s="62" customFormat="1" hidden="1">
      <c r="A717" s="56" t="str">
        <f>IF((LEN('Copy paste to Here'!G721))&gt;5,((CONCATENATE('Copy paste to Here'!G721," &amp; ",'Copy paste to Here'!D721,"  &amp;  ",'Copy paste to Here'!E721))),"Empty Cell")</f>
        <v>Empty Cell</v>
      </c>
      <c r="B717" s="57">
        <f>'Copy paste to Here'!C721</f>
        <v>0</v>
      </c>
      <c r="C717" s="57"/>
      <c r="D717" s="58"/>
      <c r="E717" s="59"/>
      <c r="F717" s="59">
        <f t="shared" si="31"/>
        <v>0</v>
      </c>
      <c r="G717" s="60">
        <f t="shared" si="32"/>
        <v>0</v>
      </c>
      <c r="H717" s="63">
        <f t="shared" si="33"/>
        <v>0</v>
      </c>
    </row>
    <row r="718" spans="1:8" s="62" customFormat="1" hidden="1">
      <c r="A718" s="56" t="str">
        <f>IF((LEN('Copy paste to Here'!G722))&gt;5,((CONCATENATE('Copy paste to Here'!G722," &amp; ",'Copy paste to Here'!D722,"  &amp;  ",'Copy paste to Here'!E722))),"Empty Cell")</f>
        <v>Empty Cell</v>
      </c>
      <c r="B718" s="57">
        <f>'Copy paste to Here'!C722</f>
        <v>0</v>
      </c>
      <c r="C718" s="57"/>
      <c r="D718" s="58"/>
      <c r="E718" s="59"/>
      <c r="F718" s="59">
        <f t="shared" si="31"/>
        <v>0</v>
      </c>
      <c r="G718" s="60">
        <f t="shared" si="32"/>
        <v>0</v>
      </c>
      <c r="H718" s="63">
        <f t="shared" si="33"/>
        <v>0</v>
      </c>
    </row>
    <row r="719" spans="1:8" s="62" customFormat="1" hidden="1">
      <c r="A719" s="56" t="str">
        <f>IF((LEN('Copy paste to Here'!G723))&gt;5,((CONCATENATE('Copy paste to Here'!G723," &amp; ",'Copy paste to Here'!D723,"  &amp;  ",'Copy paste to Here'!E723))),"Empty Cell")</f>
        <v>Empty Cell</v>
      </c>
      <c r="B719" s="57">
        <f>'Copy paste to Here'!C723</f>
        <v>0</v>
      </c>
      <c r="C719" s="57"/>
      <c r="D719" s="58"/>
      <c r="E719" s="59"/>
      <c r="F719" s="59">
        <f t="shared" si="31"/>
        <v>0</v>
      </c>
      <c r="G719" s="60">
        <f t="shared" si="32"/>
        <v>0</v>
      </c>
      <c r="H719" s="63">
        <f t="shared" si="33"/>
        <v>0</v>
      </c>
    </row>
    <row r="720" spans="1:8" s="62" customFormat="1" hidden="1">
      <c r="A720" s="56" t="str">
        <f>IF((LEN('Copy paste to Here'!G724))&gt;5,((CONCATENATE('Copy paste to Here'!G724," &amp; ",'Copy paste to Here'!D724,"  &amp;  ",'Copy paste to Here'!E724))),"Empty Cell")</f>
        <v>Empty Cell</v>
      </c>
      <c r="B720" s="57">
        <f>'Copy paste to Here'!C724</f>
        <v>0</v>
      </c>
      <c r="C720" s="57"/>
      <c r="D720" s="58"/>
      <c r="E720" s="59"/>
      <c r="F720" s="59">
        <f t="shared" si="31"/>
        <v>0</v>
      </c>
      <c r="G720" s="60">
        <f t="shared" si="32"/>
        <v>0</v>
      </c>
      <c r="H720" s="63">
        <f t="shared" si="33"/>
        <v>0</v>
      </c>
    </row>
    <row r="721" spans="1:8" s="62" customFormat="1" hidden="1">
      <c r="A721" s="56" t="str">
        <f>IF((LEN('Copy paste to Here'!G725))&gt;5,((CONCATENATE('Copy paste to Here'!G725," &amp; ",'Copy paste to Here'!D725,"  &amp;  ",'Copy paste to Here'!E725))),"Empty Cell")</f>
        <v>Empty Cell</v>
      </c>
      <c r="B721" s="57">
        <f>'Copy paste to Here'!C725</f>
        <v>0</v>
      </c>
      <c r="C721" s="57"/>
      <c r="D721" s="58"/>
      <c r="E721" s="59"/>
      <c r="F721" s="59">
        <f t="shared" si="31"/>
        <v>0</v>
      </c>
      <c r="G721" s="60">
        <f t="shared" si="32"/>
        <v>0</v>
      </c>
      <c r="H721" s="63">
        <f t="shared" si="33"/>
        <v>0</v>
      </c>
    </row>
    <row r="722" spans="1:8" s="62" customFormat="1" hidden="1">
      <c r="A722" s="56" t="str">
        <f>IF((LEN('Copy paste to Here'!G726))&gt;5,((CONCATENATE('Copy paste to Here'!G726," &amp; ",'Copy paste to Here'!D726,"  &amp;  ",'Copy paste to Here'!E726))),"Empty Cell")</f>
        <v>Empty Cell</v>
      </c>
      <c r="B722" s="57">
        <f>'Copy paste to Here'!C726</f>
        <v>0</v>
      </c>
      <c r="C722" s="57"/>
      <c r="D722" s="58"/>
      <c r="E722" s="59"/>
      <c r="F722" s="59">
        <f t="shared" si="31"/>
        <v>0</v>
      </c>
      <c r="G722" s="60">
        <f t="shared" si="32"/>
        <v>0</v>
      </c>
      <c r="H722" s="63">
        <f t="shared" si="33"/>
        <v>0</v>
      </c>
    </row>
    <row r="723" spans="1:8" s="62" customFormat="1" hidden="1">
      <c r="A723" s="56" t="str">
        <f>IF((LEN('Copy paste to Here'!G727))&gt;5,((CONCATENATE('Copy paste to Here'!G727," &amp; ",'Copy paste to Here'!D727,"  &amp;  ",'Copy paste to Here'!E727))),"Empty Cell")</f>
        <v>Empty Cell</v>
      </c>
      <c r="B723" s="57">
        <f>'Copy paste to Here'!C727</f>
        <v>0</v>
      </c>
      <c r="C723" s="57"/>
      <c r="D723" s="58"/>
      <c r="E723" s="59"/>
      <c r="F723" s="59">
        <f t="shared" ref="F723:F786" si="34">D723*E723</f>
        <v>0</v>
      </c>
      <c r="G723" s="60">
        <f t="shared" ref="G723:G786" si="35">E723*$E$14</f>
        <v>0</v>
      </c>
      <c r="H723" s="63">
        <f t="shared" ref="H723:H786" si="36">D723*G723</f>
        <v>0</v>
      </c>
    </row>
    <row r="724" spans="1:8" s="62" customFormat="1" hidden="1">
      <c r="A724" s="56" t="str">
        <f>IF((LEN('Copy paste to Here'!G728))&gt;5,((CONCATENATE('Copy paste to Here'!G728," &amp; ",'Copy paste to Here'!D728,"  &amp;  ",'Copy paste to Here'!E728))),"Empty Cell")</f>
        <v>Empty Cell</v>
      </c>
      <c r="B724" s="57">
        <f>'Copy paste to Here'!C728</f>
        <v>0</v>
      </c>
      <c r="C724" s="57"/>
      <c r="D724" s="58"/>
      <c r="E724" s="59"/>
      <c r="F724" s="59">
        <f t="shared" si="34"/>
        <v>0</v>
      </c>
      <c r="G724" s="60">
        <f t="shared" si="35"/>
        <v>0</v>
      </c>
      <c r="H724" s="63">
        <f t="shared" si="36"/>
        <v>0</v>
      </c>
    </row>
    <row r="725" spans="1:8" s="62" customFormat="1" hidden="1">
      <c r="A725" s="56" t="str">
        <f>IF((LEN('Copy paste to Here'!G729))&gt;5,((CONCATENATE('Copy paste to Here'!G729," &amp; ",'Copy paste to Here'!D729,"  &amp;  ",'Copy paste to Here'!E729))),"Empty Cell")</f>
        <v>Empty Cell</v>
      </c>
      <c r="B725" s="57">
        <f>'Copy paste to Here'!C729</f>
        <v>0</v>
      </c>
      <c r="C725" s="57"/>
      <c r="D725" s="58"/>
      <c r="E725" s="59"/>
      <c r="F725" s="59">
        <f t="shared" si="34"/>
        <v>0</v>
      </c>
      <c r="G725" s="60">
        <f t="shared" si="35"/>
        <v>0</v>
      </c>
      <c r="H725" s="63">
        <f t="shared" si="36"/>
        <v>0</v>
      </c>
    </row>
    <row r="726" spans="1:8" s="62" customFormat="1" hidden="1">
      <c r="A726" s="56" t="str">
        <f>IF((LEN('Copy paste to Here'!G730))&gt;5,((CONCATENATE('Copy paste to Here'!G730," &amp; ",'Copy paste to Here'!D730,"  &amp;  ",'Copy paste to Here'!E730))),"Empty Cell")</f>
        <v>Empty Cell</v>
      </c>
      <c r="B726" s="57">
        <f>'Copy paste to Here'!C730</f>
        <v>0</v>
      </c>
      <c r="C726" s="57"/>
      <c r="D726" s="58"/>
      <c r="E726" s="59"/>
      <c r="F726" s="59">
        <f t="shared" si="34"/>
        <v>0</v>
      </c>
      <c r="G726" s="60">
        <f t="shared" si="35"/>
        <v>0</v>
      </c>
      <c r="H726" s="63">
        <f t="shared" si="36"/>
        <v>0</v>
      </c>
    </row>
    <row r="727" spans="1:8" s="62" customFormat="1" hidden="1">
      <c r="A727" s="56" t="str">
        <f>IF((LEN('Copy paste to Here'!G731))&gt;5,((CONCATENATE('Copy paste to Here'!G731," &amp; ",'Copy paste to Here'!D731,"  &amp;  ",'Copy paste to Here'!E731))),"Empty Cell")</f>
        <v>Empty Cell</v>
      </c>
      <c r="B727" s="57">
        <f>'Copy paste to Here'!C731</f>
        <v>0</v>
      </c>
      <c r="C727" s="57"/>
      <c r="D727" s="58"/>
      <c r="E727" s="59"/>
      <c r="F727" s="59">
        <f t="shared" si="34"/>
        <v>0</v>
      </c>
      <c r="G727" s="60">
        <f t="shared" si="35"/>
        <v>0</v>
      </c>
      <c r="H727" s="63">
        <f t="shared" si="36"/>
        <v>0</v>
      </c>
    </row>
    <row r="728" spans="1:8" s="62" customFormat="1" hidden="1">
      <c r="A728" s="56" t="str">
        <f>IF((LEN('Copy paste to Here'!G732))&gt;5,((CONCATENATE('Copy paste to Here'!G732," &amp; ",'Copy paste to Here'!D732,"  &amp;  ",'Copy paste to Here'!E732))),"Empty Cell")</f>
        <v>Empty Cell</v>
      </c>
      <c r="B728" s="57">
        <f>'Copy paste to Here'!C732</f>
        <v>0</v>
      </c>
      <c r="C728" s="57"/>
      <c r="D728" s="58"/>
      <c r="E728" s="59"/>
      <c r="F728" s="59">
        <f t="shared" si="34"/>
        <v>0</v>
      </c>
      <c r="G728" s="60">
        <f t="shared" si="35"/>
        <v>0</v>
      </c>
      <c r="H728" s="63">
        <f t="shared" si="36"/>
        <v>0</v>
      </c>
    </row>
    <row r="729" spans="1:8" s="62" customFormat="1" hidden="1">
      <c r="A729" s="56" t="str">
        <f>IF((LEN('Copy paste to Here'!G733))&gt;5,((CONCATENATE('Copy paste to Here'!G733," &amp; ",'Copy paste to Here'!D733,"  &amp;  ",'Copy paste to Here'!E733))),"Empty Cell")</f>
        <v>Empty Cell</v>
      </c>
      <c r="B729" s="57">
        <f>'Copy paste to Here'!C733</f>
        <v>0</v>
      </c>
      <c r="C729" s="57"/>
      <c r="D729" s="58"/>
      <c r="E729" s="59"/>
      <c r="F729" s="59">
        <f t="shared" si="34"/>
        <v>0</v>
      </c>
      <c r="G729" s="60">
        <f t="shared" si="35"/>
        <v>0</v>
      </c>
      <c r="H729" s="63">
        <f t="shared" si="36"/>
        <v>0</v>
      </c>
    </row>
    <row r="730" spans="1:8" s="62" customFormat="1" hidden="1">
      <c r="A730" s="56" t="str">
        <f>IF((LEN('Copy paste to Here'!G734))&gt;5,((CONCATENATE('Copy paste to Here'!G734," &amp; ",'Copy paste to Here'!D734,"  &amp;  ",'Copy paste to Here'!E734))),"Empty Cell")</f>
        <v>Empty Cell</v>
      </c>
      <c r="B730" s="57">
        <f>'Copy paste to Here'!C734</f>
        <v>0</v>
      </c>
      <c r="C730" s="57"/>
      <c r="D730" s="58"/>
      <c r="E730" s="59"/>
      <c r="F730" s="59">
        <f t="shared" si="34"/>
        <v>0</v>
      </c>
      <c r="G730" s="60">
        <f t="shared" si="35"/>
        <v>0</v>
      </c>
      <c r="H730" s="63">
        <f t="shared" si="36"/>
        <v>0</v>
      </c>
    </row>
    <row r="731" spans="1:8" s="62" customFormat="1" hidden="1">
      <c r="A731" s="56" t="str">
        <f>IF((LEN('Copy paste to Here'!G735))&gt;5,((CONCATENATE('Copy paste to Here'!G735," &amp; ",'Copy paste to Here'!D735,"  &amp;  ",'Copy paste to Here'!E735))),"Empty Cell")</f>
        <v>Empty Cell</v>
      </c>
      <c r="B731" s="57">
        <f>'Copy paste to Here'!C735</f>
        <v>0</v>
      </c>
      <c r="C731" s="57"/>
      <c r="D731" s="58"/>
      <c r="E731" s="59"/>
      <c r="F731" s="59">
        <f t="shared" si="34"/>
        <v>0</v>
      </c>
      <c r="G731" s="60">
        <f t="shared" si="35"/>
        <v>0</v>
      </c>
      <c r="H731" s="63">
        <f t="shared" si="36"/>
        <v>0</v>
      </c>
    </row>
    <row r="732" spans="1:8" s="62" customFormat="1" hidden="1">
      <c r="A732" s="56" t="str">
        <f>IF((LEN('Copy paste to Here'!G736))&gt;5,((CONCATENATE('Copy paste to Here'!G736," &amp; ",'Copy paste to Here'!D736,"  &amp;  ",'Copy paste to Here'!E736))),"Empty Cell")</f>
        <v>Empty Cell</v>
      </c>
      <c r="B732" s="57">
        <f>'Copy paste to Here'!C736</f>
        <v>0</v>
      </c>
      <c r="C732" s="57"/>
      <c r="D732" s="58"/>
      <c r="E732" s="59"/>
      <c r="F732" s="59">
        <f t="shared" si="34"/>
        <v>0</v>
      </c>
      <c r="G732" s="60">
        <f t="shared" si="35"/>
        <v>0</v>
      </c>
      <c r="H732" s="63">
        <f t="shared" si="36"/>
        <v>0</v>
      </c>
    </row>
    <row r="733" spans="1:8" s="62" customFormat="1" hidden="1">
      <c r="A733" s="56" t="str">
        <f>IF((LEN('Copy paste to Here'!G737))&gt;5,((CONCATENATE('Copy paste to Here'!G737," &amp; ",'Copy paste to Here'!D737,"  &amp;  ",'Copy paste to Here'!E737))),"Empty Cell")</f>
        <v>Empty Cell</v>
      </c>
      <c r="B733" s="57">
        <f>'Copy paste to Here'!C737</f>
        <v>0</v>
      </c>
      <c r="C733" s="57"/>
      <c r="D733" s="58"/>
      <c r="E733" s="59"/>
      <c r="F733" s="59">
        <f t="shared" si="34"/>
        <v>0</v>
      </c>
      <c r="G733" s="60">
        <f t="shared" si="35"/>
        <v>0</v>
      </c>
      <c r="H733" s="63">
        <f t="shared" si="36"/>
        <v>0</v>
      </c>
    </row>
    <row r="734" spans="1:8" s="62" customFormat="1" hidden="1">
      <c r="A734" s="56" t="str">
        <f>IF((LEN('Copy paste to Here'!G738))&gt;5,((CONCATENATE('Copy paste to Here'!G738," &amp; ",'Copy paste to Here'!D738,"  &amp;  ",'Copy paste to Here'!E738))),"Empty Cell")</f>
        <v>Empty Cell</v>
      </c>
      <c r="B734" s="57">
        <f>'Copy paste to Here'!C738</f>
        <v>0</v>
      </c>
      <c r="C734" s="57"/>
      <c r="D734" s="58"/>
      <c r="E734" s="59"/>
      <c r="F734" s="59">
        <f t="shared" si="34"/>
        <v>0</v>
      </c>
      <c r="G734" s="60">
        <f t="shared" si="35"/>
        <v>0</v>
      </c>
      <c r="H734" s="63">
        <f t="shared" si="36"/>
        <v>0</v>
      </c>
    </row>
    <row r="735" spans="1:8" s="62" customFormat="1" hidden="1">
      <c r="A735" s="56" t="str">
        <f>IF((LEN('Copy paste to Here'!G739))&gt;5,((CONCATENATE('Copy paste to Here'!G739," &amp; ",'Copy paste to Here'!D739,"  &amp;  ",'Copy paste to Here'!E739))),"Empty Cell")</f>
        <v>Empty Cell</v>
      </c>
      <c r="B735" s="57">
        <f>'Copy paste to Here'!C739</f>
        <v>0</v>
      </c>
      <c r="C735" s="57"/>
      <c r="D735" s="58"/>
      <c r="E735" s="59"/>
      <c r="F735" s="59">
        <f t="shared" si="34"/>
        <v>0</v>
      </c>
      <c r="G735" s="60">
        <f t="shared" si="35"/>
        <v>0</v>
      </c>
      <c r="H735" s="63">
        <f t="shared" si="36"/>
        <v>0</v>
      </c>
    </row>
    <row r="736" spans="1:8" s="62" customFormat="1" hidden="1">
      <c r="A736" s="56" t="str">
        <f>IF((LEN('Copy paste to Here'!G740))&gt;5,((CONCATENATE('Copy paste to Here'!G740," &amp; ",'Copy paste to Here'!D740,"  &amp;  ",'Copy paste to Here'!E740))),"Empty Cell")</f>
        <v>Empty Cell</v>
      </c>
      <c r="B736" s="57">
        <f>'Copy paste to Here'!C740</f>
        <v>0</v>
      </c>
      <c r="C736" s="57"/>
      <c r="D736" s="58"/>
      <c r="E736" s="59"/>
      <c r="F736" s="59">
        <f t="shared" si="34"/>
        <v>0</v>
      </c>
      <c r="G736" s="60">
        <f t="shared" si="35"/>
        <v>0</v>
      </c>
      <c r="H736" s="63">
        <f t="shared" si="36"/>
        <v>0</v>
      </c>
    </row>
    <row r="737" spans="1:8" s="62" customFormat="1" hidden="1">
      <c r="A737" s="56" t="str">
        <f>IF((LEN('Copy paste to Here'!G741))&gt;5,((CONCATENATE('Copy paste to Here'!G741," &amp; ",'Copy paste to Here'!D741,"  &amp;  ",'Copy paste to Here'!E741))),"Empty Cell")</f>
        <v>Empty Cell</v>
      </c>
      <c r="B737" s="57">
        <f>'Copy paste to Here'!C741</f>
        <v>0</v>
      </c>
      <c r="C737" s="57"/>
      <c r="D737" s="58"/>
      <c r="E737" s="59"/>
      <c r="F737" s="59">
        <f t="shared" si="34"/>
        <v>0</v>
      </c>
      <c r="G737" s="60">
        <f t="shared" si="35"/>
        <v>0</v>
      </c>
      <c r="H737" s="63">
        <f t="shared" si="36"/>
        <v>0</v>
      </c>
    </row>
    <row r="738" spans="1:8" s="62" customFormat="1" hidden="1">
      <c r="A738" s="56" t="str">
        <f>IF((LEN('Copy paste to Here'!G742))&gt;5,((CONCATENATE('Copy paste to Here'!G742," &amp; ",'Copy paste to Here'!D742,"  &amp;  ",'Copy paste to Here'!E742))),"Empty Cell")</f>
        <v>Empty Cell</v>
      </c>
      <c r="B738" s="57">
        <f>'Copy paste to Here'!C742</f>
        <v>0</v>
      </c>
      <c r="C738" s="57"/>
      <c r="D738" s="58"/>
      <c r="E738" s="59"/>
      <c r="F738" s="59">
        <f t="shared" si="34"/>
        <v>0</v>
      </c>
      <c r="G738" s="60">
        <f t="shared" si="35"/>
        <v>0</v>
      </c>
      <c r="H738" s="63">
        <f t="shared" si="36"/>
        <v>0</v>
      </c>
    </row>
    <row r="739" spans="1:8" s="62" customFormat="1" hidden="1">
      <c r="A739" s="56" t="str">
        <f>IF((LEN('Copy paste to Here'!G743))&gt;5,((CONCATENATE('Copy paste to Here'!G743," &amp; ",'Copy paste to Here'!D743,"  &amp;  ",'Copy paste to Here'!E743))),"Empty Cell")</f>
        <v>Empty Cell</v>
      </c>
      <c r="B739" s="57">
        <f>'Copy paste to Here'!C743</f>
        <v>0</v>
      </c>
      <c r="C739" s="57"/>
      <c r="D739" s="58"/>
      <c r="E739" s="59"/>
      <c r="F739" s="59">
        <f t="shared" si="34"/>
        <v>0</v>
      </c>
      <c r="G739" s="60">
        <f t="shared" si="35"/>
        <v>0</v>
      </c>
      <c r="H739" s="63">
        <f t="shared" si="36"/>
        <v>0</v>
      </c>
    </row>
    <row r="740" spans="1:8" s="62" customFormat="1" hidden="1">
      <c r="A740" s="56" t="str">
        <f>IF((LEN('Copy paste to Here'!G744))&gt;5,((CONCATENATE('Copy paste to Here'!G744," &amp; ",'Copy paste to Here'!D744,"  &amp;  ",'Copy paste to Here'!E744))),"Empty Cell")</f>
        <v>Empty Cell</v>
      </c>
      <c r="B740" s="57">
        <f>'Copy paste to Here'!C744</f>
        <v>0</v>
      </c>
      <c r="C740" s="57"/>
      <c r="D740" s="58"/>
      <c r="E740" s="59"/>
      <c r="F740" s="59">
        <f t="shared" si="34"/>
        <v>0</v>
      </c>
      <c r="G740" s="60">
        <f t="shared" si="35"/>
        <v>0</v>
      </c>
      <c r="H740" s="63">
        <f t="shared" si="36"/>
        <v>0</v>
      </c>
    </row>
    <row r="741" spans="1:8" s="62" customFormat="1" hidden="1">
      <c r="A741" s="56" t="str">
        <f>IF((LEN('Copy paste to Here'!G745))&gt;5,((CONCATENATE('Copy paste to Here'!G745," &amp; ",'Copy paste to Here'!D745,"  &amp;  ",'Copy paste to Here'!E745))),"Empty Cell")</f>
        <v>Empty Cell</v>
      </c>
      <c r="B741" s="57">
        <f>'Copy paste to Here'!C745</f>
        <v>0</v>
      </c>
      <c r="C741" s="57"/>
      <c r="D741" s="58"/>
      <c r="E741" s="59"/>
      <c r="F741" s="59">
        <f t="shared" si="34"/>
        <v>0</v>
      </c>
      <c r="G741" s="60">
        <f t="shared" si="35"/>
        <v>0</v>
      </c>
      <c r="H741" s="63">
        <f t="shared" si="36"/>
        <v>0</v>
      </c>
    </row>
    <row r="742" spans="1:8" s="62" customFormat="1" hidden="1">
      <c r="A742" s="56" t="str">
        <f>IF((LEN('Copy paste to Here'!G746))&gt;5,((CONCATENATE('Copy paste to Here'!G746," &amp; ",'Copy paste to Here'!D746,"  &amp;  ",'Copy paste to Here'!E746))),"Empty Cell")</f>
        <v>Empty Cell</v>
      </c>
      <c r="B742" s="57">
        <f>'Copy paste to Here'!C746</f>
        <v>0</v>
      </c>
      <c r="C742" s="57"/>
      <c r="D742" s="58"/>
      <c r="E742" s="59"/>
      <c r="F742" s="59">
        <f t="shared" si="34"/>
        <v>0</v>
      </c>
      <c r="G742" s="60">
        <f t="shared" si="35"/>
        <v>0</v>
      </c>
      <c r="H742" s="63">
        <f t="shared" si="36"/>
        <v>0</v>
      </c>
    </row>
    <row r="743" spans="1:8" s="62" customFormat="1" hidden="1">
      <c r="A743" s="56" t="str">
        <f>IF((LEN('Copy paste to Here'!G747))&gt;5,((CONCATENATE('Copy paste to Here'!G747," &amp; ",'Copy paste to Here'!D747,"  &amp;  ",'Copy paste to Here'!E747))),"Empty Cell")</f>
        <v>Empty Cell</v>
      </c>
      <c r="B743" s="57">
        <f>'Copy paste to Here'!C747</f>
        <v>0</v>
      </c>
      <c r="C743" s="57"/>
      <c r="D743" s="58"/>
      <c r="E743" s="59"/>
      <c r="F743" s="59">
        <f t="shared" si="34"/>
        <v>0</v>
      </c>
      <c r="G743" s="60">
        <f t="shared" si="35"/>
        <v>0</v>
      </c>
      <c r="H743" s="63">
        <f t="shared" si="36"/>
        <v>0</v>
      </c>
    </row>
    <row r="744" spans="1:8" s="62" customFormat="1" hidden="1">
      <c r="A744" s="56" t="str">
        <f>IF((LEN('Copy paste to Here'!G748))&gt;5,((CONCATENATE('Copy paste to Here'!G748," &amp; ",'Copy paste to Here'!D748,"  &amp;  ",'Copy paste to Here'!E748))),"Empty Cell")</f>
        <v>Empty Cell</v>
      </c>
      <c r="B744" s="57">
        <f>'Copy paste to Here'!C748</f>
        <v>0</v>
      </c>
      <c r="C744" s="57"/>
      <c r="D744" s="58"/>
      <c r="E744" s="59"/>
      <c r="F744" s="59">
        <f t="shared" si="34"/>
        <v>0</v>
      </c>
      <c r="G744" s="60">
        <f t="shared" si="35"/>
        <v>0</v>
      </c>
      <c r="H744" s="63">
        <f t="shared" si="36"/>
        <v>0</v>
      </c>
    </row>
    <row r="745" spans="1:8" s="62" customFormat="1" hidden="1">
      <c r="A745" s="56" t="str">
        <f>IF((LEN('Copy paste to Here'!G749))&gt;5,((CONCATENATE('Copy paste to Here'!G749," &amp; ",'Copy paste to Here'!D749,"  &amp;  ",'Copy paste to Here'!E749))),"Empty Cell")</f>
        <v>Empty Cell</v>
      </c>
      <c r="B745" s="57">
        <f>'Copy paste to Here'!C749</f>
        <v>0</v>
      </c>
      <c r="C745" s="57"/>
      <c r="D745" s="58"/>
      <c r="E745" s="59"/>
      <c r="F745" s="59">
        <f t="shared" si="34"/>
        <v>0</v>
      </c>
      <c r="G745" s="60">
        <f t="shared" si="35"/>
        <v>0</v>
      </c>
      <c r="H745" s="63">
        <f t="shared" si="36"/>
        <v>0</v>
      </c>
    </row>
    <row r="746" spans="1:8" s="62" customFormat="1" hidden="1">
      <c r="A746" s="56" t="str">
        <f>IF((LEN('Copy paste to Here'!G750))&gt;5,((CONCATENATE('Copy paste to Here'!G750," &amp; ",'Copy paste to Here'!D750,"  &amp;  ",'Copy paste to Here'!E750))),"Empty Cell")</f>
        <v>Empty Cell</v>
      </c>
      <c r="B746" s="57">
        <f>'Copy paste to Here'!C750</f>
        <v>0</v>
      </c>
      <c r="C746" s="57"/>
      <c r="D746" s="58"/>
      <c r="E746" s="59"/>
      <c r="F746" s="59">
        <f t="shared" si="34"/>
        <v>0</v>
      </c>
      <c r="G746" s="60">
        <f t="shared" si="35"/>
        <v>0</v>
      </c>
      <c r="H746" s="63">
        <f t="shared" si="36"/>
        <v>0</v>
      </c>
    </row>
    <row r="747" spans="1:8" s="62" customFormat="1" hidden="1">
      <c r="A747" s="56" t="str">
        <f>IF((LEN('Copy paste to Here'!G751))&gt;5,((CONCATENATE('Copy paste to Here'!G751," &amp; ",'Copy paste to Here'!D751,"  &amp;  ",'Copy paste to Here'!E751))),"Empty Cell")</f>
        <v>Empty Cell</v>
      </c>
      <c r="B747" s="57">
        <f>'Copy paste to Here'!C751</f>
        <v>0</v>
      </c>
      <c r="C747" s="57"/>
      <c r="D747" s="58"/>
      <c r="E747" s="59"/>
      <c r="F747" s="59">
        <f t="shared" si="34"/>
        <v>0</v>
      </c>
      <c r="G747" s="60">
        <f t="shared" si="35"/>
        <v>0</v>
      </c>
      <c r="H747" s="63">
        <f t="shared" si="36"/>
        <v>0</v>
      </c>
    </row>
    <row r="748" spans="1:8" s="62" customFormat="1" hidden="1">
      <c r="A748" s="56" t="str">
        <f>IF((LEN('Copy paste to Here'!G752))&gt;5,((CONCATENATE('Copy paste to Here'!G752," &amp; ",'Copy paste to Here'!D752,"  &amp;  ",'Copy paste to Here'!E752))),"Empty Cell")</f>
        <v>Empty Cell</v>
      </c>
      <c r="B748" s="57">
        <f>'Copy paste to Here'!C752</f>
        <v>0</v>
      </c>
      <c r="C748" s="57"/>
      <c r="D748" s="58"/>
      <c r="E748" s="59"/>
      <c r="F748" s="59">
        <f t="shared" si="34"/>
        <v>0</v>
      </c>
      <c r="G748" s="60">
        <f t="shared" si="35"/>
        <v>0</v>
      </c>
      <c r="H748" s="63">
        <f t="shared" si="36"/>
        <v>0</v>
      </c>
    </row>
    <row r="749" spans="1:8" s="62" customFormat="1" hidden="1">
      <c r="A749" s="56" t="str">
        <f>IF((LEN('Copy paste to Here'!G753))&gt;5,((CONCATENATE('Copy paste to Here'!G753," &amp; ",'Copy paste to Here'!D753,"  &amp;  ",'Copy paste to Here'!E753))),"Empty Cell")</f>
        <v>Empty Cell</v>
      </c>
      <c r="B749" s="57">
        <f>'Copy paste to Here'!C753</f>
        <v>0</v>
      </c>
      <c r="C749" s="57"/>
      <c r="D749" s="58"/>
      <c r="E749" s="59"/>
      <c r="F749" s="59">
        <f t="shared" si="34"/>
        <v>0</v>
      </c>
      <c r="G749" s="60">
        <f t="shared" si="35"/>
        <v>0</v>
      </c>
      <c r="H749" s="63">
        <f t="shared" si="36"/>
        <v>0</v>
      </c>
    </row>
    <row r="750" spans="1:8" s="62" customFormat="1" hidden="1">
      <c r="A750" s="56" t="str">
        <f>IF((LEN('Copy paste to Here'!G754))&gt;5,((CONCATENATE('Copy paste to Here'!G754," &amp; ",'Copy paste to Here'!D754,"  &amp;  ",'Copy paste to Here'!E754))),"Empty Cell")</f>
        <v>Empty Cell</v>
      </c>
      <c r="B750" s="57">
        <f>'Copy paste to Here'!C754</f>
        <v>0</v>
      </c>
      <c r="C750" s="57"/>
      <c r="D750" s="58"/>
      <c r="E750" s="59"/>
      <c r="F750" s="59">
        <f t="shared" si="34"/>
        <v>0</v>
      </c>
      <c r="G750" s="60">
        <f t="shared" si="35"/>
        <v>0</v>
      </c>
      <c r="H750" s="63">
        <f t="shared" si="36"/>
        <v>0</v>
      </c>
    </row>
    <row r="751" spans="1:8" s="62" customFormat="1" hidden="1">
      <c r="A751" s="56" t="str">
        <f>IF((LEN('Copy paste to Here'!G755))&gt;5,((CONCATENATE('Copy paste to Here'!G755," &amp; ",'Copy paste to Here'!D755,"  &amp;  ",'Copy paste to Here'!E755))),"Empty Cell")</f>
        <v>Empty Cell</v>
      </c>
      <c r="B751" s="57">
        <f>'Copy paste to Here'!C755</f>
        <v>0</v>
      </c>
      <c r="C751" s="57"/>
      <c r="D751" s="58"/>
      <c r="E751" s="59"/>
      <c r="F751" s="59">
        <f t="shared" si="34"/>
        <v>0</v>
      </c>
      <c r="G751" s="60">
        <f t="shared" si="35"/>
        <v>0</v>
      </c>
      <c r="H751" s="63">
        <f t="shared" si="36"/>
        <v>0</v>
      </c>
    </row>
    <row r="752" spans="1:8" s="62" customFormat="1" hidden="1">
      <c r="A752" s="56" t="str">
        <f>IF((LEN('Copy paste to Here'!G756))&gt;5,((CONCATENATE('Copy paste to Here'!G756," &amp; ",'Copy paste to Here'!D756,"  &amp;  ",'Copy paste to Here'!E756))),"Empty Cell")</f>
        <v>Empty Cell</v>
      </c>
      <c r="B752" s="57">
        <f>'Copy paste to Here'!C756</f>
        <v>0</v>
      </c>
      <c r="C752" s="57"/>
      <c r="D752" s="58"/>
      <c r="E752" s="59"/>
      <c r="F752" s="59">
        <f t="shared" si="34"/>
        <v>0</v>
      </c>
      <c r="G752" s="60">
        <f t="shared" si="35"/>
        <v>0</v>
      </c>
      <c r="H752" s="63">
        <f t="shared" si="36"/>
        <v>0</v>
      </c>
    </row>
    <row r="753" spans="1:8" s="62" customFormat="1" hidden="1">
      <c r="A753" s="56" t="str">
        <f>IF((LEN('Copy paste to Here'!G757))&gt;5,((CONCATENATE('Copy paste to Here'!G757," &amp; ",'Copy paste to Here'!D757,"  &amp;  ",'Copy paste to Here'!E757))),"Empty Cell")</f>
        <v>Empty Cell</v>
      </c>
      <c r="B753" s="57">
        <f>'Copy paste to Here'!C757</f>
        <v>0</v>
      </c>
      <c r="C753" s="57"/>
      <c r="D753" s="58"/>
      <c r="E753" s="59"/>
      <c r="F753" s="59">
        <f t="shared" si="34"/>
        <v>0</v>
      </c>
      <c r="G753" s="60">
        <f t="shared" si="35"/>
        <v>0</v>
      </c>
      <c r="H753" s="63">
        <f t="shared" si="36"/>
        <v>0</v>
      </c>
    </row>
    <row r="754" spans="1:8" s="62" customFormat="1" hidden="1">
      <c r="A754" s="56" t="str">
        <f>IF((LEN('Copy paste to Here'!G758))&gt;5,((CONCATENATE('Copy paste to Here'!G758," &amp; ",'Copy paste to Here'!D758,"  &amp;  ",'Copy paste to Here'!E758))),"Empty Cell")</f>
        <v>Empty Cell</v>
      </c>
      <c r="B754" s="57">
        <f>'Copy paste to Here'!C758</f>
        <v>0</v>
      </c>
      <c r="C754" s="57"/>
      <c r="D754" s="58"/>
      <c r="E754" s="59"/>
      <c r="F754" s="59">
        <f t="shared" si="34"/>
        <v>0</v>
      </c>
      <c r="G754" s="60">
        <f t="shared" si="35"/>
        <v>0</v>
      </c>
      <c r="H754" s="63">
        <f t="shared" si="36"/>
        <v>0</v>
      </c>
    </row>
    <row r="755" spans="1:8" s="62" customFormat="1" hidden="1">
      <c r="A755" s="56" t="str">
        <f>IF((LEN('Copy paste to Here'!G759))&gt;5,((CONCATENATE('Copy paste to Here'!G759," &amp; ",'Copy paste to Here'!D759,"  &amp;  ",'Copy paste to Here'!E759))),"Empty Cell")</f>
        <v>Empty Cell</v>
      </c>
      <c r="B755" s="57">
        <f>'Copy paste to Here'!C759</f>
        <v>0</v>
      </c>
      <c r="C755" s="57"/>
      <c r="D755" s="58"/>
      <c r="E755" s="59"/>
      <c r="F755" s="59">
        <f t="shared" si="34"/>
        <v>0</v>
      </c>
      <c r="G755" s="60">
        <f t="shared" si="35"/>
        <v>0</v>
      </c>
      <c r="H755" s="63">
        <f t="shared" si="36"/>
        <v>0</v>
      </c>
    </row>
    <row r="756" spans="1:8" s="62" customFormat="1" hidden="1">
      <c r="A756" s="56" t="str">
        <f>IF((LEN('Copy paste to Here'!G760))&gt;5,((CONCATENATE('Copy paste to Here'!G760," &amp; ",'Copy paste to Here'!D760,"  &amp;  ",'Copy paste to Here'!E760))),"Empty Cell")</f>
        <v>Empty Cell</v>
      </c>
      <c r="B756" s="57">
        <f>'Copy paste to Here'!C760</f>
        <v>0</v>
      </c>
      <c r="C756" s="57"/>
      <c r="D756" s="58"/>
      <c r="E756" s="59"/>
      <c r="F756" s="59">
        <f t="shared" si="34"/>
        <v>0</v>
      </c>
      <c r="G756" s="60">
        <f t="shared" si="35"/>
        <v>0</v>
      </c>
      <c r="H756" s="63">
        <f t="shared" si="36"/>
        <v>0</v>
      </c>
    </row>
    <row r="757" spans="1:8" s="62" customFormat="1" hidden="1">
      <c r="A757" s="56" t="str">
        <f>IF((LEN('Copy paste to Here'!G761))&gt;5,((CONCATENATE('Copy paste to Here'!G761," &amp; ",'Copy paste to Here'!D761,"  &amp;  ",'Copy paste to Here'!E761))),"Empty Cell")</f>
        <v>Empty Cell</v>
      </c>
      <c r="B757" s="57">
        <f>'Copy paste to Here'!C761</f>
        <v>0</v>
      </c>
      <c r="C757" s="57"/>
      <c r="D757" s="58"/>
      <c r="E757" s="59"/>
      <c r="F757" s="59">
        <f t="shared" si="34"/>
        <v>0</v>
      </c>
      <c r="G757" s="60">
        <f t="shared" si="35"/>
        <v>0</v>
      </c>
      <c r="H757" s="63">
        <f t="shared" si="36"/>
        <v>0</v>
      </c>
    </row>
    <row r="758" spans="1:8" s="62" customFormat="1" hidden="1">
      <c r="A758" s="56" t="str">
        <f>IF((LEN('Copy paste to Here'!G762))&gt;5,((CONCATENATE('Copy paste to Here'!G762," &amp; ",'Copy paste to Here'!D762,"  &amp;  ",'Copy paste to Here'!E762))),"Empty Cell")</f>
        <v>Empty Cell</v>
      </c>
      <c r="B758" s="57">
        <f>'Copy paste to Here'!C762</f>
        <v>0</v>
      </c>
      <c r="C758" s="57"/>
      <c r="D758" s="58"/>
      <c r="E758" s="59"/>
      <c r="F758" s="59">
        <f t="shared" si="34"/>
        <v>0</v>
      </c>
      <c r="G758" s="60">
        <f t="shared" si="35"/>
        <v>0</v>
      </c>
      <c r="H758" s="63">
        <f t="shared" si="36"/>
        <v>0</v>
      </c>
    </row>
    <row r="759" spans="1:8" s="62" customFormat="1" hidden="1">
      <c r="A759" s="56" t="str">
        <f>IF((LEN('Copy paste to Here'!G763))&gt;5,((CONCATENATE('Copy paste to Here'!G763," &amp; ",'Copy paste to Here'!D763,"  &amp;  ",'Copy paste to Here'!E763))),"Empty Cell")</f>
        <v>Empty Cell</v>
      </c>
      <c r="B759" s="57">
        <f>'Copy paste to Here'!C763</f>
        <v>0</v>
      </c>
      <c r="C759" s="57"/>
      <c r="D759" s="58"/>
      <c r="E759" s="59"/>
      <c r="F759" s="59">
        <f t="shared" si="34"/>
        <v>0</v>
      </c>
      <c r="G759" s="60">
        <f t="shared" si="35"/>
        <v>0</v>
      </c>
      <c r="H759" s="63">
        <f t="shared" si="36"/>
        <v>0</v>
      </c>
    </row>
    <row r="760" spans="1:8" s="62" customFormat="1" hidden="1">
      <c r="A760" s="56" t="str">
        <f>IF((LEN('Copy paste to Here'!G764))&gt;5,((CONCATENATE('Copy paste to Here'!G764," &amp; ",'Copy paste to Here'!D764,"  &amp;  ",'Copy paste to Here'!E764))),"Empty Cell")</f>
        <v>Empty Cell</v>
      </c>
      <c r="B760" s="57">
        <f>'Copy paste to Here'!C764</f>
        <v>0</v>
      </c>
      <c r="C760" s="57"/>
      <c r="D760" s="58"/>
      <c r="E760" s="59"/>
      <c r="F760" s="59">
        <f t="shared" si="34"/>
        <v>0</v>
      </c>
      <c r="G760" s="60">
        <f t="shared" si="35"/>
        <v>0</v>
      </c>
      <c r="H760" s="63">
        <f t="shared" si="36"/>
        <v>0</v>
      </c>
    </row>
    <row r="761" spans="1:8" s="62" customFormat="1" hidden="1">
      <c r="A761" s="56" t="str">
        <f>IF((LEN('Copy paste to Here'!G765))&gt;5,((CONCATENATE('Copy paste to Here'!G765," &amp; ",'Copy paste to Here'!D765,"  &amp;  ",'Copy paste to Here'!E765))),"Empty Cell")</f>
        <v>Empty Cell</v>
      </c>
      <c r="B761" s="57">
        <f>'Copy paste to Here'!C765</f>
        <v>0</v>
      </c>
      <c r="C761" s="57"/>
      <c r="D761" s="58"/>
      <c r="E761" s="59"/>
      <c r="F761" s="59">
        <f t="shared" si="34"/>
        <v>0</v>
      </c>
      <c r="G761" s="60">
        <f t="shared" si="35"/>
        <v>0</v>
      </c>
      <c r="H761" s="63">
        <f t="shared" si="36"/>
        <v>0</v>
      </c>
    </row>
    <row r="762" spans="1:8" s="62" customFormat="1" hidden="1">
      <c r="A762" s="56" t="str">
        <f>IF((LEN('Copy paste to Here'!G766))&gt;5,((CONCATENATE('Copy paste to Here'!G766," &amp; ",'Copy paste to Here'!D766,"  &amp;  ",'Copy paste to Here'!E766))),"Empty Cell")</f>
        <v>Empty Cell</v>
      </c>
      <c r="B762" s="57">
        <f>'Copy paste to Here'!C766</f>
        <v>0</v>
      </c>
      <c r="C762" s="57"/>
      <c r="D762" s="58"/>
      <c r="E762" s="59"/>
      <c r="F762" s="59">
        <f t="shared" si="34"/>
        <v>0</v>
      </c>
      <c r="G762" s="60">
        <f t="shared" si="35"/>
        <v>0</v>
      </c>
      <c r="H762" s="63">
        <f t="shared" si="36"/>
        <v>0</v>
      </c>
    </row>
    <row r="763" spans="1:8" s="62" customFormat="1" hidden="1">
      <c r="A763" s="56" t="str">
        <f>IF((LEN('Copy paste to Here'!G767))&gt;5,((CONCATENATE('Copy paste to Here'!G767," &amp; ",'Copy paste to Here'!D767,"  &amp;  ",'Copy paste to Here'!E767))),"Empty Cell")</f>
        <v>Empty Cell</v>
      </c>
      <c r="B763" s="57">
        <f>'Copy paste to Here'!C767</f>
        <v>0</v>
      </c>
      <c r="C763" s="57"/>
      <c r="D763" s="58"/>
      <c r="E763" s="59"/>
      <c r="F763" s="59">
        <f t="shared" si="34"/>
        <v>0</v>
      </c>
      <c r="G763" s="60">
        <f t="shared" si="35"/>
        <v>0</v>
      </c>
      <c r="H763" s="63">
        <f t="shared" si="36"/>
        <v>0</v>
      </c>
    </row>
    <row r="764" spans="1:8" s="62" customFormat="1" hidden="1">
      <c r="A764" s="56" t="str">
        <f>IF((LEN('Copy paste to Here'!G768))&gt;5,((CONCATENATE('Copy paste to Here'!G768," &amp; ",'Copy paste to Here'!D768,"  &amp;  ",'Copy paste to Here'!E768))),"Empty Cell")</f>
        <v>Empty Cell</v>
      </c>
      <c r="B764" s="57">
        <f>'Copy paste to Here'!C768</f>
        <v>0</v>
      </c>
      <c r="C764" s="57"/>
      <c r="D764" s="58"/>
      <c r="E764" s="59"/>
      <c r="F764" s="59">
        <f t="shared" si="34"/>
        <v>0</v>
      </c>
      <c r="G764" s="60">
        <f t="shared" si="35"/>
        <v>0</v>
      </c>
      <c r="H764" s="63">
        <f t="shared" si="36"/>
        <v>0</v>
      </c>
    </row>
    <row r="765" spans="1:8" s="62" customFormat="1" hidden="1">
      <c r="A765" s="56" t="str">
        <f>IF((LEN('Copy paste to Here'!G769))&gt;5,((CONCATENATE('Copy paste to Here'!G769," &amp; ",'Copy paste to Here'!D769,"  &amp;  ",'Copy paste to Here'!E769))),"Empty Cell")</f>
        <v>Empty Cell</v>
      </c>
      <c r="B765" s="57">
        <f>'Copy paste to Here'!C769</f>
        <v>0</v>
      </c>
      <c r="C765" s="57"/>
      <c r="D765" s="58"/>
      <c r="E765" s="59"/>
      <c r="F765" s="59">
        <f t="shared" si="34"/>
        <v>0</v>
      </c>
      <c r="G765" s="60">
        <f t="shared" si="35"/>
        <v>0</v>
      </c>
      <c r="H765" s="63">
        <f t="shared" si="36"/>
        <v>0</v>
      </c>
    </row>
    <row r="766" spans="1:8" s="62" customFormat="1" hidden="1">
      <c r="A766" s="56" t="str">
        <f>IF((LEN('Copy paste to Here'!G770))&gt;5,((CONCATENATE('Copy paste to Here'!G770," &amp; ",'Copy paste to Here'!D770,"  &amp;  ",'Copy paste to Here'!E770))),"Empty Cell")</f>
        <v>Empty Cell</v>
      </c>
      <c r="B766" s="57">
        <f>'Copy paste to Here'!C770</f>
        <v>0</v>
      </c>
      <c r="C766" s="57"/>
      <c r="D766" s="58"/>
      <c r="E766" s="59"/>
      <c r="F766" s="59">
        <f t="shared" si="34"/>
        <v>0</v>
      </c>
      <c r="G766" s="60">
        <f t="shared" si="35"/>
        <v>0</v>
      </c>
      <c r="H766" s="63">
        <f t="shared" si="36"/>
        <v>0</v>
      </c>
    </row>
    <row r="767" spans="1:8" s="62" customFormat="1" hidden="1">
      <c r="A767" s="56" t="str">
        <f>IF((LEN('Copy paste to Here'!G771))&gt;5,((CONCATENATE('Copy paste to Here'!G771," &amp; ",'Copy paste to Here'!D771,"  &amp;  ",'Copy paste to Here'!E771))),"Empty Cell")</f>
        <v>Empty Cell</v>
      </c>
      <c r="B767" s="57">
        <f>'Copy paste to Here'!C771</f>
        <v>0</v>
      </c>
      <c r="C767" s="57"/>
      <c r="D767" s="58"/>
      <c r="E767" s="59"/>
      <c r="F767" s="59">
        <f t="shared" si="34"/>
        <v>0</v>
      </c>
      <c r="G767" s="60">
        <f t="shared" si="35"/>
        <v>0</v>
      </c>
      <c r="H767" s="63">
        <f t="shared" si="36"/>
        <v>0</v>
      </c>
    </row>
    <row r="768" spans="1:8" s="62" customFormat="1" hidden="1">
      <c r="A768" s="56" t="str">
        <f>IF((LEN('Copy paste to Here'!G772))&gt;5,((CONCATENATE('Copy paste to Here'!G772," &amp; ",'Copy paste to Here'!D772,"  &amp;  ",'Copy paste to Here'!E772))),"Empty Cell")</f>
        <v>Empty Cell</v>
      </c>
      <c r="B768" s="57">
        <f>'Copy paste to Here'!C772</f>
        <v>0</v>
      </c>
      <c r="C768" s="57"/>
      <c r="D768" s="58"/>
      <c r="E768" s="59"/>
      <c r="F768" s="59">
        <f t="shared" si="34"/>
        <v>0</v>
      </c>
      <c r="G768" s="60">
        <f t="shared" si="35"/>
        <v>0</v>
      </c>
      <c r="H768" s="63">
        <f t="shared" si="36"/>
        <v>0</v>
      </c>
    </row>
    <row r="769" spans="1:8" s="62" customFormat="1" hidden="1">
      <c r="A769" s="56" t="str">
        <f>IF((LEN('Copy paste to Here'!G773))&gt;5,((CONCATENATE('Copy paste to Here'!G773," &amp; ",'Copy paste to Here'!D773,"  &amp;  ",'Copy paste to Here'!E773))),"Empty Cell")</f>
        <v>Empty Cell</v>
      </c>
      <c r="B769" s="57">
        <f>'Copy paste to Here'!C773</f>
        <v>0</v>
      </c>
      <c r="C769" s="57"/>
      <c r="D769" s="58"/>
      <c r="E769" s="59"/>
      <c r="F769" s="59">
        <f t="shared" si="34"/>
        <v>0</v>
      </c>
      <c r="G769" s="60">
        <f t="shared" si="35"/>
        <v>0</v>
      </c>
      <c r="H769" s="63">
        <f t="shared" si="36"/>
        <v>0</v>
      </c>
    </row>
    <row r="770" spans="1:8" s="62" customFormat="1" hidden="1">
      <c r="A770" s="56" t="str">
        <f>IF((LEN('Copy paste to Here'!G774))&gt;5,((CONCATENATE('Copy paste to Here'!G774," &amp; ",'Copy paste to Here'!D774,"  &amp;  ",'Copy paste to Here'!E774))),"Empty Cell")</f>
        <v>Empty Cell</v>
      </c>
      <c r="B770" s="57">
        <f>'Copy paste to Here'!C774</f>
        <v>0</v>
      </c>
      <c r="C770" s="57"/>
      <c r="D770" s="58"/>
      <c r="E770" s="59"/>
      <c r="F770" s="59">
        <f t="shared" si="34"/>
        <v>0</v>
      </c>
      <c r="G770" s="60">
        <f t="shared" si="35"/>
        <v>0</v>
      </c>
      <c r="H770" s="63">
        <f t="shared" si="36"/>
        <v>0</v>
      </c>
    </row>
    <row r="771" spans="1:8" s="62" customFormat="1" hidden="1">
      <c r="A771" s="56" t="str">
        <f>IF((LEN('Copy paste to Here'!G775))&gt;5,((CONCATENATE('Copy paste to Here'!G775," &amp; ",'Copy paste to Here'!D775,"  &amp;  ",'Copy paste to Here'!E775))),"Empty Cell")</f>
        <v>Empty Cell</v>
      </c>
      <c r="B771" s="57">
        <f>'Copy paste to Here'!C775</f>
        <v>0</v>
      </c>
      <c r="C771" s="57"/>
      <c r="D771" s="58"/>
      <c r="E771" s="59"/>
      <c r="F771" s="59">
        <f t="shared" si="34"/>
        <v>0</v>
      </c>
      <c r="G771" s="60">
        <f t="shared" si="35"/>
        <v>0</v>
      </c>
      <c r="H771" s="63">
        <f t="shared" si="36"/>
        <v>0</v>
      </c>
    </row>
    <row r="772" spans="1:8" s="62" customFormat="1" hidden="1">
      <c r="A772" s="56" t="str">
        <f>IF((LEN('Copy paste to Here'!G776))&gt;5,((CONCATENATE('Copy paste to Here'!G776," &amp; ",'Copy paste to Here'!D776,"  &amp;  ",'Copy paste to Here'!E776))),"Empty Cell")</f>
        <v>Empty Cell</v>
      </c>
      <c r="B772" s="57">
        <f>'Copy paste to Here'!C776</f>
        <v>0</v>
      </c>
      <c r="C772" s="57"/>
      <c r="D772" s="58"/>
      <c r="E772" s="59"/>
      <c r="F772" s="59">
        <f t="shared" si="34"/>
        <v>0</v>
      </c>
      <c r="G772" s="60">
        <f t="shared" si="35"/>
        <v>0</v>
      </c>
      <c r="H772" s="63">
        <f t="shared" si="36"/>
        <v>0</v>
      </c>
    </row>
    <row r="773" spans="1:8" s="62" customFormat="1" hidden="1">
      <c r="A773" s="56" t="str">
        <f>IF((LEN('Copy paste to Here'!G777))&gt;5,((CONCATENATE('Copy paste to Here'!G777," &amp; ",'Copy paste to Here'!D777,"  &amp;  ",'Copy paste to Here'!E777))),"Empty Cell")</f>
        <v>Empty Cell</v>
      </c>
      <c r="B773" s="57">
        <f>'Copy paste to Here'!C777</f>
        <v>0</v>
      </c>
      <c r="C773" s="57"/>
      <c r="D773" s="58"/>
      <c r="E773" s="59"/>
      <c r="F773" s="59">
        <f t="shared" si="34"/>
        <v>0</v>
      </c>
      <c r="G773" s="60">
        <f t="shared" si="35"/>
        <v>0</v>
      </c>
      <c r="H773" s="63">
        <f t="shared" si="36"/>
        <v>0</v>
      </c>
    </row>
    <row r="774" spans="1:8" s="62" customFormat="1" hidden="1">
      <c r="A774" s="56" t="str">
        <f>IF((LEN('Copy paste to Here'!G778))&gt;5,((CONCATENATE('Copy paste to Here'!G778," &amp; ",'Copy paste to Here'!D778,"  &amp;  ",'Copy paste to Here'!E778))),"Empty Cell")</f>
        <v>Empty Cell</v>
      </c>
      <c r="B774" s="57">
        <f>'Copy paste to Here'!C778</f>
        <v>0</v>
      </c>
      <c r="C774" s="57"/>
      <c r="D774" s="58"/>
      <c r="E774" s="59"/>
      <c r="F774" s="59">
        <f t="shared" si="34"/>
        <v>0</v>
      </c>
      <c r="G774" s="60">
        <f t="shared" si="35"/>
        <v>0</v>
      </c>
      <c r="H774" s="63">
        <f t="shared" si="36"/>
        <v>0</v>
      </c>
    </row>
    <row r="775" spans="1:8" s="62" customFormat="1" hidden="1">
      <c r="A775" s="56" t="str">
        <f>IF((LEN('Copy paste to Here'!G779))&gt;5,((CONCATENATE('Copy paste to Here'!G779," &amp; ",'Copy paste to Here'!D779,"  &amp;  ",'Copy paste to Here'!E779))),"Empty Cell")</f>
        <v>Empty Cell</v>
      </c>
      <c r="B775" s="57">
        <f>'Copy paste to Here'!C779</f>
        <v>0</v>
      </c>
      <c r="C775" s="57"/>
      <c r="D775" s="58"/>
      <c r="E775" s="59"/>
      <c r="F775" s="59">
        <f t="shared" si="34"/>
        <v>0</v>
      </c>
      <c r="G775" s="60">
        <f t="shared" si="35"/>
        <v>0</v>
      </c>
      <c r="H775" s="63">
        <f t="shared" si="36"/>
        <v>0</v>
      </c>
    </row>
    <row r="776" spans="1:8" s="62" customFormat="1" hidden="1">
      <c r="A776" s="56" t="str">
        <f>IF((LEN('Copy paste to Here'!G780))&gt;5,((CONCATENATE('Copy paste to Here'!G780," &amp; ",'Copy paste to Here'!D780,"  &amp;  ",'Copy paste to Here'!E780))),"Empty Cell")</f>
        <v>Empty Cell</v>
      </c>
      <c r="B776" s="57">
        <f>'Copy paste to Here'!C780</f>
        <v>0</v>
      </c>
      <c r="C776" s="57"/>
      <c r="D776" s="58"/>
      <c r="E776" s="59"/>
      <c r="F776" s="59">
        <f t="shared" si="34"/>
        <v>0</v>
      </c>
      <c r="G776" s="60">
        <f t="shared" si="35"/>
        <v>0</v>
      </c>
      <c r="H776" s="63">
        <f t="shared" si="36"/>
        <v>0</v>
      </c>
    </row>
    <row r="777" spans="1:8" s="62" customFormat="1" hidden="1">
      <c r="A777" s="56" t="str">
        <f>IF((LEN('Copy paste to Here'!G781))&gt;5,((CONCATENATE('Copy paste to Here'!G781," &amp; ",'Copy paste to Here'!D781,"  &amp;  ",'Copy paste to Here'!E781))),"Empty Cell")</f>
        <v>Empty Cell</v>
      </c>
      <c r="B777" s="57">
        <f>'Copy paste to Here'!C781</f>
        <v>0</v>
      </c>
      <c r="C777" s="57"/>
      <c r="D777" s="58"/>
      <c r="E777" s="59"/>
      <c r="F777" s="59">
        <f t="shared" si="34"/>
        <v>0</v>
      </c>
      <c r="G777" s="60">
        <f t="shared" si="35"/>
        <v>0</v>
      </c>
      <c r="H777" s="63">
        <f t="shared" si="36"/>
        <v>0</v>
      </c>
    </row>
    <row r="778" spans="1:8" s="62" customFormat="1" hidden="1">
      <c r="A778" s="56" t="str">
        <f>IF((LEN('Copy paste to Here'!G782))&gt;5,((CONCATENATE('Copy paste to Here'!G782," &amp; ",'Copy paste to Here'!D782,"  &amp;  ",'Copy paste to Here'!E782))),"Empty Cell")</f>
        <v>Empty Cell</v>
      </c>
      <c r="B778" s="57">
        <f>'Copy paste to Here'!C782</f>
        <v>0</v>
      </c>
      <c r="C778" s="57"/>
      <c r="D778" s="58"/>
      <c r="E778" s="59"/>
      <c r="F778" s="59">
        <f t="shared" si="34"/>
        <v>0</v>
      </c>
      <c r="G778" s="60">
        <f t="shared" si="35"/>
        <v>0</v>
      </c>
      <c r="H778" s="63">
        <f t="shared" si="36"/>
        <v>0</v>
      </c>
    </row>
    <row r="779" spans="1:8" s="62" customFormat="1" hidden="1">
      <c r="A779" s="56" t="str">
        <f>IF((LEN('Copy paste to Here'!G783))&gt;5,((CONCATENATE('Copy paste to Here'!G783," &amp; ",'Copy paste to Here'!D783,"  &amp;  ",'Copy paste to Here'!E783))),"Empty Cell")</f>
        <v>Empty Cell</v>
      </c>
      <c r="B779" s="57">
        <f>'Copy paste to Here'!C783</f>
        <v>0</v>
      </c>
      <c r="C779" s="57"/>
      <c r="D779" s="58"/>
      <c r="E779" s="59"/>
      <c r="F779" s="59">
        <f t="shared" si="34"/>
        <v>0</v>
      </c>
      <c r="G779" s="60">
        <f t="shared" si="35"/>
        <v>0</v>
      </c>
      <c r="H779" s="63">
        <f t="shared" si="36"/>
        <v>0</v>
      </c>
    </row>
    <row r="780" spans="1:8" s="62" customFormat="1" hidden="1">
      <c r="A780" s="56" t="str">
        <f>IF((LEN('Copy paste to Here'!G784))&gt;5,((CONCATENATE('Copy paste to Here'!G784," &amp; ",'Copy paste to Here'!D784,"  &amp;  ",'Copy paste to Here'!E784))),"Empty Cell")</f>
        <v>Empty Cell</v>
      </c>
      <c r="B780" s="57">
        <f>'Copy paste to Here'!C784</f>
        <v>0</v>
      </c>
      <c r="C780" s="57"/>
      <c r="D780" s="58"/>
      <c r="E780" s="59"/>
      <c r="F780" s="59">
        <f t="shared" si="34"/>
        <v>0</v>
      </c>
      <c r="G780" s="60">
        <f t="shared" si="35"/>
        <v>0</v>
      </c>
      <c r="H780" s="63">
        <f t="shared" si="36"/>
        <v>0</v>
      </c>
    </row>
    <row r="781" spans="1:8" s="62" customFormat="1" hidden="1">
      <c r="A781" s="56" t="str">
        <f>IF((LEN('Copy paste to Here'!G785))&gt;5,((CONCATENATE('Copy paste to Here'!G785," &amp; ",'Copy paste to Here'!D785,"  &amp;  ",'Copy paste to Here'!E785))),"Empty Cell")</f>
        <v>Empty Cell</v>
      </c>
      <c r="B781" s="57">
        <f>'Copy paste to Here'!C785</f>
        <v>0</v>
      </c>
      <c r="C781" s="57"/>
      <c r="D781" s="58"/>
      <c r="E781" s="59"/>
      <c r="F781" s="59">
        <f t="shared" si="34"/>
        <v>0</v>
      </c>
      <c r="G781" s="60">
        <f t="shared" si="35"/>
        <v>0</v>
      </c>
      <c r="H781" s="63">
        <f t="shared" si="36"/>
        <v>0</v>
      </c>
    </row>
    <row r="782" spans="1:8" s="62" customFormat="1" hidden="1">
      <c r="A782" s="56" t="str">
        <f>IF((LEN('Copy paste to Here'!G786))&gt;5,((CONCATENATE('Copy paste to Here'!G786," &amp; ",'Copy paste to Here'!D786,"  &amp;  ",'Copy paste to Here'!E786))),"Empty Cell")</f>
        <v>Empty Cell</v>
      </c>
      <c r="B782" s="57">
        <f>'Copy paste to Here'!C786</f>
        <v>0</v>
      </c>
      <c r="C782" s="57"/>
      <c r="D782" s="58"/>
      <c r="E782" s="59"/>
      <c r="F782" s="59">
        <f t="shared" si="34"/>
        <v>0</v>
      </c>
      <c r="G782" s="60">
        <f t="shared" si="35"/>
        <v>0</v>
      </c>
      <c r="H782" s="63">
        <f t="shared" si="36"/>
        <v>0</v>
      </c>
    </row>
    <row r="783" spans="1:8" s="62" customFormat="1" hidden="1">
      <c r="A783" s="56" t="str">
        <f>IF((LEN('Copy paste to Here'!G787))&gt;5,((CONCATENATE('Copy paste to Here'!G787," &amp; ",'Copy paste to Here'!D787,"  &amp;  ",'Copy paste to Here'!E787))),"Empty Cell")</f>
        <v>Empty Cell</v>
      </c>
      <c r="B783" s="57">
        <f>'Copy paste to Here'!C787</f>
        <v>0</v>
      </c>
      <c r="C783" s="57"/>
      <c r="D783" s="58"/>
      <c r="E783" s="59"/>
      <c r="F783" s="59">
        <f t="shared" si="34"/>
        <v>0</v>
      </c>
      <c r="G783" s="60">
        <f t="shared" si="35"/>
        <v>0</v>
      </c>
      <c r="H783" s="63">
        <f t="shared" si="36"/>
        <v>0</v>
      </c>
    </row>
    <row r="784" spans="1:8" s="62" customFormat="1" hidden="1">
      <c r="A784" s="56" t="str">
        <f>IF((LEN('Copy paste to Here'!G788))&gt;5,((CONCATENATE('Copy paste to Here'!G788," &amp; ",'Copy paste to Here'!D788,"  &amp;  ",'Copy paste to Here'!E788))),"Empty Cell")</f>
        <v>Empty Cell</v>
      </c>
      <c r="B784" s="57">
        <f>'Copy paste to Here'!C788</f>
        <v>0</v>
      </c>
      <c r="C784" s="57"/>
      <c r="D784" s="58"/>
      <c r="E784" s="59"/>
      <c r="F784" s="59">
        <f t="shared" si="34"/>
        <v>0</v>
      </c>
      <c r="G784" s="60">
        <f t="shared" si="35"/>
        <v>0</v>
      </c>
      <c r="H784" s="63">
        <f t="shared" si="36"/>
        <v>0</v>
      </c>
    </row>
    <row r="785" spans="1:8" s="62" customFormat="1" hidden="1">
      <c r="A785" s="56" t="str">
        <f>IF((LEN('Copy paste to Here'!G789))&gt;5,((CONCATENATE('Copy paste to Here'!G789," &amp; ",'Copy paste to Here'!D789,"  &amp;  ",'Copy paste to Here'!E789))),"Empty Cell")</f>
        <v>Empty Cell</v>
      </c>
      <c r="B785" s="57">
        <f>'Copy paste to Here'!C789</f>
        <v>0</v>
      </c>
      <c r="C785" s="57"/>
      <c r="D785" s="58"/>
      <c r="E785" s="59"/>
      <c r="F785" s="59">
        <f t="shared" si="34"/>
        <v>0</v>
      </c>
      <c r="G785" s="60">
        <f t="shared" si="35"/>
        <v>0</v>
      </c>
      <c r="H785" s="63">
        <f t="shared" si="36"/>
        <v>0</v>
      </c>
    </row>
    <row r="786" spans="1:8" s="62" customFormat="1" hidden="1">
      <c r="A786" s="56" t="str">
        <f>IF((LEN('Copy paste to Here'!G790))&gt;5,((CONCATENATE('Copy paste to Here'!G790," &amp; ",'Copy paste to Here'!D790,"  &amp;  ",'Copy paste to Here'!E790))),"Empty Cell")</f>
        <v>Empty Cell</v>
      </c>
      <c r="B786" s="57">
        <f>'Copy paste to Here'!C790</f>
        <v>0</v>
      </c>
      <c r="C786" s="57"/>
      <c r="D786" s="58"/>
      <c r="E786" s="59"/>
      <c r="F786" s="59">
        <f t="shared" si="34"/>
        <v>0</v>
      </c>
      <c r="G786" s="60">
        <f t="shared" si="35"/>
        <v>0</v>
      </c>
      <c r="H786" s="63">
        <f t="shared" si="36"/>
        <v>0</v>
      </c>
    </row>
    <row r="787" spans="1:8" s="62" customFormat="1" hidden="1">
      <c r="A787" s="56" t="str">
        <f>IF((LEN('Copy paste to Here'!G791))&gt;5,((CONCATENATE('Copy paste to Here'!G791," &amp; ",'Copy paste to Here'!D791,"  &amp;  ",'Copy paste to Here'!E791))),"Empty Cell")</f>
        <v>Empty Cell</v>
      </c>
      <c r="B787" s="57">
        <f>'Copy paste to Here'!C791</f>
        <v>0</v>
      </c>
      <c r="C787" s="57"/>
      <c r="D787" s="58"/>
      <c r="E787" s="59"/>
      <c r="F787" s="59">
        <f t="shared" ref="F787:F850" si="37">D787*E787</f>
        <v>0</v>
      </c>
      <c r="G787" s="60">
        <f t="shared" ref="G787:G850" si="38">E787*$E$14</f>
        <v>0</v>
      </c>
      <c r="H787" s="63">
        <f t="shared" ref="H787:H850" si="39">D787*G787</f>
        <v>0</v>
      </c>
    </row>
    <row r="788" spans="1:8" s="62" customFormat="1" hidden="1">
      <c r="A788" s="56" t="str">
        <f>IF((LEN('Copy paste to Here'!G792))&gt;5,((CONCATENATE('Copy paste to Here'!G792," &amp; ",'Copy paste to Here'!D792,"  &amp;  ",'Copy paste to Here'!E792))),"Empty Cell")</f>
        <v>Empty Cell</v>
      </c>
      <c r="B788" s="57">
        <f>'Copy paste to Here'!C792</f>
        <v>0</v>
      </c>
      <c r="C788" s="57"/>
      <c r="D788" s="58"/>
      <c r="E788" s="59"/>
      <c r="F788" s="59">
        <f t="shared" si="37"/>
        <v>0</v>
      </c>
      <c r="G788" s="60">
        <f t="shared" si="38"/>
        <v>0</v>
      </c>
      <c r="H788" s="63">
        <f t="shared" si="39"/>
        <v>0</v>
      </c>
    </row>
    <row r="789" spans="1:8" s="62" customFormat="1" hidden="1">
      <c r="A789" s="56" t="str">
        <f>IF((LEN('Copy paste to Here'!G793))&gt;5,((CONCATENATE('Copy paste to Here'!G793," &amp; ",'Copy paste to Here'!D793,"  &amp;  ",'Copy paste to Here'!E793))),"Empty Cell")</f>
        <v>Empty Cell</v>
      </c>
      <c r="B789" s="57">
        <f>'Copy paste to Here'!C793</f>
        <v>0</v>
      </c>
      <c r="C789" s="57"/>
      <c r="D789" s="58"/>
      <c r="E789" s="59"/>
      <c r="F789" s="59">
        <f t="shared" si="37"/>
        <v>0</v>
      </c>
      <c r="G789" s="60">
        <f t="shared" si="38"/>
        <v>0</v>
      </c>
      <c r="H789" s="63">
        <f t="shared" si="39"/>
        <v>0</v>
      </c>
    </row>
    <row r="790" spans="1:8" s="62" customFormat="1" hidden="1">
      <c r="A790" s="56" t="str">
        <f>IF((LEN('Copy paste to Here'!G794))&gt;5,((CONCATENATE('Copy paste to Here'!G794," &amp; ",'Copy paste to Here'!D794,"  &amp;  ",'Copy paste to Here'!E794))),"Empty Cell")</f>
        <v>Empty Cell</v>
      </c>
      <c r="B790" s="57">
        <f>'Copy paste to Here'!C794</f>
        <v>0</v>
      </c>
      <c r="C790" s="57"/>
      <c r="D790" s="58"/>
      <c r="E790" s="59"/>
      <c r="F790" s="59">
        <f t="shared" si="37"/>
        <v>0</v>
      </c>
      <c r="G790" s="60">
        <f t="shared" si="38"/>
        <v>0</v>
      </c>
      <c r="H790" s="63">
        <f t="shared" si="39"/>
        <v>0</v>
      </c>
    </row>
    <row r="791" spans="1:8" s="62" customFormat="1" hidden="1">
      <c r="A791" s="56" t="str">
        <f>IF((LEN('Copy paste to Here'!G795))&gt;5,((CONCATENATE('Copy paste to Here'!G795," &amp; ",'Copy paste to Here'!D795,"  &amp;  ",'Copy paste to Here'!E795))),"Empty Cell")</f>
        <v>Empty Cell</v>
      </c>
      <c r="B791" s="57">
        <f>'Copy paste to Here'!C795</f>
        <v>0</v>
      </c>
      <c r="C791" s="57"/>
      <c r="D791" s="58"/>
      <c r="E791" s="59"/>
      <c r="F791" s="59">
        <f t="shared" si="37"/>
        <v>0</v>
      </c>
      <c r="G791" s="60">
        <f t="shared" si="38"/>
        <v>0</v>
      </c>
      <c r="H791" s="63">
        <f t="shared" si="39"/>
        <v>0</v>
      </c>
    </row>
    <row r="792" spans="1:8" s="62" customFormat="1" hidden="1">
      <c r="A792" s="56" t="str">
        <f>IF((LEN('Copy paste to Here'!G796))&gt;5,((CONCATENATE('Copy paste to Here'!G796," &amp; ",'Copy paste to Here'!D796,"  &amp;  ",'Copy paste to Here'!E796))),"Empty Cell")</f>
        <v>Empty Cell</v>
      </c>
      <c r="B792" s="57">
        <f>'Copy paste to Here'!C796</f>
        <v>0</v>
      </c>
      <c r="C792" s="57"/>
      <c r="D792" s="58"/>
      <c r="E792" s="59"/>
      <c r="F792" s="59">
        <f t="shared" si="37"/>
        <v>0</v>
      </c>
      <c r="G792" s="60">
        <f t="shared" si="38"/>
        <v>0</v>
      </c>
      <c r="H792" s="63">
        <f t="shared" si="39"/>
        <v>0</v>
      </c>
    </row>
    <row r="793" spans="1:8" s="62" customFormat="1" hidden="1">
      <c r="A793" s="56" t="str">
        <f>IF((LEN('Copy paste to Here'!G797))&gt;5,((CONCATENATE('Copy paste to Here'!G797," &amp; ",'Copy paste to Here'!D797,"  &amp;  ",'Copy paste to Here'!E797))),"Empty Cell")</f>
        <v>Empty Cell</v>
      </c>
      <c r="B793" s="57">
        <f>'Copy paste to Here'!C797</f>
        <v>0</v>
      </c>
      <c r="C793" s="57"/>
      <c r="D793" s="58"/>
      <c r="E793" s="59"/>
      <c r="F793" s="59">
        <f t="shared" si="37"/>
        <v>0</v>
      </c>
      <c r="G793" s="60">
        <f t="shared" si="38"/>
        <v>0</v>
      </c>
      <c r="H793" s="63">
        <f t="shared" si="39"/>
        <v>0</v>
      </c>
    </row>
    <row r="794" spans="1:8" s="62" customFormat="1" hidden="1">
      <c r="A794" s="56" t="str">
        <f>IF((LEN('Copy paste to Here'!G798))&gt;5,((CONCATENATE('Copy paste to Here'!G798," &amp; ",'Copy paste to Here'!D798,"  &amp;  ",'Copy paste to Here'!E798))),"Empty Cell")</f>
        <v>Empty Cell</v>
      </c>
      <c r="B794" s="57">
        <f>'Copy paste to Here'!C798</f>
        <v>0</v>
      </c>
      <c r="C794" s="57"/>
      <c r="D794" s="58"/>
      <c r="E794" s="59"/>
      <c r="F794" s="59">
        <f t="shared" si="37"/>
        <v>0</v>
      </c>
      <c r="G794" s="60">
        <f t="shared" si="38"/>
        <v>0</v>
      </c>
      <c r="H794" s="63">
        <f t="shared" si="39"/>
        <v>0</v>
      </c>
    </row>
    <row r="795" spans="1:8" s="62" customFormat="1" hidden="1">
      <c r="A795" s="56" t="str">
        <f>IF((LEN('Copy paste to Here'!G799))&gt;5,((CONCATENATE('Copy paste to Here'!G799," &amp; ",'Copy paste to Here'!D799,"  &amp;  ",'Copy paste to Here'!E799))),"Empty Cell")</f>
        <v>Empty Cell</v>
      </c>
      <c r="B795" s="57">
        <f>'Copy paste to Here'!C799</f>
        <v>0</v>
      </c>
      <c r="C795" s="57"/>
      <c r="D795" s="58"/>
      <c r="E795" s="59"/>
      <c r="F795" s="59">
        <f t="shared" si="37"/>
        <v>0</v>
      </c>
      <c r="G795" s="60">
        <f t="shared" si="38"/>
        <v>0</v>
      </c>
      <c r="H795" s="63">
        <f t="shared" si="39"/>
        <v>0</v>
      </c>
    </row>
    <row r="796" spans="1:8" s="62" customFormat="1" hidden="1">
      <c r="A796" s="56" t="str">
        <f>IF((LEN('Copy paste to Here'!G800))&gt;5,((CONCATENATE('Copy paste to Here'!G800," &amp; ",'Copy paste to Here'!D800,"  &amp;  ",'Copy paste to Here'!E800))),"Empty Cell")</f>
        <v>Empty Cell</v>
      </c>
      <c r="B796" s="57">
        <f>'Copy paste to Here'!C800</f>
        <v>0</v>
      </c>
      <c r="C796" s="57"/>
      <c r="D796" s="58"/>
      <c r="E796" s="59"/>
      <c r="F796" s="59">
        <f t="shared" si="37"/>
        <v>0</v>
      </c>
      <c r="G796" s="60">
        <f t="shared" si="38"/>
        <v>0</v>
      </c>
      <c r="H796" s="63">
        <f t="shared" si="39"/>
        <v>0</v>
      </c>
    </row>
    <row r="797" spans="1:8" s="62" customFormat="1" hidden="1">
      <c r="A797" s="56" t="str">
        <f>IF((LEN('Copy paste to Here'!G801))&gt;5,((CONCATENATE('Copy paste to Here'!G801," &amp; ",'Copy paste to Here'!D801,"  &amp;  ",'Copy paste to Here'!E801))),"Empty Cell")</f>
        <v>Empty Cell</v>
      </c>
      <c r="B797" s="57">
        <f>'Copy paste to Here'!C801</f>
        <v>0</v>
      </c>
      <c r="C797" s="57"/>
      <c r="D797" s="58"/>
      <c r="E797" s="59"/>
      <c r="F797" s="59">
        <f t="shared" si="37"/>
        <v>0</v>
      </c>
      <c r="G797" s="60">
        <f t="shared" si="38"/>
        <v>0</v>
      </c>
      <c r="H797" s="63">
        <f t="shared" si="39"/>
        <v>0</v>
      </c>
    </row>
    <row r="798" spans="1:8" s="62" customFormat="1" hidden="1">
      <c r="A798" s="56" t="str">
        <f>IF((LEN('Copy paste to Here'!G802))&gt;5,((CONCATENATE('Copy paste to Here'!G802," &amp; ",'Copy paste to Here'!D802,"  &amp;  ",'Copy paste to Here'!E802))),"Empty Cell")</f>
        <v>Empty Cell</v>
      </c>
      <c r="B798" s="57">
        <f>'Copy paste to Here'!C802</f>
        <v>0</v>
      </c>
      <c r="C798" s="57"/>
      <c r="D798" s="58"/>
      <c r="E798" s="59"/>
      <c r="F798" s="59">
        <f t="shared" si="37"/>
        <v>0</v>
      </c>
      <c r="G798" s="60">
        <f t="shared" si="38"/>
        <v>0</v>
      </c>
      <c r="H798" s="63">
        <f t="shared" si="39"/>
        <v>0</v>
      </c>
    </row>
    <row r="799" spans="1:8" s="62" customFormat="1" hidden="1">
      <c r="A799" s="56" t="str">
        <f>IF((LEN('Copy paste to Here'!G803))&gt;5,((CONCATENATE('Copy paste to Here'!G803," &amp; ",'Copy paste to Here'!D803,"  &amp;  ",'Copy paste to Here'!E803))),"Empty Cell")</f>
        <v>Empty Cell</v>
      </c>
      <c r="B799" s="57">
        <f>'Copy paste to Here'!C803</f>
        <v>0</v>
      </c>
      <c r="C799" s="57"/>
      <c r="D799" s="58"/>
      <c r="E799" s="59"/>
      <c r="F799" s="59">
        <f t="shared" si="37"/>
        <v>0</v>
      </c>
      <c r="G799" s="60">
        <f t="shared" si="38"/>
        <v>0</v>
      </c>
      <c r="H799" s="63">
        <f t="shared" si="39"/>
        <v>0</v>
      </c>
    </row>
    <row r="800" spans="1:8" s="62" customFormat="1" hidden="1">
      <c r="A800" s="56" t="str">
        <f>IF((LEN('Copy paste to Here'!G804))&gt;5,((CONCATENATE('Copy paste to Here'!G804," &amp; ",'Copy paste to Here'!D804,"  &amp;  ",'Copy paste to Here'!E804))),"Empty Cell")</f>
        <v>Empty Cell</v>
      </c>
      <c r="B800" s="57">
        <f>'Copy paste to Here'!C804</f>
        <v>0</v>
      </c>
      <c r="C800" s="57"/>
      <c r="D800" s="58"/>
      <c r="E800" s="59"/>
      <c r="F800" s="59">
        <f t="shared" si="37"/>
        <v>0</v>
      </c>
      <c r="G800" s="60">
        <f t="shared" si="38"/>
        <v>0</v>
      </c>
      <c r="H800" s="63">
        <f t="shared" si="39"/>
        <v>0</v>
      </c>
    </row>
    <row r="801" spans="1:8" s="62" customFormat="1" hidden="1">
      <c r="A801" s="56" t="str">
        <f>IF((LEN('Copy paste to Here'!G805))&gt;5,((CONCATENATE('Copy paste to Here'!G805," &amp; ",'Copy paste to Here'!D805,"  &amp;  ",'Copy paste to Here'!E805))),"Empty Cell")</f>
        <v>Empty Cell</v>
      </c>
      <c r="B801" s="57">
        <f>'Copy paste to Here'!C805</f>
        <v>0</v>
      </c>
      <c r="C801" s="57"/>
      <c r="D801" s="58"/>
      <c r="E801" s="59"/>
      <c r="F801" s="59">
        <f t="shared" si="37"/>
        <v>0</v>
      </c>
      <c r="G801" s="60">
        <f t="shared" si="38"/>
        <v>0</v>
      </c>
      <c r="H801" s="63">
        <f t="shared" si="39"/>
        <v>0</v>
      </c>
    </row>
    <row r="802" spans="1:8" s="62" customFormat="1" hidden="1">
      <c r="A802" s="56" t="str">
        <f>IF((LEN('Copy paste to Here'!G806))&gt;5,((CONCATENATE('Copy paste to Here'!G806," &amp; ",'Copy paste to Here'!D806,"  &amp;  ",'Copy paste to Here'!E806))),"Empty Cell")</f>
        <v>Empty Cell</v>
      </c>
      <c r="B802" s="57">
        <f>'Copy paste to Here'!C806</f>
        <v>0</v>
      </c>
      <c r="C802" s="57"/>
      <c r="D802" s="58"/>
      <c r="E802" s="59"/>
      <c r="F802" s="59">
        <f t="shared" si="37"/>
        <v>0</v>
      </c>
      <c r="G802" s="60">
        <f t="shared" si="38"/>
        <v>0</v>
      </c>
      <c r="H802" s="63">
        <f t="shared" si="39"/>
        <v>0</v>
      </c>
    </row>
    <row r="803" spans="1:8" s="62" customFormat="1" hidden="1">
      <c r="A803" s="56" t="str">
        <f>IF((LEN('Copy paste to Here'!G807))&gt;5,((CONCATENATE('Copy paste to Here'!G807," &amp; ",'Copy paste to Here'!D807,"  &amp;  ",'Copy paste to Here'!E807))),"Empty Cell")</f>
        <v>Empty Cell</v>
      </c>
      <c r="B803" s="57">
        <f>'Copy paste to Here'!C807</f>
        <v>0</v>
      </c>
      <c r="C803" s="57"/>
      <c r="D803" s="58"/>
      <c r="E803" s="59"/>
      <c r="F803" s="59">
        <f t="shared" si="37"/>
        <v>0</v>
      </c>
      <c r="G803" s="60">
        <f t="shared" si="38"/>
        <v>0</v>
      </c>
      <c r="H803" s="63">
        <f t="shared" si="39"/>
        <v>0</v>
      </c>
    </row>
    <row r="804" spans="1:8" s="62" customFormat="1" hidden="1">
      <c r="A804" s="56" t="str">
        <f>IF((LEN('Copy paste to Here'!G808))&gt;5,((CONCATENATE('Copy paste to Here'!G808," &amp; ",'Copy paste to Here'!D808,"  &amp;  ",'Copy paste to Here'!E808))),"Empty Cell")</f>
        <v>Empty Cell</v>
      </c>
      <c r="B804" s="57">
        <f>'Copy paste to Here'!C808</f>
        <v>0</v>
      </c>
      <c r="C804" s="57"/>
      <c r="D804" s="58"/>
      <c r="E804" s="59"/>
      <c r="F804" s="59">
        <f t="shared" si="37"/>
        <v>0</v>
      </c>
      <c r="G804" s="60">
        <f t="shared" si="38"/>
        <v>0</v>
      </c>
      <c r="H804" s="63">
        <f t="shared" si="39"/>
        <v>0</v>
      </c>
    </row>
    <row r="805" spans="1:8" s="62" customFormat="1" hidden="1">
      <c r="A805" s="56" t="str">
        <f>IF((LEN('Copy paste to Here'!G809))&gt;5,((CONCATENATE('Copy paste to Here'!G809," &amp; ",'Copy paste to Here'!D809,"  &amp;  ",'Copy paste to Here'!E809))),"Empty Cell")</f>
        <v>Empty Cell</v>
      </c>
      <c r="B805" s="57">
        <f>'Copy paste to Here'!C809</f>
        <v>0</v>
      </c>
      <c r="C805" s="57"/>
      <c r="D805" s="58"/>
      <c r="E805" s="59"/>
      <c r="F805" s="59">
        <f t="shared" si="37"/>
        <v>0</v>
      </c>
      <c r="G805" s="60">
        <f t="shared" si="38"/>
        <v>0</v>
      </c>
      <c r="H805" s="63">
        <f t="shared" si="39"/>
        <v>0</v>
      </c>
    </row>
    <row r="806" spans="1:8" s="62" customFormat="1" hidden="1">
      <c r="A806" s="56" t="str">
        <f>IF((LEN('Copy paste to Here'!G810))&gt;5,((CONCATENATE('Copy paste to Here'!G810," &amp; ",'Copy paste to Here'!D810,"  &amp;  ",'Copy paste to Here'!E810))),"Empty Cell")</f>
        <v>Empty Cell</v>
      </c>
      <c r="B806" s="57">
        <f>'Copy paste to Here'!C810</f>
        <v>0</v>
      </c>
      <c r="C806" s="57"/>
      <c r="D806" s="58"/>
      <c r="E806" s="59"/>
      <c r="F806" s="59">
        <f t="shared" si="37"/>
        <v>0</v>
      </c>
      <c r="G806" s="60">
        <f t="shared" si="38"/>
        <v>0</v>
      </c>
      <c r="H806" s="63">
        <f t="shared" si="39"/>
        <v>0</v>
      </c>
    </row>
    <row r="807" spans="1:8" s="62" customFormat="1" hidden="1">
      <c r="A807" s="56" t="str">
        <f>IF((LEN('Copy paste to Here'!G811))&gt;5,((CONCATENATE('Copy paste to Here'!G811," &amp; ",'Copy paste to Here'!D811,"  &amp;  ",'Copy paste to Here'!E811))),"Empty Cell")</f>
        <v>Empty Cell</v>
      </c>
      <c r="B807" s="57">
        <f>'Copy paste to Here'!C811</f>
        <v>0</v>
      </c>
      <c r="C807" s="57"/>
      <c r="D807" s="58"/>
      <c r="E807" s="59"/>
      <c r="F807" s="59">
        <f t="shared" si="37"/>
        <v>0</v>
      </c>
      <c r="G807" s="60">
        <f t="shared" si="38"/>
        <v>0</v>
      </c>
      <c r="H807" s="63">
        <f t="shared" si="39"/>
        <v>0</v>
      </c>
    </row>
    <row r="808" spans="1:8" s="62" customFormat="1" hidden="1">
      <c r="A808" s="56" t="str">
        <f>IF((LEN('Copy paste to Here'!G812))&gt;5,((CONCATENATE('Copy paste to Here'!G812," &amp; ",'Copy paste to Here'!D812,"  &amp;  ",'Copy paste to Here'!E812))),"Empty Cell")</f>
        <v>Empty Cell</v>
      </c>
      <c r="B808" s="57">
        <f>'Copy paste to Here'!C812</f>
        <v>0</v>
      </c>
      <c r="C808" s="57"/>
      <c r="D808" s="58"/>
      <c r="E808" s="59"/>
      <c r="F808" s="59">
        <f t="shared" si="37"/>
        <v>0</v>
      </c>
      <c r="G808" s="60">
        <f t="shared" si="38"/>
        <v>0</v>
      </c>
      <c r="H808" s="63">
        <f t="shared" si="39"/>
        <v>0</v>
      </c>
    </row>
    <row r="809" spans="1:8" s="62" customFormat="1" hidden="1">
      <c r="A809" s="56" t="str">
        <f>IF((LEN('Copy paste to Here'!G813))&gt;5,((CONCATENATE('Copy paste to Here'!G813," &amp; ",'Copy paste to Here'!D813,"  &amp;  ",'Copy paste to Here'!E813))),"Empty Cell")</f>
        <v>Empty Cell</v>
      </c>
      <c r="B809" s="57">
        <f>'Copy paste to Here'!C813</f>
        <v>0</v>
      </c>
      <c r="C809" s="57"/>
      <c r="D809" s="58"/>
      <c r="E809" s="59"/>
      <c r="F809" s="59">
        <f t="shared" si="37"/>
        <v>0</v>
      </c>
      <c r="G809" s="60">
        <f t="shared" si="38"/>
        <v>0</v>
      </c>
      <c r="H809" s="63">
        <f t="shared" si="39"/>
        <v>0</v>
      </c>
    </row>
    <row r="810" spans="1:8" s="62" customFormat="1" hidden="1">
      <c r="A810" s="56" t="str">
        <f>IF((LEN('Copy paste to Here'!G814))&gt;5,((CONCATENATE('Copy paste to Here'!G814," &amp; ",'Copy paste to Here'!D814,"  &amp;  ",'Copy paste to Here'!E814))),"Empty Cell")</f>
        <v>Empty Cell</v>
      </c>
      <c r="B810" s="57">
        <f>'Copy paste to Here'!C814</f>
        <v>0</v>
      </c>
      <c r="C810" s="57"/>
      <c r="D810" s="58"/>
      <c r="E810" s="59"/>
      <c r="F810" s="59">
        <f t="shared" si="37"/>
        <v>0</v>
      </c>
      <c r="G810" s="60">
        <f t="shared" si="38"/>
        <v>0</v>
      </c>
      <c r="H810" s="63">
        <f t="shared" si="39"/>
        <v>0</v>
      </c>
    </row>
    <row r="811" spans="1:8" s="62" customFormat="1" hidden="1">
      <c r="A811" s="56" t="str">
        <f>IF((LEN('Copy paste to Here'!G815))&gt;5,((CONCATENATE('Copy paste to Here'!G815," &amp; ",'Copy paste to Here'!D815,"  &amp;  ",'Copy paste to Here'!E815))),"Empty Cell")</f>
        <v>Empty Cell</v>
      </c>
      <c r="B811" s="57">
        <f>'Copy paste to Here'!C815</f>
        <v>0</v>
      </c>
      <c r="C811" s="57"/>
      <c r="D811" s="58"/>
      <c r="E811" s="59"/>
      <c r="F811" s="59">
        <f t="shared" si="37"/>
        <v>0</v>
      </c>
      <c r="G811" s="60">
        <f t="shared" si="38"/>
        <v>0</v>
      </c>
      <c r="H811" s="63">
        <f t="shared" si="39"/>
        <v>0</v>
      </c>
    </row>
    <row r="812" spans="1:8" s="62" customFormat="1" hidden="1">
      <c r="A812" s="56" t="str">
        <f>IF((LEN('Copy paste to Here'!G816))&gt;5,((CONCATENATE('Copy paste to Here'!G816," &amp; ",'Copy paste to Here'!D816,"  &amp;  ",'Copy paste to Here'!E816))),"Empty Cell")</f>
        <v>Empty Cell</v>
      </c>
      <c r="B812" s="57">
        <f>'Copy paste to Here'!C816</f>
        <v>0</v>
      </c>
      <c r="C812" s="57"/>
      <c r="D812" s="58"/>
      <c r="E812" s="59"/>
      <c r="F812" s="59">
        <f t="shared" si="37"/>
        <v>0</v>
      </c>
      <c r="G812" s="60">
        <f t="shared" si="38"/>
        <v>0</v>
      </c>
      <c r="H812" s="63">
        <f t="shared" si="39"/>
        <v>0</v>
      </c>
    </row>
    <row r="813" spans="1:8" s="62" customFormat="1" hidden="1">
      <c r="A813" s="56" t="str">
        <f>IF((LEN('Copy paste to Here'!G817))&gt;5,((CONCATENATE('Copy paste to Here'!G817," &amp; ",'Copy paste to Here'!D817,"  &amp;  ",'Copy paste to Here'!E817))),"Empty Cell")</f>
        <v>Empty Cell</v>
      </c>
      <c r="B813" s="57">
        <f>'Copy paste to Here'!C817</f>
        <v>0</v>
      </c>
      <c r="C813" s="57"/>
      <c r="D813" s="58"/>
      <c r="E813" s="59"/>
      <c r="F813" s="59">
        <f t="shared" si="37"/>
        <v>0</v>
      </c>
      <c r="G813" s="60">
        <f t="shared" si="38"/>
        <v>0</v>
      </c>
      <c r="H813" s="63">
        <f t="shared" si="39"/>
        <v>0</v>
      </c>
    </row>
    <row r="814" spans="1:8" s="62" customFormat="1" hidden="1">
      <c r="A814" s="56" t="str">
        <f>IF((LEN('Copy paste to Here'!G818))&gt;5,((CONCATENATE('Copy paste to Here'!G818," &amp; ",'Copy paste to Here'!D818,"  &amp;  ",'Copy paste to Here'!E818))),"Empty Cell")</f>
        <v>Empty Cell</v>
      </c>
      <c r="B814" s="57">
        <f>'Copy paste to Here'!C818</f>
        <v>0</v>
      </c>
      <c r="C814" s="57"/>
      <c r="D814" s="58"/>
      <c r="E814" s="59"/>
      <c r="F814" s="59">
        <f t="shared" si="37"/>
        <v>0</v>
      </c>
      <c r="G814" s="60">
        <f t="shared" si="38"/>
        <v>0</v>
      </c>
      <c r="H814" s="63">
        <f t="shared" si="39"/>
        <v>0</v>
      </c>
    </row>
    <row r="815" spans="1:8" s="62" customFormat="1" hidden="1">
      <c r="A815" s="56" t="str">
        <f>IF((LEN('Copy paste to Here'!G819))&gt;5,((CONCATENATE('Copy paste to Here'!G819," &amp; ",'Copy paste to Here'!D819,"  &amp;  ",'Copy paste to Here'!E819))),"Empty Cell")</f>
        <v>Empty Cell</v>
      </c>
      <c r="B815" s="57">
        <f>'Copy paste to Here'!C819</f>
        <v>0</v>
      </c>
      <c r="C815" s="57"/>
      <c r="D815" s="58"/>
      <c r="E815" s="59"/>
      <c r="F815" s="59">
        <f t="shared" si="37"/>
        <v>0</v>
      </c>
      <c r="G815" s="60">
        <f t="shared" si="38"/>
        <v>0</v>
      </c>
      <c r="H815" s="63">
        <f t="shared" si="39"/>
        <v>0</v>
      </c>
    </row>
    <row r="816" spans="1:8" s="62" customFormat="1" hidden="1">
      <c r="A816" s="56" t="str">
        <f>IF((LEN('Copy paste to Here'!G820))&gt;5,((CONCATENATE('Copy paste to Here'!G820," &amp; ",'Copy paste to Here'!D820,"  &amp;  ",'Copy paste to Here'!E820))),"Empty Cell")</f>
        <v>Empty Cell</v>
      </c>
      <c r="B816" s="57">
        <f>'Copy paste to Here'!C820</f>
        <v>0</v>
      </c>
      <c r="C816" s="57"/>
      <c r="D816" s="58"/>
      <c r="E816" s="59"/>
      <c r="F816" s="59">
        <f t="shared" si="37"/>
        <v>0</v>
      </c>
      <c r="G816" s="60">
        <f t="shared" si="38"/>
        <v>0</v>
      </c>
      <c r="H816" s="63">
        <f t="shared" si="39"/>
        <v>0</v>
      </c>
    </row>
    <row r="817" spans="1:8" s="62" customFormat="1" hidden="1">
      <c r="A817" s="56" t="str">
        <f>IF((LEN('Copy paste to Here'!G821))&gt;5,((CONCATENATE('Copy paste to Here'!G821," &amp; ",'Copy paste to Here'!D821,"  &amp;  ",'Copy paste to Here'!E821))),"Empty Cell")</f>
        <v>Empty Cell</v>
      </c>
      <c r="B817" s="57">
        <f>'Copy paste to Here'!C821</f>
        <v>0</v>
      </c>
      <c r="C817" s="57"/>
      <c r="D817" s="58"/>
      <c r="E817" s="59"/>
      <c r="F817" s="59">
        <f t="shared" si="37"/>
        <v>0</v>
      </c>
      <c r="G817" s="60">
        <f t="shared" si="38"/>
        <v>0</v>
      </c>
      <c r="H817" s="63">
        <f t="shared" si="39"/>
        <v>0</v>
      </c>
    </row>
    <row r="818" spans="1:8" s="62" customFormat="1" hidden="1">
      <c r="A818" s="56" t="str">
        <f>IF((LEN('Copy paste to Here'!G822))&gt;5,((CONCATENATE('Copy paste to Here'!G822," &amp; ",'Copy paste to Here'!D822,"  &amp;  ",'Copy paste to Here'!E822))),"Empty Cell")</f>
        <v>Empty Cell</v>
      </c>
      <c r="B818" s="57">
        <f>'Copy paste to Here'!C822</f>
        <v>0</v>
      </c>
      <c r="C818" s="57"/>
      <c r="D818" s="58"/>
      <c r="E818" s="59"/>
      <c r="F818" s="59">
        <f t="shared" si="37"/>
        <v>0</v>
      </c>
      <c r="G818" s="60">
        <f t="shared" si="38"/>
        <v>0</v>
      </c>
      <c r="H818" s="63">
        <f t="shared" si="39"/>
        <v>0</v>
      </c>
    </row>
    <row r="819" spans="1:8" s="62" customFormat="1" hidden="1">
      <c r="A819" s="56" t="str">
        <f>IF((LEN('Copy paste to Here'!G823))&gt;5,((CONCATENATE('Copy paste to Here'!G823," &amp; ",'Copy paste to Here'!D823,"  &amp;  ",'Copy paste to Here'!E823))),"Empty Cell")</f>
        <v>Empty Cell</v>
      </c>
      <c r="B819" s="57">
        <f>'Copy paste to Here'!C823</f>
        <v>0</v>
      </c>
      <c r="C819" s="57"/>
      <c r="D819" s="58"/>
      <c r="E819" s="59"/>
      <c r="F819" s="59">
        <f t="shared" si="37"/>
        <v>0</v>
      </c>
      <c r="G819" s="60">
        <f t="shared" si="38"/>
        <v>0</v>
      </c>
      <c r="H819" s="63">
        <f t="shared" si="39"/>
        <v>0</v>
      </c>
    </row>
    <row r="820" spans="1:8" s="62" customFormat="1" hidden="1">
      <c r="A820" s="56" t="str">
        <f>IF((LEN('Copy paste to Here'!G824))&gt;5,((CONCATENATE('Copy paste to Here'!G824," &amp; ",'Copy paste to Here'!D824,"  &amp;  ",'Copy paste to Here'!E824))),"Empty Cell")</f>
        <v>Empty Cell</v>
      </c>
      <c r="B820" s="57">
        <f>'Copy paste to Here'!C824</f>
        <v>0</v>
      </c>
      <c r="C820" s="57"/>
      <c r="D820" s="58"/>
      <c r="E820" s="59"/>
      <c r="F820" s="59">
        <f t="shared" si="37"/>
        <v>0</v>
      </c>
      <c r="G820" s="60">
        <f t="shared" si="38"/>
        <v>0</v>
      </c>
      <c r="H820" s="63">
        <f t="shared" si="39"/>
        <v>0</v>
      </c>
    </row>
    <row r="821" spans="1:8" s="62" customFormat="1" hidden="1">
      <c r="A821" s="56" t="str">
        <f>IF((LEN('Copy paste to Here'!G825))&gt;5,((CONCATENATE('Copy paste to Here'!G825," &amp; ",'Copy paste to Here'!D825,"  &amp;  ",'Copy paste to Here'!E825))),"Empty Cell")</f>
        <v>Empty Cell</v>
      </c>
      <c r="B821" s="57">
        <f>'Copy paste to Here'!C825</f>
        <v>0</v>
      </c>
      <c r="C821" s="57"/>
      <c r="D821" s="58"/>
      <c r="E821" s="59"/>
      <c r="F821" s="59">
        <f t="shared" si="37"/>
        <v>0</v>
      </c>
      <c r="G821" s="60">
        <f t="shared" si="38"/>
        <v>0</v>
      </c>
      <c r="H821" s="63">
        <f t="shared" si="39"/>
        <v>0</v>
      </c>
    </row>
    <row r="822" spans="1:8" s="62" customFormat="1" hidden="1">
      <c r="A822" s="56" t="str">
        <f>IF((LEN('Copy paste to Here'!G826))&gt;5,((CONCATENATE('Copy paste to Here'!G826," &amp; ",'Copy paste to Here'!D826,"  &amp;  ",'Copy paste to Here'!E826))),"Empty Cell")</f>
        <v>Empty Cell</v>
      </c>
      <c r="B822" s="57">
        <f>'Copy paste to Here'!C826</f>
        <v>0</v>
      </c>
      <c r="C822" s="57"/>
      <c r="D822" s="58"/>
      <c r="E822" s="59"/>
      <c r="F822" s="59">
        <f t="shared" si="37"/>
        <v>0</v>
      </c>
      <c r="G822" s="60">
        <f t="shared" si="38"/>
        <v>0</v>
      </c>
      <c r="H822" s="63">
        <f t="shared" si="39"/>
        <v>0</v>
      </c>
    </row>
    <row r="823" spans="1:8" s="62" customFormat="1" hidden="1">
      <c r="A823" s="56" t="str">
        <f>IF((LEN('Copy paste to Here'!G827))&gt;5,((CONCATENATE('Copy paste to Here'!G827," &amp; ",'Copy paste to Here'!D827,"  &amp;  ",'Copy paste to Here'!E827))),"Empty Cell")</f>
        <v>Empty Cell</v>
      </c>
      <c r="B823" s="57">
        <f>'Copy paste to Here'!C827</f>
        <v>0</v>
      </c>
      <c r="C823" s="57"/>
      <c r="D823" s="58"/>
      <c r="E823" s="59"/>
      <c r="F823" s="59">
        <f t="shared" si="37"/>
        <v>0</v>
      </c>
      <c r="G823" s="60">
        <f t="shared" si="38"/>
        <v>0</v>
      </c>
      <c r="H823" s="63">
        <f t="shared" si="39"/>
        <v>0</v>
      </c>
    </row>
    <row r="824" spans="1:8" s="62" customFormat="1" hidden="1">
      <c r="A824" s="56" t="str">
        <f>IF((LEN('Copy paste to Here'!G828))&gt;5,((CONCATENATE('Copy paste to Here'!G828," &amp; ",'Copy paste to Here'!D828,"  &amp;  ",'Copy paste to Here'!E828))),"Empty Cell")</f>
        <v>Empty Cell</v>
      </c>
      <c r="B824" s="57">
        <f>'Copy paste to Here'!C828</f>
        <v>0</v>
      </c>
      <c r="C824" s="57"/>
      <c r="D824" s="58"/>
      <c r="E824" s="59"/>
      <c r="F824" s="59">
        <f t="shared" si="37"/>
        <v>0</v>
      </c>
      <c r="G824" s="60">
        <f t="shared" si="38"/>
        <v>0</v>
      </c>
      <c r="H824" s="63">
        <f t="shared" si="39"/>
        <v>0</v>
      </c>
    </row>
    <row r="825" spans="1:8" s="62" customFormat="1" hidden="1">
      <c r="A825" s="56" t="str">
        <f>IF((LEN('Copy paste to Here'!G829))&gt;5,((CONCATENATE('Copy paste to Here'!G829," &amp; ",'Copy paste to Here'!D829,"  &amp;  ",'Copy paste to Here'!E829))),"Empty Cell")</f>
        <v>Empty Cell</v>
      </c>
      <c r="B825" s="57">
        <f>'Copy paste to Here'!C829</f>
        <v>0</v>
      </c>
      <c r="C825" s="57"/>
      <c r="D825" s="58"/>
      <c r="E825" s="59"/>
      <c r="F825" s="59">
        <f t="shared" si="37"/>
        <v>0</v>
      </c>
      <c r="G825" s="60">
        <f t="shared" si="38"/>
        <v>0</v>
      </c>
      <c r="H825" s="63">
        <f t="shared" si="39"/>
        <v>0</v>
      </c>
    </row>
    <row r="826" spans="1:8" s="62" customFormat="1" hidden="1">
      <c r="A826" s="56" t="str">
        <f>IF((LEN('Copy paste to Here'!G830))&gt;5,((CONCATENATE('Copy paste to Here'!G830," &amp; ",'Copy paste to Here'!D830,"  &amp;  ",'Copy paste to Here'!E830))),"Empty Cell")</f>
        <v>Empty Cell</v>
      </c>
      <c r="B826" s="57">
        <f>'Copy paste to Here'!C830</f>
        <v>0</v>
      </c>
      <c r="C826" s="57"/>
      <c r="D826" s="58"/>
      <c r="E826" s="59"/>
      <c r="F826" s="59">
        <f t="shared" si="37"/>
        <v>0</v>
      </c>
      <c r="G826" s="60">
        <f t="shared" si="38"/>
        <v>0</v>
      </c>
      <c r="H826" s="63">
        <f t="shared" si="39"/>
        <v>0</v>
      </c>
    </row>
    <row r="827" spans="1:8" s="62" customFormat="1" hidden="1">
      <c r="A827" s="56" t="str">
        <f>IF((LEN('Copy paste to Here'!G831))&gt;5,((CONCATENATE('Copy paste to Here'!G831," &amp; ",'Copy paste to Here'!D831,"  &amp;  ",'Copy paste to Here'!E831))),"Empty Cell")</f>
        <v>Empty Cell</v>
      </c>
      <c r="B827" s="57">
        <f>'Copy paste to Here'!C831</f>
        <v>0</v>
      </c>
      <c r="C827" s="57"/>
      <c r="D827" s="58"/>
      <c r="E827" s="59"/>
      <c r="F827" s="59">
        <f t="shared" si="37"/>
        <v>0</v>
      </c>
      <c r="G827" s="60">
        <f t="shared" si="38"/>
        <v>0</v>
      </c>
      <c r="H827" s="63">
        <f t="shared" si="39"/>
        <v>0</v>
      </c>
    </row>
    <row r="828" spans="1:8" s="62" customFormat="1" hidden="1">
      <c r="A828" s="56" t="str">
        <f>IF((LEN('Copy paste to Here'!G832))&gt;5,((CONCATENATE('Copy paste to Here'!G832," &amp; ",'Copy paste to Here'!D832,"  &amp;  ",'Copy paste to Here'!E832))),"Empty Cell")</f>
        <v>Empty Cell</v>
      </c>
      <c r="B828" s="57">
        <f>'Copy paste to Here'!C832</f>
        <v>0</v>
      </c>
      <c r="C828" s="57"/>
      <c r="D828" s="58"/>
      <c r="E828" s="59"/>
      <c r="F828" s="59">
        <f t="shared" si="37"/>
        <v>0</v>
      </c>
      <c r="G828" s="60">
        <f t="shared" si="38"/>
        <v>0</v>
      </c>
      <c r="H828" s="63">
        <f t="shared" si="39"/>
        <v>0</v>
      </c>
    </row>
    <row r="829" spans="1:8" s="62" customFormat="1" hidden="1">
      <c r="A829" s="56" t="str">
        <f>IF((LEN('Copy paste to Here'!G833))&gt;5,((CONCATENATE('Copy paste to Here'!G833," &amp; ",'Copy paste to Here'!D833,"  &amp;  ",'Copy paste to Here'!E833))),"Empty Cell")</f>
        <v>Empty Cell</v>
      </c>
      <c r="B829" s="57">
        <f>'Copy paste to Here'!C833</f>
        <v>0</v>
      </c>
      <c r="C829" s="57"/>
      <c r="D829" s="58"/>
      <c r="E829" s="59"/>
      <c r="F829" s="59">
        <f t="shared" si="37"/>
        <v>0</v>
      </c>
      <c r="G829" s="60">
        <f t="shared" si="38"/>
        <v>0</v>
      </c>
      <c r="H829" s="63">
        <f t="shared" si="39"/>
        <v>0</v>
      </c>
    </row>
    <row r="830" spans="1:8" s="62" customFormat="1" hidden="1">
      <c r="A830" s="56" t="str">
        <f>IF((LEN('Copy paste to Here'!G834))&gt;5,((CONCATENATE('Copy paste to Here'!G834," &amp; ",'Copy paste to Here'!D834,"  &amp;  ",'Copy paste to Here'!E834))),"Empty Cell")</f>
        <v>Empty Cell</v>
      </c>
      <c r="B830" s="57">
        <f>'Copy paste to Here'!C834</f>
        <v>0</v>
      </c>
      <c r="C830" s="57"/>
      <c r="D830" s="58"/>
      <c r="E830" s="59"/>
      <c r="F830" s="59">
        <f t="shared" si="37"/>
        <v>0</v>
      </c>
      <c r="G830" s="60">
        <f t="shared" si="38"/>
        <v>0</v>
      </c>
      <c r="H830" s="63">
        <f t="shared" si="39"/>
        <v>0</v>
      </c>
    </row>
    <row r="831" spans="1:8" s="62" customFormat="1" hidden="1">
      <c r="A831" s="56" t="str">
        <f>IF((LEN('Copy paste to Here'!G835))&gt;5,((CONCATENATE('Copy paste to Here'!G835," &amp; ",'Copy paste to Here'!D835,"  &amp;  ",'Copy paste to Here'!E835))),"Empty Cell")</f>
        <v>Empty Cell</v>
      </c>
      <c r="B831" s="57">
        <f>'Copy paste to Here'!C835</f>
        <v>0</v>
      </c>
      <c r="C831" s="57"/>
      <c r="D831" s="58"/>
      <c r="E831" s="59"/>
      <c r="F831" s="59">
        <f t="shared" si="37"/>
        <v>0</v>
      </c>
      <c r="G831" s="60">
        <f t="shared" si="38"/>
        <v>0</v>
      </c>
      <c r="H831" s="63">
        <f t="shared" si="39"/>
        <v>0</v>
      </c>
    </row>
    <row r="832" spans="1:8" s="62" customFormat="1" hidden="1">
      <c r="A832" s="56" t="str">
        <f>IF((LEN('Copy paste to Here'!G836))&gt;5,((CONCATENATE('Copy paste to Here'!G836," &amp; ",'Copy paste to Here'!D836,"  &amp;  ",'Copy paste to Here'!E836))),"Empty Cell")</f>
        <v>Empty Cell</v>
      </c>
      <c r="B832" s="57">
        <f>'Copy paste to Here'!C836</f>
        <v>0</v>
      </c>
      <c r="C832" s="57"/>
      <c r="D832" s="58"/>
      <c r="E832" s="59"/>
      <c r="F832" s="59">
        <f t="shared" si="37"/>
        <v>0</v>
      </c>
      <c r="G832" s="60">
        <f t="shared" si="38"/>
        <v>0</v>
      </c>
      <c r="H832" s="63">
        <f t="shared" si="39"/>
        <v>0</v>
      </c>
    </row>
    <row r="833" spans="1:8" s="62" customFormat="1" hidden="1">
      <c r="A833" s="56" t="str">
        <f>IF((LEN('Copy paste to Here'!G837))&gt;5,((CONCATENATE('Copy paste to Here'!G837," &amp; ",'Copy paste to Here'!D837,"  &amp;  ",'Copy paste to Here'!E837))),"Empty Cell")</f>
        <v>Empty Cell</v>
      </c>
      <c r="B833" s="57">
        <f>'Copy paste to Here'!C837</f>
        <v>0</v>
      </c>
      <c r="C833" s="57"/>
      <c r="D833" s="58"/>
      <c r="E833" s="59"/>
      <c r="F833" s="59">
        <f t="shared" si="37"/>
        <v>0</v>
      </c>
      <c r="G833" s="60">
        <f t="shared" si="38"/>
        <v>0</v>
      </c>
      <c r="H833" s="63">
        <f t="shared" si="39"/>
        <v>0</v>
      </c>
    </row>
    <row r="834" spans="1:8" s="62" customFormat="1" hidden="1">
      <c r="A834" s="56" t="str">
        <f>IF((LEN('Copy paste to Here'!G838))&gt;5,((CONCATENATE('Copy paste to Here'!G838," &amp; ",'Copy paste to Here'!D838,"  &amp;  ",'Copy paste to Here'!E838))),"Empty Cell")</f>
        <v>Empty Cell</v>
      </c>
      <c r="B834" s="57">
        <f>'Copy paste to Here'!C838</f>
        <v>0</v>
      </c>
      <c r="C834" s="57"/>
      <c r="D834" s="58"/>
      <c r="E834" s="59"/>
      <c r="F834" s="59">
        <f t="shared" si="37"/>
        <v>0</v>
      </c>
      <c r="G834" s="60">
        <f t="shared" si="38"/>
        <v>0</v>
      </c>
      <c r="H834" s="63">
        <f t="shared" si="39"/>
        <v>0</v>
      </c>
    </row>
    <row r="835" spans="1:8" s="62" customFormat="1" hidden="1">
      <c r="A835" s="56" t="str">
        <f>IF((LEN('Copy paste to Here'!G839))&gt;5,((CONCATENATE('Copy paste to Here'!G839," &amp; ",'Copy paste to Here'!D839,"  &amp;  ",'Copy paste to Here'!E839))),"Empty Cell")</f>
        <v>Empty Cell</v>
      </c>
      <c r="B835" s="57">
        <f>'Copy paste to Here'!C839</f>
        <v>0</v>
      </c>
      <c r="C835" s="57"/>
      <c r="D835" s="58"/>
      <c r="E835" s="59"/>
      <c r="F835" s="59">
        <f t="shared" si="37"/>
        <v>0</v>
      </c>
      <c r="G835" s="60">
        <f t="shared" si="38"/>
        <v>0</v>
      </c>
      <c r="H835" s="63">
        <f t="shared" si="39"/>
        <v>0</v>
      </c>
    </row>
    <row r="836" spans="1:8" s="62" customFormat="1" hidden="1">
      <c r="A836" s="56" t="str">
        <f>IF((LEN('Copy paste to Here'!G840))&gt;5,((CONCATENATE('Copy paste to Here'!G840," &amp; ",'Copy paste to Here'!D840,"  &amp;  ",'Copy paste to Here'!E840))),"Empty Cell")</f>
        <v>Empty Cell</v>
      </c>
      <c r="B836" s="57">
        <f>'Copy paste to Here'!C840</f>
        <v>0</v>
      </c>
      <c r="C836" s="57"/>
      <c r="D836" s="58"/>
      <c r="E836" s="59"/>
      <c r="F836" s="59">
        <f t="shared" si="37"/>
        <v>0</v>
      </c>
      <c r="G836" s="60">
        <f t="shared" si="38"/>
        <v>0</v>
      </c>
      <c r="H836" s="63">
        <f t="shared" si="39"/>
        <v>0</v>
      </c>
    </row>
    <row r="837" spans="1:8" s="62" customFormat="1" hidden="1">
      <c r="A837" s="56" t="str">
        <f>IF((LEN('Copy paste to Here'!G841))&gt;5,((CONCATENATE('Copy paste to Here'!G841," &amp; ",'Copy paste to Here'!D841,"  &amp;  ",'Copy paste to Here'!E841))),"Empty Cell")</f>
        <v>Empty Cell</v>
      </c>
      <c r="B837" s="57">
        <f>'Copy paste to Here'!C841</f>
        <v>0</v>
      </c>
      <c r="C837" s="57"/>
      <c r="D837" s="58"/>
      <c r="E837" s="59"/>
      <c r="F837" s="59">
        <f t="shared" si="37"/>
        <v>0</v>
      </c>
      <c r="G837" s="60">
        <f t="shared" si="38"/>
        <v>0</v>
      </c>
      <c r="H837" s="63">
        <f t="shared" si="39"/>
        <v>0</v>
      </c>
    </row>
    <row r="838" spans="1:8" s="62" customFormat="1" hidden="1">
      <c r="A838" s="56" t="str">
        <f>IF((LEN('Copy paste to Here'!G842))&gt;5,((CONCATENATE('Copy paste to Here'!G842," &amp; ",'Copy paste to Here'!D842,"  &amp;  ",'Copy paste to Here'!E842))),"Empty Cell")</f>
        <v>Empty Cell</v>
      </c>
      <c r="B838" s="57">
        <f>'Copy paste to Here'!C842</f>
        <v>0</v>
      </c>
      <c r="C838" s="57"/>
      <c r="D838" s="58"/>
      <c r="E838" s="59"/>
      <c r="F838" s="59">
        <f t="shared" si="37"/>
        <v>0</v>
      </c>
      <c r="G838" s="60">
        <f t="shared" si="38"/>
        <v>0</v>
      </c>
      <c r="H838" s="63">
        <f t="shared" si="39"/>
        <v>0</v>
      </c>
    </row>
    <row r="839" spans="1:8" s="62" customFormat="1" hidden="1">
      <c r="A839" s="56" t="str">
        <f>IF((LEN('Copy paste to Here'!G843))&gt;5,((CONCATENATE('Copy paste to Here'!G843," &amp; ",'Copy paste to Here'!D843,"  &amp;  ",'Copy paste to Here'!E843))),"Empty Cell")</f>
        <v>Empty Cell</v>
      </c>
      <c r="B839" s="57">
        <f>'Copy paste to Here'!C843</f>
        <v>0</v>
      </c>
      <c r="C839" s="57"/>
      <c r="D839" s="58"/>
      <c r="E839" s="59"/>
      <c r="F839" s="59">
        <f t="shared" si="37"/>
        <v>0</v>
      </c>
      <c r="G839" s="60">
        <f t="shared" si="38"/>
        <v>0</v>
      </c>
      <c r="H839" s="63">
        <f t="shared" si="39"/>
        <v>0</v>
      </c>
    </row>
    <row r="840" spans="1:8" s="62" customFormat="1" hidden="1">
      <c r="A840" s="56" t="str">
        <f>IF((LEN('Copy paste to Here'!G844))&gt;5,((CONCATENATE('Copy paste to Here'!G844," &amp; ",'Copy paste to Here'!D844,"  &amp;  ",'Copy paste to Here'!E844))),"Empty Cell")</f>
        <v>Empty Cell</v>
      </c>
      <c r="B840" s="57">
        <f>'Copy paste to Here'!C844</f>
        <v>0</v>
      </c>
      <c r="C840" s="57"/>
      <c r="D840" s="58"/>
      <c r="E840" s="59"/>
      <c r="F840" s="59">
        <f t="shared" si="37"/>
        <v>0</v>
      </c>
      <c r="G840" s="60">
        <f t="shared" si="38"/>
        <v>0</v>
      </c>
      <c r="H840" s="63">
        <f t="shared" si="39"/>
        <v>0</v>
      </c>
    </row>
    <row r="841" spans="1:8" s="62" customFormat="1" hidden="1">
      <c r="A841" s="56" t="str">
        <f>IF((LEN('Copy paste to Here'!G845))&gt;5,((CONCATENATE('Copy paste to Here'!G845," &amp; ",'Copy paste to Here'!D845,"  &amp;  ",'Copy paste to Here'!E845))),"Empty Cell")</f>
        <v>Empty Cell</v>
      </c>
      <c r="B841" s="57">
        <f>'Copy paste to Here'!C845</f>
        <v>0</v>
      </c>
      <c r="C841" s="57"/>
      <c r="D841" s="58"/>
      <c r="E841" s="59"/>
      <c r="F841" s="59">
        <f t="shared" si="37"/>
        <v>0</v>
      </c>
      <c r="G841" s="60">
        <f t="shared" si="38"/>
        <v>0</v>
      </c>
      <c r="H841" s="63">
        <f t="shared" si="39"/>
        <v>0</v>
      </c>
    </row>
    <row r="842" spans="1:8" s="62" customFormat="1" hidden="1">
      <c r="A842" s="56" t="str">
        <f>IF((LEN('Copy paste to Here'!G846))&gt;5,((CONCATENATE('Copy paste to Here'!G846," &amp; ",'Copy paste to Here'!D846,"  &amp;  ",'Copy paste to Here'!E846))),"Empty Cell")</f>
        <v>Empty Cell</v>
      </c>
      <c r="B842" s="57">
        <f>'Copy paste to Here'!C846</f>
        <v>0</v>
      </c>
      <c r="C842" s="57"/>
      <c r="D842" s="58"/>
      <c r="E842" s="59"/>
      <c r="F842" s="59">
        <f t="shared" si="37"/>
        <v>0</v>
      </c>
      <c r="G842" s="60">
        <f t="shared" si="38"/>
        <v>0</v>
      </c>
      <c r="H842" s="63">
        <f t="shared" si="39"/>
        <v>0</v>
      </c>
    </row>
    <row r="843" spans="1:8" s="62" customFormat="1" hidden="1">
      <c r="A843" s="56" t="str">
        <f>IF((LEN('Copy paste to Here'!G847))&gt;5,((CONCATENATE('Copy paste to Here'!G847," &amp; ",'Copy paste to Here'!D847,"  &amp;  ",'Copy paste to Here'!E847))),"Empty Cell")</f>
        <v>Empty Cell</v>
      </c>
      <c r="B843" s="57">
        <f>'Copy paste to Here'!C847</f>
        <v>0</v>
      </c>
      <c r="C843" s="57"/>
      <c r="D843" s="58"/>
      <c r="E843" s="59"/>
      <c r="F843" s="59">
        <f t="shared" si="37"/>
        <v>0</v>
      </c>
      <c r="G843" s="60">
        <f t="shared" si="38"/>
        <v>0</v>
      </c>
      <c r="H843" s="63">
        <f t="shared" si="39"/>
        <v>0</v>
      </c>
    </row>
    <row r="844" spans="1:8" s="62" customFormat="1" hidden="1">
      <c r="A844" s="56" t="str">
        <f>IF((LEN('Copy paste to Here'!G848))&gt;5,((CONCATENATE('Copy paste to Here'!G848," &amp; ",'Copy paste to Here'!D848,"  &amp;  ",'Copy paste to Here'!E848))),"Empty Cell")</f>
        <v>Empty Cell</v>
      </c>
      <c r="B844" s="57">
        <f>'Copy paste to Here'!C848</f>
        <v>0</v>
      </c>
      <c r="C844" s="57"/>
      <c r="D844" s="58"/>
      <c r="E844" s="59"/>
      <c r="F844" s="59">
        <f t="shared" si="37"/>
        <v>0</v>
      </c>
      <c r="G844" s="60">
        <f t="shared" si="38"/>
        <v>0</v>
      </c>
      <c r="H844" s="63">
        <f t="shared" si="39"/>
        <v>0</v>
      </c>
    </row>
    <row r="845" spans="1:8" s="62" customFormat="1" hidden="1">
      <c r="A845" s="56" t="str">
        <f>IF((LEN('Copy paste to Here'!G849))&gt;5,((CONCATENATE('Copy paste to Here'!G849," &amp; ",'Copy paste to Here'!D849,"  &amp;  ",'Copy paste to Here'!E849))),"Empty Cell")</f>
        <v>Empty Cell</v>
      </c>
      <c r="B845" s="57">
        <f>'Copy paste to Here'!C849</f>
        <v>0</v>
      </c>
      <c r="C845" s="57"/>
      <c r="D845" s="58"/>
      <c r="E845" s="59"/>
      <c r="F845" s="59">
        <f t="shared" si="37"/>
        <v>0</v>
      </c>
      <c r="G845" s="60">
        <f t="shared" si="38"/>
        <v>0</v>
      </c>
      <c r="H845" s="63">
        <f t="shared" si="39"/>
        <v>0</v>
      </c>
    </row>
    <row r="846" spans="1:8" s="62" customFormat="1" hidden="1">
      <c r="A846" s="56" t="str">
        <f>IF((LEN('Copy paste to Here'!G850))&gt;5,((CONCATENATE('Copy paste to Here'!G850," &amp; ",'Copy paste to Here'!D850,"  &amp;  ",'Copy paste to Here'!E850))),"Empty Cell")</f>
        <v>Empty Cell</v>
      </c>
      <c r="B846" s="57">
        <f>'Copy paste to Here'!C850</f>
        <v>0</v>
      </c>
      <c r="C846" s="57"/>
      <c r="D846" s="58"/>
      <c r="E846" s="59"/>
      <c r="F846" s="59">
        <f t="shared" si="37"/>
        <v>0</v>
      </c>
      <c r="G846" s="60">
        <f t="shared" si="38"/>
        <v>0</v>
      </c>
      <c r="H846" s="63">
        <f t="shared" si="39"/>
        <v>0</v>
      </c>
    </row>
    <row r="847" spans="1:8" s="62" customFormat="1" hidden="1">
      <c r="A847" s="56" t="str">
        <f>IF((LEN('Copy paste to Here'!G851))&gt;5,((CONCATENATE('Copy paste to Here'!G851," &amp; ",'Copy paste to Here'!D851,"  &amp;  ",'Copy paste to Here'!E851))),"Empty Cell")</f>
        <v>Empty Cell</v>
      </c>
      <c r="B847" s="57">
        <f>'Copy paste to Here'!C851</f>
        <v>0</v>
      </c>
      <c r="C847" s="57"/>
      <c r="D847" s="58"/>
      <c r="E847" s="59"/>
      <c r="F847" s="59">
        <f t="shared" si="37"/>
        <v>0</v>
      </c>
      <c r="G847" s="60">
        <f t="shared" si="38"/>
        <v>0</v>
      </c>
      <c r="H847" s="63">
        <f t="shared" si="39"/>
        <v>0</v>
      </c>
    </row>
    <row r="848" spans="1:8" s="62" customFormat="1" hidden="1">
      <c r="A848" s="56" t="str">
        <f>IF((LEN('Copy paste to Here'!G852))&gt;5,((CONCATENATE('Copy paste to Here'!G852," &amp; ",'Copy paste to Here'!D852,"  &amp;  ",'Copy paste to Here'!E852))),"Empty Cell")</f>
        <v>Empty Cell</v>
      </c>
      <c r="B848" s="57">
        <f>'Copy paste to Here'!C852</f>
        <v>0</v>
      </c>
      <c r="C848" s="57"/>
      <c r="D848" s="58"/>
      <c r="E848" s="59"/>
      <c r="F848" s="59">
        <f t="shared" si="37"/>
        <v>0</v>
      </c>
      <c r="G848" s="60">
        <f t="shared" si="38"/>
        <v>0</v>
      </c>
      <c r="H848" s="63">
        <f t="shared" si="39"/>
        <v>0</v>
      </c>
    </row>
    <row r="849" spans="1:8" s="62" customFormat="1" hidden="1">
      <c r="A849" s="56" t="str">
        <f>IF((LEN('Copy paste to Here'!G853))&gt;5,((CONCATENATE('Copy paste to Here'!G853," &amp; ",'Copy paste to Here'!D853,"  &amp;  ",'Copy paste to Here'!E853))),"Empty Cell")</f>
        <v>Empty Cell</v>
      </c>
      <c r="B849" s="57">
        <f>'Copy paste to Here'!C853</f>
        <v>0</v>
      </c>
      <c r="C849" s="57"/>
      <c r="D849" s="58"/>
      <c r="E849" s="59"/>
      <c r="F849" s="59">
        <f t="shared" si="37"/>
        <v>0</v>
      </c>
      <c r="G849" s="60">
        <f t="shared" si="38"/>
        <v>0</v>
      </c>
      <c r="H849" s="63">
        <f t="shared" si="39"/>
        <v>0</v>
      </c>
    </row>
    <row r="850" spans="1:8" s="62" customFormat="1" hidden="1">
      <c r="A850" s="56" t="str">
        <f>IF((LEN('Copy paste to Here'!G854))&gt;5,((CONCATENATE('Copy paste to Here'!G854," &amp; ",'Copy paste to Here'!D854,"  &amp;  ",'Copy paste to Here'!E854))),"Empty Cell")</f>
        <v>Empty Cell</v>
      </c>
      <c r="B850" s="57">
        <f>'Copy paste to Here'!C854</f>
        <v>0</v>
      </c>
      <c r="C850" s="57"/>
      <c r="D850" s="58"/>
      <c r="E850" s="59"/>
      <c r="F850" s="59">
        <f t="shared" si="37"/>
        <v>0</v>
      </c>
      <c r="G850" s="60">
        <f t="shared" si="38"/>
        <v>0</v>
      </c>
      <c r="H850" s="63">
        <f t="shared" si="39"/>
        <v>0</v>
      </c>
    </row>
    <row r="851" spans="1:8" s="62" customFormat="1" hidden="1">
      <c r="A851" s="56" t="str">
        <f>IF((LEN('Copy paste to Here'!G855))&gt;5,((CONCATENATE('Copy paste to Here'!G855," &amp; ",'Copy paste to Here'!D855,"  &amp;  ",'Copy paste to Here'!E855))),"Empty Cell")</f>
        <v>Empty Cell</v>
      </c>
      <c r="B851" s="57">
        <f>'Copy paste to Here'!C855</f>
        <v>0</v>
      </c>
      <c r="C851" s="57"/>
      <c r="D851" s="58"/>
      <c r="E851" s="59"/>
      <c r="F851" s="59">
        <f t="shared" ref="F851:F914" si="40">D851*E851</f>
        <v>0</v>
      </c>
      <c r="G851" s="60">
        <f t="shared" ref="G851:G914" si="41">E851*$E$14</f>
        <v>0</v>
      </c>
      <c r="H851" s="63">
        <f t="shared" ref="H851:H914" si="42">D851*G851</f>
        <v>0</v>
      </c>
    </row>
    <row r="852" spans="1:8" s="62" customFormat="1" hidden="1">
      <c r="A852" s="56" t="str">
        <f>IF((LEN('Copy paste to Here'!G856))&gt;5,((CONCATENATE('Copy paste to Here'!G856," &amp; ",'Copy paste to Here'!D856,"  &amp;  ",'Copy paste to Here'!E856))),"Empty Cell")</f>
        <v>Empty Cell</v>
      </c>
      <c r="B852" s="57">
        <f>'Copy paste to Here'!C856</f>
        <v>0</v>
      </c>
      <c r="C852" s="57"/>
      <c r="D852" s="58"/>
      <c r="E852" s="59"/>
      <c r="F852" s="59">
        <f t="shared" si="40"/>
        <v>0</v>
      </c>
      <c r="G852" s="60">
        <f t="shared" si="41"/>
        <v>0</v>
      </c>
      <c r="H852" s="63">
        <f t="shared" si="42"/>
        <v>0</v>
      </c>
    </row>
    <row r="853" spans="1:8" s="62" customFormat="1" hidden="1">
      <c r="A853" s="56" t="str">
        <f>IF((LEN('Copy paste to Here'!G857))&gt;5,((CONCATENATE('Copy paste to Here'!G857," &amp; ",'Copy paste to Here'!D857,"  &amp;  ",'Copy paste to Here'!E857))),"Empty Cell")</f>
        <v>Empty Cell</v>
      </c>
      <c r="B853" s="57">
        <f>'Copy paste to Here'!C857</f>
        <v>0</v>
      </c>
      <c r="C853" s="57"/>
      <c r="D853" s="58"/>
      <c r="E853" s="59"/>
      <c r="F853" s="59">
        <f t="shared" si="40"/>
        <v>0</v>
      </c>
      <c r="G853" s="60">
        <f t="shared" si="41"/>
        <v>0</v>
      </c>
      <c r="H853" s="63">
        <f t="shared" si="42"/>
        <v>0</v>
      </c>
    </row>
    <row r="854" spans="1:8" s="62" customFormat="1" hidden="1">
      <c r="A854" s="56" t="str">
        <f>IF((LEN('Copy paste to Here'!G858))&gt;5,((CONCATENATE('Copy paste to Here'!G858," &amp; ",'Copy paste to Here'!D858,"  &amp;  ",'Copy paste to Here'!E858))),"Empty Cell")</f>
        <v>Empty Cell</v>
      </c>
      <c r="B854" s="57">
        <f>'Copy paste to Here'!C858</f>
        <v>0</v>
      </c>
      <c r="C854" s="57"/>
      <c r="D854" s="58"/>
      <c r="E854" s="59"/>
      <c r="F854" s="59">
        <f t="shared" si="40"/>
        <v>0</v>
      </c>
      <c r="G854" s="60">
        <f t="shared" si="41"/>
        <v>0</v>
      </c>
      <c r="H854" s="63">
        <f t="shared" si="42"/>
        <v>0</v>
      </c>
    </row>
    <row r="855" spans="1:8" s="62" customFormat="1" hidden="1">
      <c r="A855" s="56" t="str">
        <f>IF((LEN('Copy paste to Here'!G859))&gt;5,((CONCATENATE('Copy paste to Here'!G859," &amp; ",'Copy paste to Here'!D859,"  &amp;  ",'Copy paste to Here'!E859))),"Empty Cell")</f>
        <v>Empty Cell</v>
      </c>
      <c r="B855" s="57">
        <f>'Copy paste to Here'!C859</f>
        <v>0</v>
      </c>
      <c r="C855" s="57"/>
      <c r="D855" s="58"/>
      <c r="E855" s="59"/>
      <c r="F855" s="59">
        <f t="shared" si="40"/>
        <v>0</v>
      </c>
      <c r="G855" s="60">
        <f t="shared" si="41"/>
        <v>0</v>
      </c>
      <c r="H855" s="63">
        <f t="shared" si="42"/>
        <v>0</v>
      </c>
    </row>
    <row r="856" spans="1:8" s="62" customFormat="1" hidden="1">
      <c r="A856" s="56" t="str">
        <f>IF((LEN('Copy paste to Here'!G860))&gt;5,((CONCATENATE('Copy paste to Here'!G860," &amp; ",'Copy paste to Here'!D860,"  &amp;  ",'Copy paste to Here'!E860))),"Empty Cell")</f>
        <v>Empty Cell</v>
      </c>
      <c r="B856" s="57">
        <f>'Copy paste to Here'!C860</f>
        <v>0</v>
      </c>
      <c r="C856" s="57"/>
      <c r="D856" s="58"/>
      <c r="E856" s="59"/>
      <c r="F856" s="59">
        <f t="shared" si="40"/>
        <v>0</v>
      </c>
      <c r="G856" s="60">
        <f t="shared" si="41"/>
        <v>0</v>
      </c>
      <c r="H856" s="63">
        <f t="shared" si="42"/>
        <v>0</v>
      </c>
    </row>
    <row r="857" spans="1:8" s="62" customFormat="1" hidden="1">
      <c r="A857" s="56" t="str">
        <f>IF((LEN('Copy paste to Here'!G861))&gt;5,((CONCATENATE('Copy paste to Here'!G861," &amp; ",'Copy paste to Here'!D861,"  &amp;  ",'Copy paste to Here'!E861))),"Empty Cell")</f>
        <v>Empty Cell</v>
      </c>
      <c r="B857" s="57">
        <f>'Copy paste to Here'!C861</f>
        <v>0</v>
      </c>
      <c r="C857" s="57"/>
      <c r="D857" s="58"/>
      <c r="E857" s="59"/>
      <c r="F857" s="59">
        <f t="shared" si="40"/>
        <v>0</v>
      </c>
      <c r="G857" s="60">
        <f t="shared" si="41"/>
        <v>0</v>
      </c>
      <c r="H857" s="63">
        <f t="shared" si="42"/>
        <v>0</v>
      </c>
    </row>
    <row r="858" spans="1:8" s="62" customFormat="1" hidden="1">
      <c r="A858" s="56" t="str">
        <f>IF((LEN('Copy paste to Here'!G862))&gt;5,((CONCATENATE('Copy paste to Here'!G862," &amp; ",'Copy paste to Here'!D862,"  &amp;  ",'Copy paste to Here'!E862))),"Empty Cell")</f>
        <v>Empty Cell</v>
      </c>
      <c r="B858" s="57">
        <f>'Copy paste to Here'!C862</f>
        <v>0</v>
      </c>
      <c r="C858" s="57"/>
      <c r="D858" s="58"/>
      <c r="E858" s="59"/>
      <c r="F858" s="59">
        <f t="shared" si="40"/>
        <v>0</v>
      </c>
      <c r="G858" s="60">
        <f t="shared" si="41"/>
        <v>0</v>
      </c>
      <c r="H858" s="63">
        <f t="shared" si="42"/>
        <v>0</v>
      </c>
    </row>
    <row r="859" spans="1:8" s="62" customFormat="1" hidden="1">
      <c r="A859" s="56" t="str">
        <f>IF((LEN('Copy paste to Here'!G863))&gt;5,((CONCATENATE('Copy paste to Here'!G863," &amp; ",'Copy paste to Here'!D863,"  &amp;  ",'Copy paste to Here'!E863))),"Empty Cell")</f>
        <v>Empty Cell</v>
      </c>
      <c r="B859" s="57">
        <f>'Copy paste to Here'!C863</f>
        <v>0</v>
      </c>
      <c r="C859" s="57"/>
      <c r="D859" s="58"/>
      <c r="E859" s="59"/>
      <c r="F859" s="59">
        <f t="shared" si="40"/>
        <v>0</v>
      </c>
      <c r="G859" s="60">
        <f t="shared" si="41"/>
        <v>0</v>
      </c>
      <c r="H859" s="63">
        <f t="shared" si="42"/>
        <v>0</v>
      </c>
    </row>
    <row r="860" spans="1:8" s="62" customFormat="1" hidden="1">
      <c r="A860" s="56" t="str">
        <f>IF((LEN('Copy paste to Here'!G864))&gt;5,((CONCATENATE('Copy paste to Here'!G864," &amp; ",'Copy paste to Here'!D864,"  &amp;  ",'Copy paste to Here'!E864))),"Empty Cell")</f>
        <v>Empty Cell</v>
      </c>
      <c r="B860" s="57">
        <f>'Copy paste to Here'!C864</f>
        <v>0</v>
      </c>
      <c r="C860" s="57"/>
      <c r="D860" s="58"/>
      <c r="E860" s="59"/>
      <c r="F860" s="59">
        <f t="shared" si="40"/>
        <v>0</v>
      </c>
      <c r="G860" s="60">
        <f t="shared" si="41"/>
        <v>0</v>
      </c>
      <c r="H860" s="63">
        <f t="shared" si="42"/>
        <v>0</v>
      </c>
    </row>
    <row r="861" spans="1:8" s="62" customFormat="1" hidden="1">
      <c r="A861" s="56" t="str">
        <f>IF((LEN('Copy paste to Here'!G865))&gt;5,((CONCATENATE('Copy paste to Here'!G865," &amp; ",'Copy paste to Here'!D865,"  &amp;  ",'Copy paste to Here'!E865))),"Empty Cell")</f>
        <v>Empty Cell</v>
      </c>
      <c r="B861" s="57">
        <f>'Copy paste to Here'!C865</f>
        <v>0</v>
      </c>
      <c r="C861" s="57"/>
      <c r="D861" s="58"/>
      <c r="E861" s="59"/>
      <c r="F861" s="59">
        <f t="shared" si="40"/>
        <v>0</v>
      </c>
      <c r="G861" s="60">
        <f t="shared" si="41"/>
        <v>0</v>
      </c>
      <c r="H861" s="63">
        <f t="shared" si="42"/>
        <v>0</v>
      </c>
    </row>
    <row r="862" spans="1:8" s="62" customFormat="1" hidden="1">
      <c r="A862" s="56" t="str">
        <f>IF((LEN('Copy paste to Here'!G866))&gt;5,((CONCATENATE('Copy paste to Here'!G866," &amp; ",'Copy paste to Here'!D866,"  &amp;  ",'Copy paste to Here'!E866))),"Empty Cell")</f>
        <v>Empty Cell</v>
      </c>
      <c r="B862" s="57">
        <f>'Copy paste to Here'!C866</f>
        <v>0</v>
      </c>
      <c r="C862" s="57"/>
      <c r="D862" s="58"/>
      <c r="E862" s="59"/>
      <c r="F862" s="59">
        <f t="shared" si="40"/>
        <v>0</v>
      </c>
      <c r="G862" s="60">
        <f t="shared" si="41"/>
        <v>0</v>
      </c>
      <c r="H862" s="63">
        <f t="shared" si="42"/>
        <v>0</v>
      </c>
    </row>
    <row r="863" spans="1:8" s="62" customFormat="1" hidden="1">
      <c r="A863" s="56" t="str">
        <f>IF((LEN('Copy paste to Here'!G867))&gt;5,((CONCATENATE('Copy paste to Here'!G867," &amp; ",'Copy paste to Here'!D867,"  &amp;  ",'Copy paste to Here'!E867))),"Empty Cell")</f>
        <v>Empty Cell</v>
      </c>
      <c r="B863" s="57">
        <f>'Copy paste to Here'!C867</f>
        <v>0</v>
      </c>
      <c r="C863" s="57"/>
      <c r="D863" s="58"/>
      <c r="E863" s="59"/>
      <c r="F863" s="59">
        <f t="shared" si="40"/>
        <v>0</v>
      </c>
      <c r="G863" s="60">
        <f t="shared" si="41"/>
        <v>0</v>
      </c>
      <c r="H863" s="63">
        <f t="shared" si="42"/>
        <v>0</v>
      </c>
    </row>
    <row r="864" spans="1:8" s="62" customFormat="1" hidden="1">
      <c r="A864" s="56" t="str">
        <f>IF((LEN('Copy paste to Here'!G868))&gt;5,((CONCATENATE('Copy paste to Here'!G868," &amp; ",'Copy paste to Here'!D868,"  &amp;  ",'Copy paste to Here'!E868))),"Empty Cell")</f>
        <v>Empty Cell</v>
      </c>
      <c r="B864" s="57">
        <f>'Copy paste to Here'!C868</f>
        <v>0</v>
      </c>
      <c r="C864" s="57"/>
      <c r="D864" s="58"/>
      <c r="E864" s="59"/>
      <c r="F864" s="59">
        <f t="shared" si="40"/>
        <v>0</v>
      </c>
      <c r="G864" s="60">
        <f t="shared" si="41"/>
        <v>0</v>
      </c>
      <c r="H864" s="63">
        <f t="shared" si="42"/>
        <v>0</v>
      </c>
    </row>
    <row r="865" spans="1:8" s="62" customFormat="1" hidden="1">
      <c r="A865" s="56" t="str">
        <f>IF((LEN('Copy paste to Here'!G869))&gt;5,((CONCATENATE('Copy paste to Here'!G869," &amp; ",'Copy paste to Here'!D869,"  &amp;  ",'Copy paste to Here'!E869))),"Empty Cell")</f>
        <v>Empty Cell</v>
      </c>
      <c r="B865" s="57">
        <f>'Copy paste to Here'!C869</f>
        <v>0</v>
      </c>
      <c r="C865" s="57"/>
      <c r="D865" s="58"/>
      <c r="E865" s="59"/>
      <c r="F865" s="59">
        <f t="shared" si="40"/>
        <v>0</v>
      </c>
      <c r="G865" s="60">
        <f t="shared" si="41"/>
        <v>0</v>
      </c>
      <c r="H865" s="63">
        <f t="shared" si="42"/>
        <v>0</v>
      </c>
    </row>
    <row r="866" spans="1:8" s="62" customFormat="1" hidden="1">
      <c r="A866" s="56" t="str">
        <f>IF((LEN('Copy paste to Here'!G870))&gt;5,((CONCATENATE('Copy paste to Here'!G870," &amp; ",'Copy paste to Here'!D870,"  &amp;  ",'Copy paste to Here'!E870))),"Empty Cell")</f>
        <v>Empty Cell</v>
      </c>
      <c r="B866" s="57">
        <f>'Copy paste to Here'!C870</f>
        <v>0</v>
      </c>
      <c r="C866" s="57"/>
      <c r="D866" s="58"/>
      <c r="E866" s="59"/>
      <c r="F866" s="59">
        <f t="shared" si="40"/>
        <v>0</v>
      </c>
      <c r="G866" s="60">
        <f t="shared" si="41"/>
        <v>0</v>
      </c>
      <c r="H866" s="63">
        <f t="shared" si="42"/>
        <v>0</v>
      </c>
    </row>
    <row r="867" spans="1:8" s="62" customFormat="1" hidden="1">
      <c r="A867" s="56" t="str">
        <f>IF((LEN('Copy paste to Here'!G871))&gt;5,((CONCATENATE('Copy paste to Here'!G871," &amp; ",'Copy paste to Here'!D871,"  &amp;  ",'Copy paste to Here'!E871))),"Empty Cell")</f>
        <v>Empty Cell</v>
      </c>
      <c r="B867" s="57">
        <f>'Copy paste to Here'!C871</f>
        <v>0</v>
      </c>
      <c r="C867" s="57"/>
      <c r="D867" s="58"/>
      <c r="E867" s="59"/>
      <c r="F867" s="59">
        <f t="shared" si="40"/>
        <v>0</v>
      </c>
      <c r="G867" s="60">
        <f t="shared" si="41"/>
        <v>0</v>
      </c>
      <c r="H867" s="63">
        <f t="shared" si="42"/>
        <v>0</v>
      </c>
    </row>
    <row r="868" spans="1:8" s="62" customFormat="1" hidden="1">
      <c r="A868" s="56" t="str">
        <f>IF((LEN('Copy paste to Here'!G872))&gt;5,((CONCATENATE('Copy paste to Here'!G872," &amp; ",'Copy paste to Here'!D872,"  &amp;  ",'Copy paste to Here'!E872))),"Empty Cell")</f>
        <v>Empty Cell</v>
      </c>
      <c r="B868" s="57">
        <f>'Copy paste to Here'!C872</f>
        <v>0</v>
      </c>
      <c r="C868" s="57"/>
      <c r="D868" s="58"/>
      <c r="E868" s="59"/>
      <c r="F868" s="59">
        <f t="shared" si="40"/>
        <v>0</v>
      </c>
      <c r="G868" s="60">
        <f t="shared" si="41"/>
        <v>0</v>
      </c>
      <c r="H868" s="63">
        <f t="shared" si="42"/>
        <v>0</v>
      </c>
    </row>
    <row r="869" spans="1:8" s="62" customFormat="1" hidden="1">
      <c r="A869" s="56" t="str">
        <f>IF((LEN('Copy paste to Here'!G873))&gt;5,((CONCATENATE('Copy paste to Here'!G873," &amp; ",'Copy paste to Here'!D873,"  &amp;  ",'Copy paste to Here'!E873))),"Empty Cell")</f>
        <v>Empty Cell</v>
      </c>
      <c r="B869" s="57">
        <f>'Copy paste to Here'!C873</f>
        <v>0</v>
      </c>
      <c r="C869" s="57"/>
      <c r="D869" s="58"/>
      <c r="E869" s="59"/>
      <c r="F869" s="59">
        <f t="shared" si="40"/>
        <v>0</v>
      </c>
      <c r="G869" s="60">
        <f t="shared" si="41"/>
        <v>0</v>
      </c>
      <c r="H869" s="63">
        <f t="shared" si="42"/>
        <v>0</v>
      </c>
    </row>
    <row r="870" spans="1:8" s="62" customFormat="1" hidden="1">
      <c r="A870" s="56" t="str">
        <f>IF((LEN('Copy paste to Here'!G874))&gt;5,((CONCATENATE('Copy paste to Here'!G874," &amp; ",'Copy paste to Here'!D874,"  &amp;  ",'Copy paste to Here'!E874))),"Empty Cell")</f>
        <v>Empty Cell</v>
      </c>
      <c r="B870" s="57">
        <f>'Copy paste to Here'!C874</f>
        <v>0</v>
      </c>
      <c r="C870" s="57"/>
      <c r="D870" s="58"/>
      <c r="E870" s="59"/>
      <c r="F870" s="59">
        <f t="shared" si="40"/>
        <v>0</v>
      </c>
      <c r="G870" s="60">
        <f t="shared" si="41"/>
        <v>0</v>
      </c>
      <c r="H870" s="63">
        <f t="shared" si="42"/>
        <v>0</v>
      </c>
    </row>
    <row r="871" spans="1:8" s="62" customFormat="1" hidden="1">
      <c r="A871" s="56" t="str">
        <f>IF((LEN('Copy paste to Here'!G875))&gt;5,((CONCATENATE('Copy paste to Here'!G875," &amp; ",'Copy paste to Here'!D875,"  &amp;  ",'Copy paste to Here'!E875))),"Empty Cell")</f>
        <v>Empty Cell</v>
      </c>
      <c r="B871" s="57">
        <f>'Copy paste to Here'!C875</f>
        <v>0</v>
      </c>
      <c r="C871" s="57"/>
      <c r="D871" s="58"/>
      <c r="E871" s="59"/>
      <c r="F871" s="59">
        <f t="shared" si="40"/>
        <v>0</v>
      </c>
      <c r="G871" s="60">
        <f t="shared" si="41"/>
        <v>0</v>
      </c>
      <c r="H871" s="63">
        <f t="shared" si="42"/>
        <v>0</v>
      </c>
    </row>
    <row r="872" spans="1:8" s="62" customFormat="1" hidden="1">
      <c r="A872" s="56" t="str">
        <f>IF((LEN('Copy paste to Here'!G876))&gt;5,((CONCATENATE('Copy paste to Here'!G876," &amp; ",'Copy paste to Here'!D876,"  &amp;  ",'Copy paste to Here'!E876))),"Empty Cell")</f>
        <v>Empty Cell</v>
      </c>
      <c r="B872" s="57">
        <f>'Copy paste to Here'!C876</f>
        <v>0</v>
      </c>
      <c r="C872" s="57"/>
      <c r="D872" s="58"/>
      <c r="E872" s="59"/>
      <c r="F872" s="59">
        <f t="shared" si="40"/>
        <v>0</v>
      </c>
      <c r="G872" s="60">
        <f t="shared" si="41"/>
        <v>0</v>
      </c>
      <c r="H872" s="63">
        <f t="shared" si="42"/>
        <v>0</v>
      </c>
    </row>
    <row r="873" spans="1:8" s="62" customFormat="1" hidden="1">
      <c r="A873" s="56" t="str">
        <f>IF((LEN('Copy paste to Here'!G877))&gt;5,((CONCATENATE('Copy paste to Here'!G877," &amp; ",'Copy paste to Here'!D877,"  &amp;  ",'Copy paste to Here'!E877))),"Empty Cell")</f>
        <v>Empty Cell</v>
      </c>
      <c r="B873" s="57">
        <f>'Copy paste to Here'!C877</f>
        <v>0</v>
      </c>
      <c r="C873" s="57"/>
      <c r="D873" s="58"/>
      <c r="E873" s="59"/>
      <c r="F873" s="59">
        <f t="shared" si="40"/>
        <v>0</v>
      </c>
      <c r="G873" s="60">
        <f t="shared" si="41"/>
        <v>0</v>
      </c>
      <c r="H873" s="63">
        <f t="shared" si="42"/>
        <v>0</v>
      </c>
    </row>
    <row r="874" spans="1:8" s="62" customFormat="1" hidden="1">
      <c r="A874" s="56" t="str">
        <f>IF((LEN('Copy paste to Here'!G878))&gt;5,((CONCATENATE('Copy paste to Here'!G878," &amp; ",'Copy paste to Here'!D878,"  &amp;  ",'Copy paste to Here'!E878))),"Empty Cell")</f>
        <v>Empty Cell</v>
      </c>
      <c r="B874" s="57">
        <f>'Copy paste to Here'!C878</f>
        <v>0</v>
      </c>
      <c r="C874" s="57"/>
      <c r="D874" s="58"/>
      <c r="E874" s="59"/>
      <c r="F874" s="59">
        <f t="shared" si="40"/>
        <v>0</v>
      </c>
      <c r="G874" s="60">
        <f t="shared" si="41"/>
        <v>0</v>
      </c>
      <c r="H874" s="63">
        <f t="shared" si="42"/>
        <v>0</v>
      </c>
    </row>
    <row r="875" spans="1:8" s="62" customFormat="1" hidden="1">
      <c r="A875" s="56" t="str">
        <f>IF((LEN('Copy paste to Here'!G879))&gt;5,((CONCATENATE('Copy paste to Here'!G879," &amp; ",'Copy paste to Here'!D879,"  &amp;  ",'Copy paste to Here'!E879))),"Empty Cell")</f>
        <v>Empty Cell</v>
      </c>
      <c r="B875" s="57">
        <f>'Copy paste to Here'!C879</f>
        <v>0</v>
      </c>
      <c r="C875" s="57"/>
      <c r="D875" s="58"/>
      <c r="E875" s="59"/>
      <c r="F875" s="59">
        <f t="shared" si="40"/>
        <v>0</v>
      </c>
      <c r="G875" s="60">
        <f t="shared" si="41"/>
        <v>0</v>
      </c>
      <c r="H875" s="63">
        <f t="shared" si="42"/>
        <v>0</v>
      </c>
    </row>
    <row r="876" spans="1:8" s="62" customFormat="1" hidden="1">
      <c r="A876" s="56" t="str">
        <f>IF((LEN('Copy paste to Here'!G880))&gt;5,((CONCATENATE('Copy paste to Here'!G880," &amp; ",'Copy paste to Here'!D880,"  &amp;  ",'Copy paste to Here'!E880))),"Empty Cell")</f>
        <v>Empty Cell</v>
      </c>
      <c r="B876" s="57">
        <f>'Copy paste to Here'!C880</f>
        <v>0</v>
      </c>
      <c r="C876" s="57"/>
      <c r="D876" s="58"/>
      <c r="E876" s="59"/>
      <c r="F876" s="59">
        <f t="shared" si="40"/>
        <v>0</v>
      </c>
      <c r="G876" s="60">
        <f t="shared" si="41"/>
        <v>0</v>
      </c>
      <c r="H876" s="63">
        <f t="shared" si="42"/>
        <v>0</v>
      </c>
    </row>
    <row r="877" spans="1:8" s="62" customFormat="1" hidden="1">
      <c r="A877" s="56" t="str">
        <f>IF((LEN('Copy paste to Here'!G881))&gt;5,((CONCATENATE('Copy paste to Here'!G881," &amp; ",'Copy paste to Here'!D881,"  &amp;  ",'Copy paste to Here'!E881))),"Empty Cell")</f>
        <v>Empty Cell</v>
      </c>
      <c r="B877" s="57">
        <f>'Copy paste to Here'!C881</f>
        <v>0</v>
      </c>
      <c r="C877" s="57"/>
      <c r="D877" s="58"/>
      <c r="E877" s="59"/>
      <c r="F877" s="59">
        <f t="shared" si="40"/>
        <v>0</v>
      </c>
      <c r="G877" s="60">
        <f t="shared" si="41"/>
        <v>0</v>
      </c>
      <c r="H877" s="63">
        <f t="shared" si="42"/>
        <v>0</v>
      </c>
    </row>
    <row r="878" spans="1:8" s="62" customFormat="1" hidden="1">
      <c r="A878" s="56" t="str">
        <f>IF((LEN('Copy paste to Here'!G882))&gt;5,((CONCATENATE('Copy paste to Here'!G882," &amp; ",'Copy paste to Here'!D882,"  &amp;  ",'Copy paste to Here'!E882))),"Empty Cell")</f>
        <v>Empty Cell</v>
      </c>
      <c r="B878" s="57">
        <f>'Copy paste to Here'!C882</f>
        <v>0</v>
      </c>
      <c r="C878" s="57"/>
      <c r="D878" s="58"/>
      <c r="E878" s="59"/>
      <c r="F878" s="59">
        <f t="shared" si="40"/>
        <v>0</v>
      </c>
      <c r="G878" s="60">
        <f t="shared" si="41"/>
        <v>0</v>
      </c>
      <c r="H878" s="63">
        <f t="shared" si="42"/>
        <v>0</v>
      </c>
    </row>
    <row r="879" spans="1:8" s="62" customFormat="1" hidden="1">
      <c r="A879" s="56" t="str">
        <f>IF((LEN('Copy paste to Here'!G883))&gt;5,((CONCATENATE('Copy paste to Here'!G883," &amp; ",'Copy paste to Here'!D883,"  &amp;  ",'Copy paste to Here'!E883))),"Empty Cell")</f>
        <v>Empty Cell</v>
      </c>
      <c r="B879" s="57">
        <f>'Copy paste to Here'!C883</f>
        <v>0</v>
      </c>
      <c r="C879" s="57"/>
      <c r="D879" s="58"/>
      <c r="E879" s="59"/>
      <c r="F879" s="59">
        <f t="shared" si="40"/>
        <v>0</v>
      </c>
      <c r="G879" s="60">
        <f t="shared" si="41"/>
        <v>0</v>
      </c>
      <c r="H879" s="63">
        <f t="shared" si="42"/>
        <v>0</v>
      </c>
    </row>
    <row r="880" spans="1:8" s="62" customFormat="1" hidden="1">
      <c r="A880" s="56" t="str">
        <f>IF((LEN('Copy paste to Here'!G884))&gt;5,((CONCATENATE('Copy paste to Here'!G884," &amp; ",'Copy paste to Here'!D884,"  &amp;  ",'Copy paste to Here'!E884))),"Empty Cell")</f>
        <v>Empty Cell</v>
      </c>
      <c r="B880" s="57">
        <f>'Copy paste to Here'!C884</f>
        <v>0</v>
      </c>
      <c r="C880" s="57"/>
      <c r="D880" s="58"/>
      <c r="E880" s="59"/>
      <c r="F880" s="59">
        <f t="shared" si="40"/>
        <v>0</v>
      </c>
      <c r="G880" s="60">
        <f t="shared" si="41"/>
        <v>0</v>
      </c>
      <c r="H880" s="63">
        <f t="shared" si="42"/>
        <v>0</v>
      </c>
    </row>
    <row r="881" spans="1:8" s="62" customFormat="1" hidden="1">
      <c r="A881" s="56" t="str">
        <f>IF((LEN('Copy paste to Here'!G885))&gt;5,((CONCATENATE('Copy paste to Here'!G885," &amp; ",'Copy paste to Here'!D885,"  &amp;  ",'Copy paste to Here'!E885))),"Empty Cell")</f>
        <v>Empty Cell</v>
      </c>
      <c r="B881" s="57">
        <f>'Copy paste to Here'!C885</f>
        <v>0</v>
      </c>
      <c r="C881" s="57"/>
      <c r="D881" s="58"/>
      <c r="E881" s="59"/>
      <c r="F881" s="59">
        <f t="shared" si="40"/>
        <v>0</v>
      </c>
      <c r="G881" s="60">
        <f t="shared" si="41"/>
        <v>0</v>
      </c>
      <c r="H881" s="63">
        <f t="shared" si="42"/>
        <v>0</v>
      </c>
    </row>
    <row r="882" spans="1:8" s="62" customFormat="1" hidden="1">
      <c r="A882" s="56" t="str">
        <f>IF((LEN('Copy paste to Here'!G886))&gt;5,((CONCATENATE('Copy paste to Here'!G886," &amp; ",'Copy paste to Here'!D886,"  &amp;  ",'Copy paste to Here'!E886))),"Empty Cell")</f>
        <v>Empty Cell</v>
      </c>
      <c r="B882" s="57">
        <f>'Copy paste to Here'!C886</f>
        <v>0</v>
      </c>
      <c r="C882" s="57"/>
      <c r="D882" s="58"/>
      <c r="E882" s="59"/>
      <c r="F882" s="59">
        <f t="shared" si="40"/>
        <v>0</v>
      </c>
      <c r="G882" s="60">
        <f t="shared" si="41"/>
        <v>0</v>
      </c>
      <c r="H882" s="63">
        <f t="shared" si="42"/>
        <v>0</v>
      </c>
    </row>
    <row r="883" spans="1:8" s="62" customFormat="1" hidden="1">
      <c r="A883" s="56" t="str">
        <f>IF((LEN('Copy paste to Here'!G887))&gt;5,((CONCATENATE('Copy paste to Here'!G887," &amp; ",'Copy paste to Here'!D887,"  &amp;  ",'Copy paste to Here'!E887))),"Empty Cell")</f>
        <v>Empty Cell</v>
      </c>
      <c r="B883" s="57">
        <f>'Copy paste to Here'!C887</f>
        <v>0</v>
      </c>
      <c r="C883" s="57"/>
      <c r="D883" s="58"/>
      <c r="E883" s="59"/>
      <c r="F883" s="59">
        <f t="shared" si="40"/>
        <v>0</v>
      </c>
      <c r="G883" s="60">
        <f t="shared" si="41"/>
        <v>0</v>
      </c>
      <c r="H883" s="63">
        <f t="shared" si="42"/>
        <v>0</v>
      </c>
    </row>
    <row r="884" spans="1:8" s="62" customFormat="1" hidden="1">
      <c r="A884" s="56" t="str">
        <f>IF((LEN('Copy paste to Here'!G888))&gt;5,((CONCATENATE('Copy paste to Here'!G888," &amp; ",'Copy paste to Here'!D888,"  &amp;  ",'Copy paste to Here'!E888))),"Empty Cell")</f>
        <v>Empty Cell</v>
      </c>
      <c r="B884" s="57">
        <f>'Copy paste to Here'!C888</f>
        <v>0</v>
      </c>
      <c r="C884" s="57"/>
      <c r="D884" s="58"/>
      <c r="E884" s="59"/>
      <c r="F884" s="59">
        <f t="shared" si="40"/>
        <v>0</v>
      </c>
      <c r="G884" s="60">
        <f t="shared" si="41"/>
        <v>0</v>
      </c>
      <c r="H884" s="63">
        <f t="shared" si="42"/>
        <v>0</v>
      </c>
    </row>
    <row r="885" spans="1:8" s="62" customFormat="1" hidden="1">
      <c r="A885" s="56" t="str">
        <f>IF((LEN('Copy paste to Here'!G889))&gt;5,((CONCATENATE('Copy paste to Here'!G889," &amp; ",'Copy paste to Here'!D889,"  &amp;  ",'Copy paste to Here'!E889))),"Empty Cell")</f>
        <v>Empty Cell</v>
      </c>
      <c r="B885" s="57">
        <f>'Copy paste to Here'!C889</f>
        <v>0</v>
      </c>
      <c r="C885" s="57"/>
      <c r="D885" s="58"/>
      <c r="E885" s="59"/>
      <c r="F885" s="59">
        <f t="shared" si="40"/>
        <v>0</v>
      </c>
      <c r="G885" s="60">
        <f t="shared" si="41"/>
        <v>0</v>
      </c>
      <c r="H885" s="63">
        <f t="shared" si="42"/>
        <v>0</v>
      </c>
    </row>
    <row r="886" spans="1:8" s="62" customFormat="1" hidden="1">
      <c r="A886" s="56" t="str">
        <f>IF((LEN('Copy paste to Here'!G890))&gt;5,((CONCATENATE('Copy paste to Here'!G890," &amp; ",'Copy paste to Here'!D890,"  &amp;  ",'Copy paste to Here'!E890))),"Empty Cell")</f>
        <v>Empty Cell</v>
      </c>
      <c r="B886" s="57">
        <f>'Copy paste to Here'!C890</f>
        <v>0</v>
      </c>
      <c r="C886" s="57"/>
      <c r="D886" s="58"/>
      <c r="E886" s="59"/>
      <c r="F886" s="59">
        <f t="shared" si="40"/>
        <v>0</v>
      </c>
      <c r="G886" s="60">
        <f t="shared" si="41"/>
        <v>0</v>
      </c>
      <c r="H886" s="63">
        <f t="shared" si="42"/>
        <v>0</v>
      </c>
    </row>
    <row r="887" spans="1:8" s="62" customFormat="1" hidden="1">
      <c r="A887" s="56" t="str">
        <f>IF((LEN('Copy paste to Here'!G891))&gt;5,((CONCATENATE('Copy paste to Here'!G891," &amp; ",'Copy paste to Here'!D891,"  &amp;  ",'Copy paste to Here'!E891))),"Empty Cell")</f>
        <v>Empty Cell</v>
      </c>
      <c r="B887" s="57">
        <f>'Copy paste to Here'!C891</f>
        <v>0</v>
      </c>
      <c r="C887" s="57"/>
      <c r="D887" s="58"/>
      <c r="E887" s="59"/>
      <c r="F887" s="59">
        <f t="shared" si="40"/>
        <v>0</v>
      </c>
      <c r="G887" s="60">
        <f t="shared" si="41"/>
        <v>0</v>
      </c>
      <c r="H887" s="63">
        <f t="shared" si="42"/>
        <v>0</v>
      </c>
    </row>
    <row r="888" spans="1:8" s="62" customFormat="1" hidden="1">
      <c r="A888" s="56" t="str">
        <f>IF((LEN('Copy paste to Here'!G892))&gt;5,((CONCATENATE('Copy paste to Here'!G892," &amp; ",'Copy paste to Here'!D892,"  &amp;  ",'Copy paste to Here'!E892))),"Empty Cell")</f>
        <v>Empty Cell</v>
      </c>
      <c r="B888" s="57">
        <f>'Copy paste to Here'!C892</f>
        <v>0</v>
      </c>
      <c r="C888" s="57"/>
      <c r="D888" s="58"/>
      <c r="E888" s="59"/>
      <c r="F888" s="59">
        <f t="shared" si="40"/>
        <v>0</v>
      </c>
      <c r="G888" s="60">
        <f t="shared" si="41"/>
        <v>0</v>
      </c>
      <c r="H888" s="63">
        <f t="shared" si="42"/>
        <v>0</v>
      </c>
    </row>
    <row r="889" spans="1:8" s="62" customFormat="1" hidden="1">
      <c r="A889" s="56" t="str">
        <f>IF((LEN('Copy paste to Here'!G893))&gt;5,((CONCATENATE('Copy paste to Here'!G893," &amp; ",'Copy paste to Here'!D893,"  &amp;  ",'Copy paste to Here'!E893))),"Empty Cell")</f>
        <v>Empty Cell</v>
      </c>
      <c r="B889" s="57">
        <f>'Copy paste to Here'!C893</f>
        <v>0</v>
      </c>
      <c r="C889" s="57"/>
      <c r="D889" s="58"/>
      <c r="E889" s="59"/>
      <c r="F889" s="59">
        <f t="shared" si="40"/>
        <v>0</v>
      </c>
      <c r="G889" s="60">
        <f t="shared" si="41"/>
        <v>0</v>
      </c>
      <c r="H889" s="63">
        <f t="shared" si="42"/>
        <v>0</v>
      </c>
    </row>
    <row r="890" spans="1:8" s="62" customFormat="1" hidden="1">
      <c r="A890" s="56" t="str">
        <f>IF((LEN('Copy paste to Here'!G894))&gt;5,((CONCATENATE('Copy paste to Here'!G894," &amp; ",'Copy paste to Here'!D894,"  &amp;  ",'Copy paste to Here'!E894))),"Empty Cell")</f>
        <v>Empty Cell</v>
      </c>
      <c r="B890" s="57">
        <f>'Copy paste to Here'!C894</f>
        <v>0</v>
      </c>
      <c r="C890" s="57"/>
      <c r="D890" s="58"/>
      <c r="E890" s="59"/>
      <c r="F890" s="59">
        <f t="shared" si="40"/>
        <v>0</v>
      </c>
      <c r="G890" s="60">
        <f t="shared" si="41"/>
        <v>0</v>
      </c>
      <c r="H890" s="63">
        <f t="shared" si="42"/>
        <v>0</v>
      </c>
    </row>
    <row r="891" spans="1:8" s="62" customFormat="1" hidden="1">
      <c r="A891" s="56" t="str">
        <f>IF((LEN('Copy paste to Here'!G895))&gt;5,((CONCATENATE('Copy paste to Here'!G895," &amp; ",'Copy paste to Here'!D895,"  &amp;  ",'Copy paste to Here'!E895))),"Empty Cell")</f>
        <v>Empty Cell</v>
      </c>
      <c r="B891" s="57">
        <f>'Copy paste to Here'!C895</f>
        <v>0</v>
      </c>
      <c r="C891" s="57"/>
      <c r="D891" s="58"/>
      <c r="E891" s="59"/>
      <c r="F891" s="59">
        <f t="shared" si="40"/>
        <v>0</v>
      </c>
      <c r="G891" s="60">
        <f t="shared" si="41"/>
        <v>0</v>
      </c>
      <c r="H891" s="63">
        <f t="shared" si="42"/>
        <v>0</v>
      </c>
    </row>
    <row r="892" spans="1:8" s="62" customFormat="1" hidden="1">
      <c r="A892" s="56" t="str">
        <f>IF((LEN('Copy paste to Here'!G896))&gt;5,((CONCATENATE('Copy paste to Here'!G896," &amp; ",'Copy paste to Here'!D896,"  &amp;  ",'Copy paste to Here'!E896))),"Empty Cell")</f>
        <v>Empty Cell</v>
      </c>
      <c r="B892" s="57">
        <f>'Copy paste to Here'!C896</f>
        <v>0</v>
      </c>
      <c r="C892" s="57"/>
      <c r="D892" s="58"/>
      <c r="E892" s="59"/>
      <c r="F892" s="59">
        <f t="shared" si="40"/>
        <v>0</v>
      </c>
      <c r="G892" s="60">
        <f t="shared" si="41"/>
        <v>0</v>
      </c>
      <c r="H892" s="63">
        <f t="shared" si="42"/>
        <v>0</v>
      </c>
    </row>
    <row r="893" spans="1:8" s="62" customFormat="1" hidden="1">
      <c r="A893" s="56" t="str">
        <f>IF((LEN('Copy paste to Here'!G897))&gt;5,((CONCATENATE('Copy paste to Here'!G897," &amp; ",'Copy paste to Here'!D897,"  &amp;  ",'Copy paste to Here'!E897))),"Empty Cell")</f>
        <v>Empty Cell</v>
      </c>
      <c r="B893" s="57">
        <f>'Copy paste to Here'!C897</f>
        <v>0</v>
      </c>
      <c r="C893" s="57"/>
      <c r="D893" s="58"/>
      <c r="E893" s="59"/>
      <c r="F893" s="59">
        <f t="shared" si="40"/>
        <v>0</v>
      </c>
      <c r="G893" s="60">
        <f t="shared" si="41"/>
        <v>0</v>
      </c>
      <c r="H893" s="63">
        <f t="shared" si="42"/>
        <v>0</v>
      </c>
    </row>
    <row r="894" spans="1:8" s="62" customFormat="1" hidden="1">
      <c r="A894" s="56" t="str">
        <f>IF((LEN('Copy paste to Here'!G898))&gt;5,((CONCATENATE('Copy paste to Here'!G898," &amp; ",'Copy paste to Here'!D898,"  &amp;  ",'Copy paste to Here'!E898))),"Empty Cell")</f>
        <v>Empty Cell</v>
      </c>
      <c r="B894" s="57">
        <f>'Copy paste to Here'!C898</f>
        <v>0</v>
      </c>
      <c r="C894" s="57"/>
      <c r="D894" s="58"/>
      <c r="E894" s="59"/>
      <c r="F894" s="59">
        <f t="shared" si="40"/>
        <v>0</v>
      </c>
      <c r="G894" s="60">
        <f t="shared" si="41"/>
        <v>0</v>
      </c>
      <c r="H894" s="63">
        <f t="shared" si="42"/>
        <v>0</v>
      </c>
    </row>
    <row r="895" spans="1:8" s="62" customFormat="1" hidden="1">
      <c r="A895" s="56" t="str">
        <f>IF((LEN('Copy paste to Here'!G899))&gt;5,((CONCATENATE('Copy paste to Here'!G899," &amp; ",'Copy paste to Here'!D899,"  &amp;  ",'Copy paste to Here'!E899))),"Empty Cell")</f>
        <v>Empty Cell</v>
      </c>
      <c r="B895" s="57">
        <f>'Copy paste to Here'!C899</f>
        <v>0</v>
      </c>
      <c r="C895" s="57"/>
      <c r="D895" s="58"/>
      <c r="E895" s="59"/>
      <c r="F895" s="59">
        <f t="shared" si="40"/>
        <v>0</v>
      </c>
      <c r="G895" s="60">
        <f t="shared" si="41"/>
        <v>0</v>
      </c>
      <c r="H895" s="63">
        <f t="shared" si="42"/>
        <v>0</v>
      </c>
    </row>
    <row r="896" spans="1:8" s="62" customFormat="1" hidden="1">
      <c r="A896" s="56" t="str">
        <f>IF((LEN('Copy paste to Here'!G900))&gt;5,((CONCATENATE('Copy paste to Here'!G900," &amp; ",'Copy paste to Here'!D900,"  &amp;  ",'Copy paste to Here'!E900))),"Empty Cell")</f>
        <v>Empty Cell</v>
      </c>
      <c r="B896" s="57">
        <f>'Copy paste to Here'!C900</f>
        <v>0</v>
      </c>
      <c r="C896" s="57"/>
      <c r="D896" s="58"/>
      <c r="E896" s="59"/>
      <c r="F896" s="59">
        <f t="shared" si="40"/>
        <v>0</v>
      </c>
      <c r="G896" s="60">
        <f t="shared" si="41"/>
        <v>0</v>
      </c>
      <c r="H896" s="63">
        <f t="shared" si="42"/>
        <v>0</v>
      </c>
    </row>
    <row r="897" spans="1:8" s="62" customFormat="1" hidden="1">
      <c r="A897" s="56" t="str">
        <f>IF((LEN('Copy paste to Here'!G901))&gt;5,((CONCATENATE('Copy paste to Here'!G901," &amp; ",'Copy paste to Here'!D901,"  &amp;  ",'Copy paste to Here'!E901))),"Empty Cell")</f>
        <v>Empty Cell</v>
      </c>
      <c r="B897" s="57">
        <f>'Copy paste to Here'!C901</f>
        <v>0</v>
      </c>
      <c r="C897" s="57"/>
      <c r="D897" s="58"/>
      <c r="E897" s="59"/>
      <c r="F897" s="59">
        <f t="shared" si="40"/>
        <v>0</v>
      </c>
      <c r="G897" s="60">
        <f t="shared" si="41"/>
        <v>0</v>
      </c>
      <c r="H897" s="63">
        <f t="shared" si="42"/>
        <v>0</v>
      </c>
    </row>
    <row r="898" spans="1:8" s="62" customFormat="1" hidden="1">
      <c r="A898" s="56" t="str">
        <f>IF((LEN('Copy paste to Here'!G902))&gt;5,((CONCATENATE('Copy paste to Here'!G902," &amp; ",'Copy paste to Here'!D902,"  &amp;  ",'Copy paste to Here'!E902))),"Empty Cell")</f>
        <v>Empty Cell</v>
      </c>
      <c r="B898" s="57">
        <f>'Copy paste to Here'!C902</f>
        <v>0</v>
      </c>
      <c r="C898" s="57"/>
      <c r="D898" s="58"/>
      <c r="E898" s="59"/>
      <c r="F898" s="59">
        <f t="shared" si="40"/>
        <v>0</v>
      </c>
      <c r="G898" s="60">
        <f t="shared" si="41"/>
        <v>0</v>
      </c>
      <c r="H898" s="63">
        <f t="shared" si="42"/>
        <v>0</v>
      </c>
    </row>
    <row r="899" spans="1:8" s="62" customFormat="1" hidden="1">
      <c r="A899" s="56" t="str">
        <f>IF((LEN('Copy paste to Here'!G903))&gt;5,((CONCATENATE('Copy paste to Here'!G903," &amp; ",'Copy paste to Here'!D903,"  &amp;  ",'Copy paste to Here'!E903))),"Empty Cell")</f>
        <v>Empty Cell</v>
      </c>
      <c r="B899" s="57">
        <f>'Copy paste to Here'!C903</f>
        <v>0</v>
      </c>
      <c r="C899" s="57"/>
      <c r="D899" s="58"/>
      <c r="E899" s="59"/>
      <c r="F899" s="59">
        <f t="shared" si="40"/>
        <v>0</v>
      </c>
      <c r="G899" s="60">
        <f t="shared" si="41"/>
        <v>0</v>
      </c>
      <c r="H899" s="63">
        <f t="shared" si="42"/>
        <v>0</v>
      </c>
    </row>
    <row r="900" spans="1:8" s="62" customFormat="1" hidden="1">
      <c r="A900" s="56" t="str">
        <f>IF((LEN('Copy paste to Here'!G904))&gt;5,((CONCATENATE('Copy paste to Here'!G904," &amp; ",'Copy paste to Here'!D904,"  &amp;  ",'Copy paste to Here'!E904))),"Empty Cell")</f>
        <v>Empty Cell</v>
      </c>
      <c r="B900" s="57">
        <f>'Copy paste to Here'!C904</f>
        <v>0</v>
      </c>
      <c r="C900" s="57"/>
      <c r="D900" s="58"/>
      <c r="E900" s="59"/>
      <c r="F900" s="59">
        <f t="shared" si="40"/>
        <v>0</v>
      </c>
      <c r="G900" s="60">
        <f t="shared" si="41"/>
        <v>0</v>
      </c>
      <c r="H900" s="63">
        <f t="shared" si="42"/>
        <v>0</v>
      </c>
    </row>
    <row r="901" spans="1:8" s="62" customFormat="1" hidden="1">
      <c r="A901" s="56" t="str">
        <f>IF((LEN('Copy paste to Here'!G905))&gt;5,((CONCATENATE('Copy paste to Here'!G905," &amp; ",'Copy paste to Here'!D905,"  &amp;  ",'Copy paste to Here'!E905))),"Empty Cell")</f>
        <v>Empty Cell</v>
      </c>
      <c r="B901" s="57">
        <f>'Copy paste to Here'!C905</f>
        <v>0</v>
      </c>
      <c r="C901" s="57"/>
      <c r="D901" s="58"/>
      <c r="E901" s="59"/>
      <c r="F901" s="59">
        <f t="shared" si="40"/>
        <v>0</v>
      </c>
      <c r="G901" s="60">
        <f t="shared" si="41"/>
        <v>0</v>
      </c>
      <c r="H901" s="63">
        <f t="shared" si="42"/>
        <v>0</v>
      </c>
    </row>
    <row r="902" spans="1:8" s="62" customFormat="1" hidden="1">
      <c r="A902" s="56" t="str">
        <f>IF((LEN('Copy paste to Here'!G906))&gt;5,((CONCATENATE('Copy paste to Here'!G906," &amp; ",'Copy paste to Here'!D906,"  &amp;  ",'Copy paste to Here'!E906))),"Empty Cell")</f>
        <v>Empty Cell</v>
      </c>
      <c r="B902" s="57">
        <f>'Copy paste to Here'!C906</f>
        <v>0</v>
      </c>
      <c r="C902" s="57"/>
      <c r="D902" s="58"/>
      <c r="E902" s="59"/>
      <c r="F902" s="59">
        <f t="shared" si="40"/>
        <v>0</v>
      </c>
      <c r="G902" s="60">
        <f t="shared" si="41"/>
        <v>0</v>
      </c>
      <c r="H902" s="63">
        <f t="shared" si="42"/>
        <v>0</v>
      </c>
    </row>
    <row r="903" spans="1:8" s="62" customFormat="1" hidden="1">
      <c r="A903" s="56" t="str">
        <f>IF((LEN('Copy paste to Here'!G907))&gt;5,((CONCATENATE('Copy paste to Here'!G907," &amp; ",'Copy paste to Here'!D907,"  &amp;  ",'Copy paste to Here'!E907))),"Empty Cell")</f>
        <v>Empty Cell</v>
      </c>
      <c r="B903" s="57">
        <f>'Copy paste to Here'!C907</f>
        <v>0</v>
      </c>
      <c r="C903" s="57"/>
      <c r="D903" s="58"/>
      <c r="E903" s="59"/>
      <c r="F903" s="59">
        <f t="shared" si="40"/>
        <v>0</v>
      </c>
      <c r="G903" s="60">
        <f t="shared" si="41"/>
        <v>0</v>
      </c>
      <c r="H903" s="63">
        <f t="shared" si="42"/>
        <v>0</v>
      </c>
    </row>
    <row r="904" spans="1:8" s="62" customFormat="1" hidden="1">
      <c r="A904" s="56" t="str">
        <f>IF((LEN('Copy paste to Here'!G908))&gt;5,((CONCATENATE('Copy paste to Here'!G908," &amp; ",'Copy paste to Here'!D908,"  &amp;  ",'Copy paste to Here'!E908))),"Empty Cell")</f>
        <v>Empty Cell</v>
      </c>
      <c r="B904" s="57">
        <f>'Copy paste to Here'!C908</f>
        <v>0</v>
      </c>
      <c r="C904" s="57"/>
      <c r="D904" s="58"/>
      <c r="E904" s="59"/>
      <c r="F904" s="59">
        <f t="shared" si="40"/>
        <v>0</v>
      </c>
      <c r="G904" s="60">
        <f t="shared" si="41"/>
        <v>0</v>
      </c>
      <c r="H904" s="63">
        <f t="shared" si="42"/>
        <v>0</v>
      </c>
    </row>
    <row r="905" spans="1:8" s="62" customFormat="1" hidden="1">
      <c r="A905" s="56" t="str">
        <f>IF((LEN('Copy paste to Here'!G909))&gt;5,((CONCATENATE('Copy paste to Here'!G909," &amp; ",'Copy paste to Here'!D909,"  &amp;  ",'Copy paste to Here'!E909))),"Empty Cell")</f>
        <v>Empty Cell</v>
      </c>
      <c r="B905" s="57">
        <f>'Copy paste to Here'!C909</f>
        <v>0</v>
      </c>
      <c r="C905" s="57"/>
      <c r="D905" s="58"/>
      <c r="E905" s="59"/>
      <c r="F905" s="59">
        <f t="shared" si="40"/>
        <v>0</v>
      </c>
      <c r="G905" s="60">
        <f t="shared" si="41"/>
        <v>0</v>
      </c>
      <c r="H905" s="63">
        <f t="shared" si="42"/>
        <v>0</v>
      </c>
    </row>
    <row r="906" spans="1:8" s="62" customFormat="1" hidden="1">
      <c r="A906" s="56" t="str">
        <f>IF((LEN('Copy paste to Here'!G910))&gt;5,((CONCATENATE('Copy paste to Here'!G910," &amp; ",'Copy paste to Here'!D910,"  &amp;  ",'Copy paste to Here'!E910))),"Empty Cell")</f>
        <v>Empty Cell</v>
      </c>
      <c r="B906" s="57">
        <f>'Copy paste to Here'!C910</f>
        <v>0</v>
      </c>
      <c r="C906" s="57"/>
      <c r="D906" s="58"/>
      <c r="E906" s="59"/>
      <c r="F906" s="59">
        <f t="shared" si="40"/>
        <v>0</v>
      </c>
      <c r="G906" s="60">
        <f t="shared" si="41"/>
        <v>0</v>
      </c>
      <c r="H906" s="63">
        <f t="shared" si="42"/>
        <v>0</v>
      </c>
    </row>
    <row r="907" spans="1:8" s="62" customFormat="1" hidden="1">
      <c r="A907" s="56" t="str">
        <f>IF((LEN('Copy paste to Here'!G911))&gt;5,((CONCATENATE('Copy paste to Here'!G911," &amp; ",'Copy paste to Here'!D911,"  &amp;  ",'Copy paste to Here'!E911))),"Empty Cell")</f>
        <v>Empty Cell</v>
      </c>
      <c r="B907" s="57">
        <f>'Copy paste to Here'!C911</f>
        <v>0</v>
      </c>
      <c r="C907" s="57"/>
      <c r="D907" s="58"/>
      <c r="E907" s="59"/>
      <c r="F907" s="59">
        <f t="shared" si="40"/>
        <v>0</v>
      </c>
      <c r="G907" s="60">
        <f t="shared" si="41"/>
        <v>0</v>
      </c>
      <c r="H907" s="63">
        <f t="shared" si="42"/>
        <v>0</v>
      </c>
    </row>
    <row r="908" spans="1:8" s="62" customFormat="1" hidden="1">
      <c r="A908" s="56" t="str">
        <f>IF((LEN('Copy paste to Here'!G912))&gt;5,((CONCATENATE('Copy paste to Here'!G912," &amp; ",'Copy paste to Here'!D912,"  &amp;  ",'Copy paste to Here'!E912))),"Empty Cell")</f>
        <v>Empty Cell</v>
      </c>
      <c r="B908" s="57">
        <f>'Copy paste to Here'!C912</f>
        <v>0</v>
      </c>
      <c r="C908" s="57"/>
      <c r="D908" s="58"/>
      <c r="E908" s="59"/>
      <c r="F908" s="59">
        <f t="shared" si="40"/>
        <v>0</v>
      </c>
      <c r="G908" s="60">
        <f t="shared" si="41"/>
        <v>0</v>
      </c>
      <c r="H908" s="63">
        <f t="shared" si="42"/>
        <v>0</v>
      </c>
    </row>
    <row r="909" spans="1:8" s="62" customFormat="1" hidden="1">
      <c r="A909" s="56" t="str">
        <f>IF((LEN('Copy paste to Here'!G913))&gt;5,((CONCATENATE('Copy paste to Here'!G913," &amp; ",'Copy paste to Here'!D913,"  &amp;  ",'Copy paste to Here'!E913))),"Empty Cell")</f>
        <v>Empty Cell</v>
      </c>
      <c r="B909" s="57">
        <f>'Copy paste to Here'!C913</f>
        <v>0</v>
      </c>
      <c r="C909" s="57"/>
      <c r="D909" s="58"/>
      <c r="E909" s="59"/>
      <c r="F909" s="59">
        <f t="shared" si="40"/>
        <v>0</v>
      </c>
      <c r="G909" s="60">
        <f t="shared" si="41"/>
        <v>0</v>
      </c>
      <c r="H909" s="63">
        <f t="shared" si="42"/>
        <v>0</v>
      </c>
    </row>
    <row r="910" spans="1:8" s="62" customFormat="1" hidden="1">
      <c r="A910" s="56" t="str">
        <f>IF((LEN('Copy paste to Here'!G914))&gt;5,((CONCATENATE('Copy paste to Here'!G914," &amp; ",'Copy paste to Here'!D914,"  &amp;  ",'Copy paste to Here'!E914))),"Empty Cell")</f>
        <v>Empty Cell</v>
      </c>
      <c r="B910" s="57">
        <f>'Copy paste to Here'!C914</f>
        <v>0</v>
      </c>
      <c r="C910" s="57"/>
      <c r="D910" s="58"/>
      <c r="E910" s="59"/>
      <c r="F910" s="59">
        <f t="shared" si="40"/>
        <v>0</v>
      </c>
      <c r="G910" s="60">
        <f t="shared" si="41"/>
        <v>0</v>
      </c>
      <c r="H910" s="63">
        <f t="shared" si="42"/>
        <v>0</v>
      </c>
    </row>
    <row r="911" spans="1:8" s="62" customFormat="1" hidden="1">
      <c r="A911" s="56" t="str">
        <f>IF((LEN('Copy paste to Here'!G915))&gt;5,((CONCATENATE('Copy paste to Here'!G915," &amp; ",'Copy paste to Here'!D915,"  &amp;  ",'Copy paste to Here'!E915))),"Empty Cell")</f>
        <v>Empty Cell</v>
      </c>
      <c r="B911" s="57">
        <f>'Copy paste to Here'!C915</f>
        <v>0</v>
      </c>
      <c r="C911" s="57"/>
      <c r="D911" s="58"/>
      <c r="E911" s="59"/>
      <c r="F911" s="59">
        <f t="shared" si="40"/>
        <v>0</v>
      </c>
      <c r="G911" s="60">
        <f t="shared" si="41"/>
        <v>0</v>
      </c>
      <c r="H911" s="63">
        <f t="shared" si="42"/>
        <v>0</v>
      </c>
    </row>
    <row r="912" spans="1:8" s="62" customFormat="1" hidden="1">
      <c r="A912" s="56" t="str">
        <f>IF((LEN('Copy paste to Here'!G916))&gt;5,((CONCATENATE('Copy paste to Here'!G916," &amp; ",'Copy paste to Here'!D916,"  &amp;  ",'Copy paste to Here'!E916))),"Empty Cell")</f>
        <v>Empty Cell</v>
      </c>
      <c r="B912" s="57">
        <f>'Copy paste to Here'!C916</f>
        <v>0</v>
      </c>
      <c r="C912" s="57"/>
      <c r="D912" s="58"/>
      <c r="E912" s="59"/>
      <c r="F912" s="59">
        <f t="shared" si="40"/>
        <v>0</v>
      </c>
      <c r="G912" s="60">
        <f t="shared" si="41"/>
        <v>0</v>
      </c>
      <c r="H912" s="63">
        <f t="shared" si="42"/>
        <v>0</v>
      </c>
    </row>
    <row r="913" spans="1:8" s="62" customFormat="1" hidden="1">
      <c r="A913" s="56" t="str">
        <f>IF((LEN('Copy paste to Here'!G917))&gt;5,((CONCATENATE('Copy paste to Here'!G917," &amp; ",'Copy paste to Here'!D917,"  &amp;  ",'Copy paste to Here'!E917))),"Empty Cell")</f>
        <v>Empty Cell</v>
      </c>
      <c r="B913" s="57">
        <f>'Copy paste to Here'!C917</f>
        <v>0</v>
      </c>
      <c r="C913" s="57"/>
      <c r="D913" s="58"/>
      <c r="E913" s="59"/>
      <c r="F913" s="59">
        <f t="shared" si="40"/>
        <v>0</v>
      </c>
      <c r="G913" s="60">
        <f t="shared" si="41"/>
        <v>0</v>
      </c>
      <c r="H913" s="63">
        <f t="shared" si="42"/>
        <v>0</v>
      </c>
    </row>
    <row r="914" spans="1:8" s="62" customFormat="1" hidden="1">
      <c r="A914" s="56" t="str">
        <f>IF((LEN('Copy paste to Here'!G918))&gt;5,((CONCATENATE('Copy paste to Here'!G918," &amp; ",'Copy paste to Here'!D918,"  &amp;  ",'Copy paste to Here'!E918))),"Empty Cell")</f>
        <v>Empty Cell</v>
      </c>
      <c r="B914" s="57">
        <f>'Copy paste to Here'!C918</f>
        <v>0</v>
      </c>
      <c r="C914" s="57"/>
      <c r="D914" s="58"/>
      <c r="E914" s="59"/>
      <c r="F914" s="59">
        <f t="shared" si="40"/>
        <v>0</v>
      </c>
      <c r="G914" s="60">
        <f t="shared" si="41"/>
        <v>0</v>
      </c>
      <c r="H914" s="63">
        <f t="shared" si="42"/>
        <v>0</v>
      </c>
    </row>
    <row r="915" spans="1:8" s="62" customFormat="1" hidden="1">
      <c r="A915" s="56" t="str">
        <f>IF((LEN('Copy paste to Here'!G919))&gt;5,((CONCATENATE('Copy paste to Here'!G919," &amp; ",'Copy paste to Here'!D919,"  &amp;  ",'Copy paste to Here'!E919))),"Empty Cell")</f>
        <v>Empty Cell</v>
      </c>
      <c r="B915" s="57">
        <f>'Copy paste to Here'!C919</f>
        <v>0</v>
      </c>
      <c r="C915" s="57"/>
      <c r="D915" s="58"/>
      <c r="E915" s="59"/>
      <c r="F915" s="59">
        <f t="shared" ref="F915:F978" si="43">D915*E915</f>
        <v>0</v>
      </c>
      <c r="G915" s="60">
        <f t="shared" ref="G915:G978" si="44">E915*$E$14</f>
        <v>0</v>
      </c>
      <c r="H915" s="63">
        <f t="shared" ref="H915:H978" si="45">D915*G915</f>
        <v>0</v>
      </c>
    </row>
    <row r="916" spans="1:8" s="62" customFormat="1" hidden="1">
      <c r="A916" s="56" t="str">
        <f>IF((LEN('Copy paste to Here'!G920))&gt;5,((CONCATENATE('Copy paste to Here'!G920," &amp; ",'Copy paste to Here'!D920,"  &amp;  ",'Copy paste to Here'!E920))),"Empty Cell")</f>
        <v>Empty Cell</v>
      </c>
      <c r="B916" s="57">
        <f>'Copy paste to Here'!C920</f>
        <v>0</v>
      </c>
      <c r="C916" s="57"/>
      <c r="D916" s="58"/>
      <c r="E916" s="59"/>
      <c r="F916" s="59">
        <f t="shared" si="43"/>
        <v>0</v>
      </c>
      <c r="G916" s="60">
        <f t="shared" si="44"/>
        <v>0</v>
      </c>
      <c r="H916" s="63">
        <f t="shared" si="45"/>
        <v>0</v>
      </c>
    </row>
    <row r="917" spans="1:8" s="62" customFormat="1" hidden="1">
      <c r="A917" s="56" t="str">
        <f>IF((LEN('Copy paste to Here'!G921))&gt;5,((CONCATENATE('Copy paste to Here'!G921," &amp; ",'Copy paste to Here'!D921,"  &amp;  ",'Copy paste to Here'!E921))),"Empty Cell")</f>
        <v>Empty Cell</v>
      </c>
      <c r="B917" s="57">
        <f>'Copy paste to Here'!C921</f>
        <v>0</v>
      </c>
      <c r="C917" s="57"/>
      <c r="D917" s="58"/>
      <c r="E917" s="59"/>
      <c r="F917" s="59">
        <f t="shared" si="43"/>
        <v>0</v>
      </c>
      <c r="G917" s="60">
        <f t="shared" si="44"/>
        <v>0</v>
      </c>
      <c r="H917" s="63">
        <f t="shared" si="45"/>
        <v>0</v>
      </c>
    </row>
    <row r="918" spans="1:8" s="62" customFormat="1" hidden="1">
      <c r="A918" s="56" t="str">
        <f>IF((LEN('Copy paste to Here'!G922))&gt;5,((CONCATENATE('Copy paste to Here'!G922," &amp; ",'Copy paste to Here'!D922,"  &amp;  ",'Copy paste to Here'!E922))),"Empty Cell")</f>
        <v>Empty Cell</v>
      </c>
      <c r="B918" s="57">
        <f>'Copy paste to Here'!C922</f>
        <v>0</v>
      </c>
      <c r="C918" s="57"/>
      <c r="D918" s="58"/>
      <c r="E918" s="59"/>
      <c r="F918" s="59">
        <f t="shared" si="43"/>
        <v>0</v>
      </c>
      <c r="G918" s="60">
        <f t="shared" si="44"/>
        <v>0</v>
      </c>
      <c r="H918" s="63">
        <f t="shared" si="45"/>
        <v>0</v>
      </c>
    </row>
    <row r="919" spans="1:8" s="62" customFormat="1" hidden="1">
      <c r="A919" s="56" t="str">
        <f>IF((LEN('Copy paste to Here'!G923))&gt;5,((CONCATENATE('Copy paste to Here'!G923," &amp; ",'Copy paste to Here'!D923,"  &amp;  ",'Copy paste to Here'!E923))),"Empty Cell")</f>
        <v>Empty Cell</v>
      </c>
      <c r="B919" s="57">
        <f>'Copy paste to Here'!C923</f>
        <v>0</v>
      </c>
      <c r="C919" s="57"/>
      <c r="D919" s="58"/>
      <c r="E919" s="59"/>
      <c r="F919" s="59">
        <f t="shared" si="43"/>
        <v>0</v>
      </c>
      <c r="G919" s="60">
        <f t="shared" si="44"/>
        <v>0</v>
      </c>
      <c r="H919" s="63">
        <f t="shared" si="45"/>
        <v>0</v>
      </c>
    </row>
    <row r="920" spans="1:8" s="62" customFormat="1" hidden="1">
      <c r="A920" s="56" t="str">
        <f>IF((LEN('Copy paste to Here'!G924))&gt;5,((CONCATENATE('Copy paste to Here'!G924," &amp; ",'Copy paste to Here'!D924,"  &amp;  ",'Copy paste to Here'!E924))),"Empty Cell")</f>
        <v>Empty Cell</v>
      </c>
      <c r="B920" s="57">
        <f>'Copy paste to Here'!C924</f>
        <v>0</v>
      </c>
      <c r="C920" s="57"/>
      <c r="D920" s="58"/>
      <c r="E920" s="59"/>
      <c r="F920" s="59">
        <f t="shared" si="43"/>
        <v>0</v>
      </c>
      <c r="G920" s="60">
        <f t="shared" si="44"/>
        <v>0</v>
      </c>
      <c r="H920" s="63">
        <f t="shared" si="45"/>
        <v>0</v>
      </c>
    </row>
    <row r="921" spans="1:8" s="62" customFormat="1" hidden="1">
      <c r="A921" s="56" t="str">
        <f>IF((LEN('Copy paste to Here'!G925))&gt;5,((CONCATENATE('Copy paste to Here'!G925," &amp; ",'Copy paste to Here'!D925,"  &amp;  ",'Copy paste to Here'!E925))),"Empty Cell")</f>
        <v>Empty Cell</v>
      </c>
      <c r="B921" s="57">
        <f>'Copy paste to Here'!C925</f>
        <v>0</v>
      </c>
      <c r="C921" s="57"/>
      <c r="D921" s="58"/>
      <c r="E921" s="59"/>
      <c r="F921" s="59">
        <f t="shared" si="43"/>
        <v>0</v>
      </c>
      <c r="G921" s="60">
        <f t="shared" si="44"/>
        <v>0</v>
      </c>
      <c r="H921" s="63">
        <f t="shared" si="45"/>
        <v>0</v>
      </c>
    </row>
    <row r="922" spans="1:8" s="62" customFormat="1" hidden="1">
      <c r="A922" s="56" t="str">
        <f>IF((LEN('Copy paste to Here'!G926))&gt;5,((CONCATENATE('Copy paste to Here'!G926," &amp; ",'Copy paste to Here'!D926,"  &amp;  ",'Copy paste to Here'!E926))),"Empty Cell")</f>
        <v>Empty Cell</v>
      </c>
      <c r="B922" s="57">
        <f>'Copy paste to Here'!C926</f>
        <v>0</v>
      </c>
      <c r="C922" s="57"/>
      <c r="D922" s="58"/>
      <c r="E922" s="59"/>
      <c r="F922" s="59">
        <f t="shared" si="43"/>
        <v>0</v>
      </c>
      <c r="G922" s="60">
        <f t="shared" si="44"/>
        <v>0</v>
      </c>
      <c r="H922" s="63">
        <f t="shared" si="45"/>
        <v>0</v>
      </c>
    </row>
    <row r="923" spans="1:8" s="62" customFormat="1" hidden="1">
      <c r="A923" s="56" t="str">
        <f>IF((LEN('Copy paste to Here'!G927))&gt;5,((CONCATENATE('Copy paste to Here'!G927," &amp; ",'Copy paste to Here'!D927,"  &amp;  ",'Copy paste to Here'!E927))),"Empty Cell")</f>
        <v>Empty Cell</v>
      </c>
      <c r="B923" s="57">
        <f>'Copy paste to Here'!C927</f>
        <v>0</v>
      </c>
      <c r="C923" s="57"/>
      <c r="D923" s="58"/>
      <c r="E923" s="59"/>
      <c r="F923" s="59">
        <f t="shared" si="43"/>
        <v>0</v>
      </c>
      <c r="G923" s="60">
        <f t="shared" si="44"/>
        <v>0</v>
      </c>
      <c r="H923" s="63">
        <f t="shared" si="45"/>
        <v>0</v>
      </c>
    </row>
    <row r="924" spans="1:8" s="62" customFormat="1" hidden="1">
      <c r="A924" s="56" t="str">
        <f>IF((LEN('Copy paste to Here'!G928))&gt;5,((CONCATENATE('Copy paste to Here'!G928," &amp; ",'Copy paste to Here'!D928,"  &amp;  ",'Copy paste to Here'!E928))),"Empty Cell")</f>
        <v>Empty Cell</v>
      </c>
      <c r="B924" s="57">
        <f>'Copy paste to Here'!C928</f>
        <v>0</v>
      </c>
      <c r="C924" s="57"/>
      <c r="D924" s="58"/>
      <c r="E924" s="59"/>
      <c r="F924" s="59">
        <f t="shared" si="43"/>
        <v>0</v>
      </c>
      <c r="G924" s="60">
        <f t="shared" si="44"/>
        <v>0</v>
      </c>
      <c r="H924" s="63">
        <f t="shared" si="45"/>
        <v>0</v>
      </c>
    </row>
    <row r="925" spans="1:8" s="62" customFormat="1" hidden="1">
      <c r="A925" s="56" t="str">
        <f>IF((LEN('Copy paste to Here'!G929))&gt;5,((CONCATENATE('Copy paste to Here'!G929," &amp; ",'Copy paste to Here'!D929,"  &amp;  ",'Copy paste to Here'!E929))),"Empty Cell")</f>
        <v>Empty Cell</v>
      </c>
      <c r="B925" s="57">
        <f>'Copy paste to Here'!C929</f>
        <v>0</v>
      </c>
      <c r="C925" s="57"/>
      <c r="D925" s="58"/>
      <c r="E925" s="59"/>
      <c r="F925" s="59">
        <f t="shared" si="43"/>
        <v>0</v>
      </c>
      <c r="G925" s="60">
        <f t="shared" si="44"/>
        <v>0</v>
      </c>
      <c r="H925" s="63">
        <f t="shared" si="45"/>
        <v>0</v>
      </c>
    </row>
    <row r="926" spans="1:8" s="62" customFormat="1" hidden="1">
      <c r="A926" s="56" t="str">
        <f>IF((LEN('Copy paste to Here'!G930))&gt;5,((CONCATENATE('Copy paste to Here'!G930," &amp; ",'Copy paste to Here'!D930,"  &amp;  ",'Copy paste to Here'!E930))),"Empty Cell")</f>
        <v>Empty Cell</v>
      </c>
      <c r="B926" s="57">
        <f>'Copy paste to Here'!C930</f>
        <v>0</v>
      </c>
      <c r="C926" s="57"/>
      <c r="D926" s="58"/>
      <c r="E926" s="59"/>
      <c r="F926" s="59">
        <f t="shared" si="43"/>
        <v>0</v>
      </c>
      <c r="G926" s="60">
        <f t="shared" si="44"/>
        <v>0</v>
      </c>
      <c r="H926" s="63">
        <f t="shared" si="45"/>
        <v>0</v>
      </c>
    </row>
    <row r="927" spans="1:8" s="62" customFormat="1" hidden="1">
      <c r="A927" s="56" t="str">
        <f>IF((LEN('Copy paste to Here'!G931))&gt;5,((CONCATENATE('Copy paste to Here'!G931," &amp; ",'Copy paste to Here'!D931,"  &amp;  ",'Copy paste to Here'!E931))),"Empty Cell")</f>
        <v>Empty Cell</v>
      </c>
      <c r="B927" s="57">
        <f>'Copy paste to Here'!C931</f>
        <v>0</v>
      </c>
      <c r="C927" s="57"/>
      <c r="D927" s="58"/>
      <c r="E927" s="59"/>
      <c r="F927" s="59">
        <f t="shared" si="43"/>
        <v>0</v>
      </c>
      <c r="G927" s="60">
        <f t="shared" si="44"/>
        <v>0</v>
      </c>
      <c r="H927" s="63">
        <f t="shared" si="45"/>
        <v>0</v>
      </c>
    </row>
    <row r="928" spans="1:8" s="62" customFormat="1" hidden="1">
      <c r="A928" s="56" t="str">
        <f>IF((LEN('Copy paste to Here'!G932))&gt;5,((CONCATENATE('Copy paste to Here'!G932," &amp; ",'Copy paste to Here'!D932,"  &amp;  ",'Copy paste to Here'!E932))),"Empty Cell")</f>
        <v>Empty Cell</v>
      </c>
      <c r="B928" s="57">
        <f>'Copy paste to Here'!C932</f>
        <v>0</v>
      </c>
      <c r="C928" s="57"/>
      <c r="D928" s="58"/>
      <c r="E928" s="59"/>
      <c r="F928" s="59">
        <f t="shared" si="43"/>
        <v>0</v>
      </c>
      <c r="G928" s="60">
        <f t="shared" si="44"/>
        <v>0</v>
      </c>
      <c r="H928" s="63">
        <f t="shared" si="45"/>
        <v>0</v>
      </c>
    </row>
    <row r="929" spans="1:8" s="62" customFormat="1" hidden="1">
      <c r="A929" s="56" t="str">
        <f>IF((LEN('Copy paste to Here'!G933))&gt;5,((CONCATENATE('Copy paste to Here'!G933," &amp; ",'Copy paste to Here'!D933,"  &amp;  ",'Copy paste to Here'!E933))),"Empty Cell")</f>
        <v>Empty Cell</v>
      </c>
      <c r="B929" s="57">
        <f>'Copy paste to Here'!C933</f>
        <v>0</v>
      </c>
      <c r="C929" s="57"/>
      <c r="D929" s="58"/>
      <c r="E929" s="59"/>
      <c r="F929" s="59">
        <f t="shared" si="43"/>
        <v>0</v>
      </c>
      <c r="G929" s="60">
        <f t="shared" si="44"/>
        <v>0</v>
      </c>
      <c r="H929" s="63">
        <f t="shared" si="45"/>
        <v>0</v>
      </c>
    </row>
    <row r="930" spans="1:8" s="62" customFormat="1" hidden="1">
      <c r="A930" s="56" t="str">
        <f>IF((LEN('Copy paste to Here'!G934))&gt;5,((CONCATENATE('Copy paste to Here'!G934," &amp; ",'Copy paste to Here'!D934,"  &amp;  ",'Copy paste to Here'!E934))),"Empty Cell")</f>
        <v>Empty Cell</v>
      </c>
      <c r="B930" s="57">
        <f>'Copy paste to Here'!C934</f>
        <v>0</v>
      </c>
      <c r="C930" s="57"/>
      <c r="D930" s="58"/>
      <c r="E930" s="59"/>
      <c r="F930" s="59">
        <f t="shared" si="43"/>
        <v>0</v>
      </c>
      <c r="G930" s="60">
        <f t="shared" si="44"/>
        <v>0</v>
      </c>
      <c r="H930" s="63">
        <f t="shared" si="45"/>
        <v>0</v>
      </c>
    </row>
    <row r="931" spans="1:8" s="62" customFormat="1" hidden="1">
      <c r="A931" s="56" t="str">
        <f>IF((LEN('Copy paste to Here'!G935))&gt;5,((CONCATENATE('Copy paste to Here'!G935," &amp; ",'Copy paste to Here'!D935,"  &amp;  ",'Copy paste to Here'!E935))),"Empty Cell")</f>
        <v>Empty Cell</v>
      </c>
      <c r="B931" s="57">
        <f>'Copy paste to Here'!C935</f>
        <v>0</v>
      </c>
      <c r="C931" s="57"/>
      <c r="D931" s="58"/>
      <c r="E931" s="59"/>
      <c r="F931" s="59">
        <f t="shared" si="43"/>
        <v>0</v>
      </c>
      <c r="G931" s="60">
        <f t="shared" si="44"/>
        <v>0</v>
      </c>
      <c r="H931" s="63">
        <f t="shared" si="45"/>
        <v>0</v>
      </c>
    </row>
    <row r="932" spans="1:8" s="62" customFormat="1" hidden="1">
      <c r="A932" s="56" t="str">
        <f>IF((LEN('Copy paste to Here'!G936))&gt;5,((CONCATENATE('Copy paste to Here'!G936," &amp; ",'Copy paste to Here'!D936,"  &amp;  ",'Copy paste to Here'!E936))),"Empty Cell")</f>
        <v>Empty Cell</v>
      </c>
      <c r="B932" s="57">
        <f>'Copy paste to Here'!C936</f>
        <v>0</v>
      </c>
      <c r="C932" s="57"/>
      <c r="D932" s="58"/>
      <c r="E932" s="59"/>
      <c r="F932" s="59">
        <f t="shared" si="43"/>
        <v>0</v>
      </c>
      <c r="G932" s="60">
        <f t="shared" si="44"/>
        <v>0</v>
      </c>
      <c r="H932" s="63">
        <f t="shared" si="45"/>
        <v>0</v>
      </c>
    </row>
    <row r="933" spans="1:8" s="62" customFormat="1" hidden="1">
      <c r="A933" s="56" t="str">
        <f>IF((LEN('Copy paste to Here'!G937))&gt;5,((CONCATENATE('Copy paste to Here'!G937," &amp; ",'Copy paste to Here'!D937,"  &amp;  ",'Copy paste to Here'!E937))),"Empty Cell")</f>
        <v>Empty Cell</v>
      </c>
      <c r="B933" s="57">
        <f>'Copy paste to Here'!C937</f>
        <v>0</v>
      </c>
      <c r="C933" s="57"/>
      <c r="D933" s="58"/>
      <c r="E933" s="59"/>
      <c r="F933" s="59">
        <f t="shared" si="43"/>
        <v>0</v>
      </c>
      <c r="G933" s="60">
        <f t="shared" si="44"/>
        <v>0</v>
      </c>
      <c r="H933" s="63">
        <f t="shared" si="45"/>
        <v>0</v>
      </c>
    </row>
    <row r="934" spans="1:8" s="62" customFormat="1" hidden="1">
      <c r="A934" s="56" t="str">
        <f>IF((LEN('Copy paste to Here'!G938))&gt;5,((CONCATENATE('Copy paste to Here'!G938," &amp; ",'Copy paste to Here'!D938,"  &amp;  ",'Copy paste to Here'!E938))),"Empty Cell")</f>
        <v>Empty Cell</v>
      </c>
      <c r="B934" s="57">
        <f>'Copy paste to Here'!C938</f>
        <v>0</v>
      </c>
      <c r="C934" s="57"/>
      <c r="D934" s="58"/>
      <c r="E934" s="59"/>
      <c r="F934" s="59">
        <f t="shared" si="43"/>
        <v>0</v>
      </c>
      <c r="G934" s="60">
        <f t="shared" si="44"/>
        <v>0</v>
      </c>
      <c r="H934" s="63">
        <f t="shared" si="45"/>
        <v>0</v>
      </c>
    </row>
    <row r="935" spans="1:8" s="62" customFormat="1" hidden="1">
      <c r="A935" s="56" t="str">
        <f>IF((LEN('Copy paste to Here'!G939))&gt;5,((CONCATENATE('Copy paste to Here'!G939," &amp; ",'Copy paste to Here'!D939,"  &amp;  ",'Copy paste to Here'!E939))),"Empty Cell")</f>
        <v>Empty Cell</v>
      </c>
      <c r="B935" s="57">
        <f>'Copy paste to Here'!C939</f>
        <v>0</v>
      </c>
      <c r="C935" s="57"/>
      <c r="D935" s="58"/>
      <c r="E935" s="59"/>
      <c r="F935" s="59">
        <f t="shared" si="43"/>
        <v>0</v>
      </c>
      <c r="G935" s="60">
        <f t="shared" si="44"/>
        <v>0</v>
      </c>
      <c r="H935" s="63">
        <f t="shared" si="45"/>
        <v>0</v>
      </c>
    </row>
    <row r="936" spans="1:8" s="62" customFormat="1" hidden="1">
      <c r="A936" s="56" t="str">
        <f>IF((LEN('Copy paste to Here'!G940))&gt;5,((CONCATENATE('Copy paste to Here'!G940," &amp; ",'Copy paste to Here'!D940,"  &amp;  ",'Copy paste to Here'!E940))),"Empty Cell")</f>
        <v>Empty Cell</v>
      </c>
      <c r="B936" s="57">
        <f>'Copy paste to Here'!C940</f>
        <v>0</v>
      </c>
      <c r="C936" s="57"/>
      <c r="D936" s="58"/>
      <c r="E936" s="59"/>
      <c r="F936" s="59">
        <f t="shared" si="43"/>
        <v>0</v>
      </c>
      <c r="G936" s="60">
        <f t="shared" si="44"/>
        <v>0</v>
      </c>
      <c r="H936" s="63">
        <f t="shared" si="45"/>
        <v>0</v>
      </c>
    </row>
    <row r="937" spans="1:8" s="62" customFormat="1" hidden="1">
      <c r="A937" s="56" t="str">
        <f>IF((LEN('Copy paste to Here'!G941))&gt;5,((CONCATENATE('Copy paste to Here'!G941," &amp; ",'Copy paste to Here'!D941,"  &amp;  ",'Copy paste to Here'!E941))),"Empty Cell")</f>
        <v>Empty Cell</v>
      </c>
      <c r="B937" s="57">
        <f>'Copy paste to Here'!C941</f>
        <v>0</v>
      </c>
      <c r="C937" s="57"/>
      <c r="D937" s="58"/>
      <c r="E937" s="59"/>
      <c r="F937" s="59">
        <f t="shared" si="43"/>
        <v>0</v>
      </c>
      <c r="G937" s="60">
        <f t="shared" si="44"/>
        <v>0</v>
      </c>
      <c r="H937" s="63">
        <f t="shared" si="45"/>
        <v>0</v>
      </c>
    </row>
    <row r="938" spans="1:8" s="62" customFormat="1" hidden="1">
      <c r="A938" s="56" t="str">
        <f>IF((LEN('Copy paste to Here'!G942))&gt;5,((CONCATENATE('Copy paste to Here'!G942," &amp; ",'Copy paste to Here'!D942,"  &amp;  ",'Copy paste to Here'!E942))),"Empty Cell")</f>
        <v>Empty Cell</v>
      </c>
      <c r="B938" s="57">
        <f>'Copy paste to Here'!C942</f>
        <v>0</v>
      </c>
      <c r="C938" s="57"/>
      <c r="D938" s="58"/>
      <c r="E938" s="59"/>
      <c r="F938" s="59">
        <f t="shared" si="43"/>
        <v>0</v>
      </c>
      <c r="G938" s="60">
        <f t="shared" si="44"/>
        <v>0</v>
      </c>
      <c r="H938" s="63">
        <f t="shared" si="45"/>
        <v>0</v>
      </c>
    </row>
    <row r="939" spans="1:8" s="62" customFormat="1" hidden="1">
      <c r="A939" s="56" t="str">
        <f>IF((LEN('Copy paste to Here'!G943))&gt;5,((CONCATENATE('Copy paste to Here'!G943," &amp; ",'Copy paste to Here'!D943,"  &amp;  ",'Copy paste to Here'!E943))),"Empty Cell")</f>
        <v>Empty Cell</v>
      </c>
      <c r="B939" s="57">
        <f>'Copy paste to Here'!C943</f>
        <v>0</v>
      </c>
      <c r="C939" s="57"/>
      <c r="D939" s="58"/>
      <c r="E939" s="59"/>
      <c r="F939" s="59">
        <f t="shared" si="43"/>
        <v>0</v>
      </c>
      <c r="G939" s="60">
        <f t="shared" si="44"/>
        <v>0</v>
      </c>
      <c r="H939" s="63">
        <f t="shared" si="45"/>
        <v>0</v>
      </c>
    </row>
    <row r="940" spans="1:8" s="62" customFormat="1" hidden="1">
      <c r="A940" s="56" t="str">
        <f>IF((LEN('Copy paste to Here'!G944))&gt;5,((CONCATENATE('Copy paste to Here'!G944," &amp; ",'Copy paste to Here'!D944,"  &amp;  ",'Copy paste to Here'!E944))),"Empty Cell")</f>
        <v>Empty Cell</v>
      </c>
      <c r="B940" s="57">
        <f>'Copy paste to Here'!C944</f>
        <v>0</v>
      </c>
      <c r="C940" s="57"/>
      <c r="D940" s="58"/>
      <c r="E940" s="59"/>
      <c r="F940" s="59">
        <f t="shared" si="43"/>
        <v>0</v>
      </c>
      <c r="G940" s="60">
        <f t="shared" si="44"/>
        <v>0</v>
      </c>
      <c r="H940" s="63">
        <f t="shared" si="45"/>
        <v>0</v>
      </c>
    </row>
    <row r="941" spans="1:8" s="62" customFormat="1" hidden="1">
      <c r="A941" s="56" t="str">
        <f>IF((LEN('Copy paste to Here'!G945))&gt;5,((CONCATENATE('Copy paste to Here'!G945," &amp; ",'Copy paste to Here'!D945,"  &amp;  ",'Copy paste to Here'!E945))),"Empty Cell")</f>
        <v>Empty Cell</v>
      </c>
      <c r="B941" s="57">
        <f>'Copy paste to Here'!C945</f>
        <v>0</v>
      </c>
      <c r="C941" s="57"/>
      <c r="D941" s="58"/>
      <c r="E941" s="59"/>
      <c r="F941" s="59">
        <f t="shared" si="43"/>
        <v>0</v>
      </c>
      <c r="G941" s="60">
        <f t="shared" si="44"/>
        <v>0</v>
      </c>
      <c r="H941" s="63">
        <f t="shared" si="45"/>
        <v>0</v>
      </c>
    </row>
    <row r="942" spans="1:8" s="62" customFormat="1" hidden="1">
      <c r="A942" s="56" t="str">
        <f>IF((LEN('Copy paste to Here'!G946))&gt;5,((CONCATENATE('Copy paste to Here'!G946," &amp; ",'Copy paste to Here'!D946,"  &amp;  ",'Copy paste to Here'!E946))),"Empty Cell")</f>
        <v>Empty Cell</v>
      </c>
      <c r="B942" s="57">
        <f>'Copy paste to Here'!C946</f>
        <v>0</v>
      </c>
      <c r="C942" s="57"/>
      <c r="D942" s="58"/>
      <c r="E942" s="59"/>
      <c r="F942" s="59">
        <f t="shared" si="43"/>
        <v>0</v>
      </c>
      <c r="G942" s="60">
        <f t="shared" si="44"/>
        <v>0</v>
      </c>
      <c r="H942" s="63">
        <f t="shared" si="45"/>
        <v>0</v>
      </c>
    </row>
    <row r="943" spans="1:8" s="62" customFormat="1" hidden="1">
      <c r="A943" s="56" t="str">
        <f>IF((LEN('Copy paste to Here'!G947))&gt;5,((CONCATENATE('Copy paste to Here'!G947," &amp; ",'Copy paste to Here'!D947,"  &amp;  ",'Copy paste to Here'!E947))),"Empty Cell")</f>
        <v>Empty Cell</v>
      </c>
      <c r="B943" s="57">
        <f>'Copy paste to Here'!C947</f>
        <v>0</v>
      </c>
      <c r="C943" s="57"/>
      <c r="D943" s="58"/>
      <c r="E943" s="59"/>
      <c r="F943" s="59">
        <f t="shared" si="43"/>
        <v>0</v>
      </c>
      <c r="G943" s="60">
        <f t="shared" si="44"/>
        <v>0</v>
      </c>
      <c r="H943" s="63">
        <f t="shared" si="45"/>
        <v>0</v>
      </c>
    </row>
    <row r="944" spans="1:8" s="62" customFormat="1" hidden="1">
      <c r="A944" s="56" t="str">
        <f>IF((LEN('Copy paste to Here'!G948))&gt;5,((CONCATENATE('Copy paste to Here'!G948," &amp; ",'Copy paste to Here'!D948,"  &amp;  ",'Copy paste to Here'!E948))),"Empty Cell")</f>
        <v>Empty Cell</v>
      </c>
      <c r="B944" s="57">
        <f>'Copy paste to Here'!C948</f>
        <v>0</v>
      </c>
      <c r="C944" s="57"/>
      <c r="D944" s="58"/>
      <c r="E944" s="59"/>
      <c r="F944" s="59">
        <f t="shared" si="43"/>
        <v>0</v>
      </c>
      <c r="G944" s="60">
        <f t="shared" si="44"/>
        <v>0</v>
      </c>
      <c r="H944" s="63">
        <f t="shared" si="45"/>
        <v>0</v>
      </c>
    </row>
    <row r="945" spans="1:8" s="62" customFormat="1" hidden="1">
      <c r="A945" s="56" t="str">
        <f>IF((LEN('Copy paste to Here'!G949))&gt;5,((CONCATENATE('Copy paste to Here'!G949," &amp; ",'Copy paste to Here'!D949,"  &amp;  ",'Copy paste to Here'!E949))),"Empty Cell")</f>
        <v>Empty Cell</v>
      </c>
      <c r="B945" s="57">
        <f>'Copy paste to Here'!C949</f>
        <v>0</v>
      </c>
      <c r="C945" s="57"/>
      <c r="D945" s="58"/>
      <c r="E945" s="59"/>
      <c r="F945" s="59">
        <f t="shared" si="43"/>
        <v>0</v>
      </c>
      <c r="G945" s="60">
        <f t="shared" si="44"/>
        <v>0</v>
      </c>
      <c r="H945" s="63">
        <f t="shared" si="45"/>
        <v>0</v>
      </c>
    </row>
    <row r="946" spans="1:8" s="62" customFormat="1" hidden="1">
      <c r="A946" s="56" t="str">
        <f>IF((LEN('Copy paste to Here'!G950))&gt;5,((CONCATENATE('Copy paste to Here'!G950," &amp; ",'Copy paste to Here'!D950,"  &amp;  ",'Copy paste to Here'!E950))),"Empty Cell")</f>
        <v>Empty Cell</v>
      </c>
      <c r="B946" s="57">
        <f>'Copy paste to Here'!C950</f>
        <v>0</v>
      </c>
      <c r="C946" s="57"/>
      <c r="D946" s="58"/>
      <c r="E946" s="59"/>
      <c r="F946" s="59">
        <f t="shared" si="43"/>
        <v>0</v>
      </c>
      <c r="G946" s="60">
        <f t="shared" si="44"/>
        <v>0</v>
      </c>
      <c r="H946" s="63">
        <f t="shared" si="45"/>
        <v>0</v>
      </c>
    </row>
    <row r="947" spans="1:8" s="62" customFormat="1" hidden="1">
      <c r="A947" s="56" t="str">
        <f>IF((LEN('Copy paste to Here'!G951))&gt;5,((CONCATENATE('Copy paste to Here'!G951," &amp; ",'Copy paste to Here'!D951,"  &amp;  ",'Copy paste to Here'!E951))),"Empty Cell")</f>
        <v>Empty Cell</v>
      </c>
      <c r="B947" s="57">
        <f>'Copy paste to Here'!C951</f>
        <v>0</v>
      </c>
      <c r="C947" s="57"/>
      <c r="D947" s="58"/>
      <c r="E947" s="59"/>
      <c r="F947" s="59">
        <f t="shared" si="43"/>
        <v>0</v>
      </c>
      <c r="G947" s="60">
        <f t="shared" si="44"/>
        <v>0</v>
      </c>
      <c r="H947" s="63">
        <f t="shared" si="45"/>
        <v>0</v>
      </c>
    </row>
    <row r="948" spans="1:8" s="62" customFormat="1" hidden="1">
      <c r="A948" s="56" t="str">
        <f>IF((LEN('Copy paste to Here'!G952))&gt;5,((CONCATENATE('Copy paste to Here'!G952," &amp; ",'Copy paste to Here'!D952,"  &amp;  ",'Copy paste to Here'!E952))),"Empty Cell")</f>
        <v>Empty Cell</v>
      </c>
      <c r="B948" s="57">
        <f>'Copy paste to Here'!C952</f>
        <v>0</v>
      </c>
      <c r="C948" s="57"/>
      <c r="D948" s="58"/>
      <c r="E948" s="59"/>
      <c r="F948" s="59">
        <f t="shared" si="43"/>
        <v>0</v>
      </c>
      <c r="G948" s="60">
        <f t="shared" si="44"/>
        <v>0</v>
      </c>
      <c r="H948" s="63">
        <f t="shared" si="45"/>
        <v>0</v>
      </c>
    </row>
    <row r="949" spans="1:8" s="62" customFormat="1" hidden="1">
      <c r="A949" s="56" t="str">
        <f>IF((LEN('Copy paste to Here'!G953))&gt;5,((CONCATENATE('Copy paste to Here'!G953," &amp; ",'Copy paste to Here'!D953,"  &amp;  ",'Copy paste to Here'!E953))),"Empty Cell")</f>
        <v>Empty Cell</v>
      </c>
      <c r="B949" s="57">
        <f>'Copy paste to Here'!C953</f>
        <v>0</v>
      </c>
      <c r="C949" s="57"/>
      <c r="D949" s="58"/>
      <c r="E949" s="59"/>
      <c r="F949" s="59">
        <f t="shared" si="43"/>
        <v>0</v>
      </c>
      <c r="G949" s="60">
        <f t="shared" si="44"/>
        <v>0</v>
      </c>
      <c r="H949" s="63">
        <f t="shared" si="45"/>
        <v>0</v>
      </c>
    </row>
    <row r="950" spans="1:8" s="62" customFormat="1" hidden="1">
      <c r="A950" s="56" t="str">
        <f>IF((LEN('Copy paste to Here'!G954))&gt;5,((CONCATENATE('Copy paste to Here'!G954," &amp; ",'Copy paste to Here'!D954,"  &amp;  ",'Copy paste to Here'!E954))),"Empty Cell")</f>
        <v>Empty Cell</v>
      </c>
      <c r="B950" s="57">
        <f>'Copy paste to Here'!C954</f>
        <v>0</v>
      </c>
      <c r="C950" s="57"/>
      <c r="D950" s="58"/>
      <c r="E950" s="59"/>
      <c r="F950" s="59">
        <f t="shared" si="43"/>
        <v>0</v>
      </c>
      <c r="G950" s="60">
        <f t="shared" si="44"/>
        <v>0</v>
      </c>
      <c r="H950" s="63">
        <f t="shared" si="45"/>
        <v>0</v>
      </c>
    </row>
    <row r="951" spans="1:8" s="62" customFormat="1" hidden="1">
      <c r="A951" s="56" t="str">
        <f>IF((LEN('Copy paste to Here'!G955))&gt;5,((CONCATENATE('Copy paste to Here'!G955," &amp; ",'Copy paste to Here'!D955,"  &amp;  ",'Copy paste to Here'!E955))),"Empty Cell")</f>
        <v>Empty Cell</v>
      </c>
      <c r="B951" s="57">
        <f>'Copy paste to Here'!C955</f>
        <v>0</v>
      </c>
      <c r="C951" s="57"/>
      <c r="D951" s="58"/>
      <c r="E951" s="59"/>
      <c r="F951" s="59">
        <f t="shared" si="43"/>
        <v>0</v>
      </c>
      <c r="G951" s="60">
        <f t="shared" si="44"/>
        <v>0</v>
      </c>
      <c r="H951" s="63">
        <f t="shared" si="45"/>
        <v>0</v>
      </c>
    </row>
    <row r="952" spans="1:8" s="62" customFormat="1" hidden="1">
      <c r="A952" s="56" t="str">
        <f>IF((LEN('Copy paste to Here'!G956))&gt;5,((CONCATENATE('Copy paste to Here'!G956," &amp; ",'Copy paste to Here'!D956,"  &amp;  ",'Copy paste to Here'!E956))),"Empty Cell")</f>
        <v>Empty Cell</v>
      </c>
      <c r="B952" s="57">
        <f>'Copy paste to Here'!C956</f>
        <v>0</v>
      </c>
      <c r="C952" s="57"/>
      <c r="D952" s="58"/>
      <c r="E952" s="59"/>
      <c r="F952" s="59">
        <f t="shared" si="43"/>
        <v>0</v>
      </c>
      <c r="G952" s="60">
        <f t="shared" si="44"/>
        <v>0</v>
      </c>
      <c r="H952" s="63">
        <f t="shared" si="45"/>
        <v>0</v>
      </c>
    </row>
    <row r="953" spans="1:8" s="62" customFormat="1" hidden="1">
      <c r="A953" s="56" t="str">
        <f>IF((LEN('Copy paste to Here'!G957))&gt;5,((CONCATENATE('Copy paste to Here'!G957," &amp; ",'Copy paste to Here'!D957,"  &amp;  ",'Copy paste to Here'!E957))),"Empty Cell")</f>
        <v>Empty Cell</v>
      </c>
      <c r="B953" s="57">
        <f>'Copy paste to Here'!C957</f>
        <v>0</v>
      </c>
      <c r="C953" s="57"/>
      <c r="D953" s="58"/>
      <c r="E953" s="59"/>
      <c r="F953" s="59">
        <f t="shared" si="43"/>
        <v>0</v>
      </c>
      <c r="G953" s="60">
        <f t="shared" si="44"/>
        <v>0</v>
      </c>
      <c r="H953" s="63">
        <f t="shared" si="45"/>
        <v>0</v>
      </c>
    </row>
    <row r="954" spans="1:8" s="62" customFormat="1" hidden="1">
      <c r="A954" s="56" t="str">
        <f>IF((LEN('Copy paste to Here'!G958))&gt;5,((CONCATENATE('Copy paste to Here'!G958," &amp; ",'Copy paste to Here'!D958,"  &amp;  ",'Copy paste to Here'!E958))),"Empty Cell")</f>
        <v>Empty Cell</v>
      </c>
      <c r="B954" s="57">
        <f>'Copy paste to Here'!C958</f>
        <v>0</v>
      </c>
      <c r="C954" s="57"/>
      <c r="D954" s="58"/>
      <c r="E954" s="59"/>
      <c r="F954" s="59">
        <f t="shared" si="43"/>
        <v>0</v>
      </c>
      <c r="G954" s="60">
        <f t="shared" si="44"/>
        <v>0</v>
      </c>
      <c r="H954" s="63">
        <f t="shared" si="45"/>
        <v>0</v>
      </c>
    </row>
    <row r="955" spans="1:8" s="62" customFormat="1" hidden="1">
      <c r="A955" s="56" t="str">
        <f>IF((LEN('Copy paste to Here'!G959))&gt;5,((CONCATENATE('Copy paste to Here'!G959," &amp; ",'Copy paste to Here'!D959,"  &amp;  ",'Copy paste to Here'!E959))),"Empty Cell")</f>
        <v>Empty Cell</v>
      </c>
      <c r="B955" s="57">
        <f>'Copy paste to Here'!C959</f>
        <v>0</v>
      </c>
      <c r="C955" s="57"/>
      <c r="D955" s="58"/>
      <c r="E955" s="59"/>
      <c r="F955" s="59">
        <f t="shared" si="43"/>
        <v>0</v>
      </c>
      <c r="G955" s="60">
        <f t="shared" si="44"/>
        <v>0</v>
      </c>
      <c r="H955" s="63">
        <f t="shared" si="45"/>
        <v>0</v>
      </c>
    </row>
    <row r="956" spans="1:8" s="62" customFormat="1" hidden="1">
      <c r="A956" s="56" t="str">
        <f>IF((LEN('Copy paste to Here'!G960))&gt;5,((CONCATENATE('Copy paste to Here'!G960," &amp; ",'Copy paste to Here'!D960,"  &amp;  ",'Copy paste to Here'!E960))),"Empty Cell")</f>
        <v>Empty Cell</v>
      </c>
      <c r="B956" s="57">
        <f>'Copy paste to Here'!C960</f>
        <v>0</v>
      </c>
      <c r="C956" s="57"/>
      <c r="D956" s="58"/>
      <c r="E956" s="59"/>
      <c r="F956" s="59">
        <f t="shared" si="43"/>
        <v>0</v>
      </c>
      <c r="G956" s="60">
        <f t="shared" si="44"/>
        <v>0</v>
      </c>
      <c r="H956" s="63">
        <f t="shared" si="45"/>
        <v>0</v>
      </c>
    </row>
    <row r="957" spans="1:8" s="62" customFormat="1" hidden="1">
      <c r="A957" s="56" t="str">
        <f>IF((LEN('Copy paste to Here'!G961))&gt;5,((CONCATENATE('Copy paste to Here'!G961," &amp; ",'Copy paste to Here'!D961,"  &amp;  ",'Copy paste to Here'!E961))),"Empty Cell")</f>
        <v>Empty Cell</v>
      </c>
      <c r="B957" s="57">
        <f>'Copy paste to Here'!C961</f>
        <v>0</v>
      </c>
      <c r="C957" s="57"/>
      <c r="D957" s="58"/>
      <c r="E957" s="59"/>
      <c r="F957" s="59">
        <f t="shared" si="43"/>
        <v>0</v>
      </c>
      <c r="G957" s="60">
        <f t="shared" si="44"/>
        <v>0</v>
      </c>
      <c r="H957" s="63">
        <f t="shared" si="45"/>
        <v>0</v>
      </c>
    </row>
    <row r="958" spans="1:8" s="62" customFormat="1" hidden="1">
      <c r="A958" s="56" t="str">
        <f>IF((LEN('Copy paste to Here'!G962))&gt;5,((CONCATENATE('Copy paste to Here'!G962," &amp; ",'Copy paste to Here'!D962,"  &amp;  ",'Copy paste to Here'!E962))),"Empty Cell")</f>
        <v>Empty Cell</v>
      </c>
      <c r="B958" s="57">
        <f>'Copy paste to Here'!C962</f>
        <v>0</v>
      </c>
      <c r="C958" s="57"/>
      <c r="D958" s="58"/>
      <c r="E958" s="59"/>
      <c r="F958" s="59">
        <f t="shared" si="43"/>
        <v>0</v>
      </c>
      <c r="G958" s="60">
        <f t="shared" si="44"/>
        <v>0</v>
      </c>
      <c r="H958" s="63">
        <f t="shared" si="45"/>
        <v>0</v>
      </c>
    </row>
    <row r="959" spans="1:8" s="62" customFormat="1" hidden="1">
      <c r="A959" s="56" t="str">
        <f>IF((LEN('Copy paste to Here'!G963))&gt;5,((CONCATENATE('Copy paste to Here'!G963," &amp; ",'Copy paste to Here'!D963,"  &amp;  ",'Copy paste to Here'!E963))),"Empty Cell")</f>
        <v>Empty Cell</v>
      </c>
      <c r="B959" s="57">
        <f>'Copy paste to Here'!C963</f>
        <v>0</v>
      </c>
      <c r="C959" s="57"/>
      <c r="D959" s="58"/>
      <c r="E959" s="59"/>
      <c r="F959" s="59">
        <f t="shared" si="43"/>
        <v>0</v>
      </c>
      <c r="G959" s="60">
        <f t="shared" si="44"/>
        <v>0</v>
      </c>
      <c r="H959" s="63">
        <f t="shared" si="45"/>
        <v>0</v>
      </c>
    </row>
    <row r="960" spans="1:8" s="62" customFormat="1" hidden="1">
      <c r="A960" s="56" t="str">
        <f>IF((LEN('Copy paste to Here'!G964))&gt;5,((CONCATENATE('Copy paste to Here'!G964," &amp; ",'Copy paste to Here'!D964,"  &amp;  ",'Copy paste to Here'!E964))),"Empty Cell")</f>
        <v>Empty Cell</v>
      </c>
      <c r="B960" s="57">
        <f>'Copy paste to Here'!C964</f>
        <v>0</v>
      </c>
      <c r="C960" s="57"/>
      <c r="D960" s="58"/>
      <c r="E960" s="59"/>
      <c r="F960" s="59">
        <f t="shared" si="43"/>
        <v>0</v>
      </c>
      <c r="G960" s="60">
        <f t="shared" si="44"/>
        <v>0</v>
      </c>
      <c r="H960" s="63">
        <f t="shared" si="45"/>
        <v>0</v>
      </c>
    </row>
    <row r="961" spans="1:8" s="62" customFormat="1" hidden="1">
      <c r="A961" s="56" t="str">
        <f>IF((LEN('Copy paste to Here'!G965))&gt;5,((CONCATENATE('Copy paste to Here'!G965," &amp; ",'Copy paste to Here'!D965,"  &amp;  ",'Copy paste to Here'!E965))),"Empty Cell")</f>
        <v>Empty Cell</v>
      </c>
      <c r="B961" s="57">
        <f>'Copy paste to Here'!C965</f>
        <v>0</v>
      </c>
      <c r="C961" s="57"/>
      <c r="D961" s="58"/>
      <c r="E961" s="59"/>
      <c r="F961" s="59">
        <f t="shared" si="43"/>
        <v>0</v>
      </c>
      <c r="G961" s="60">
        <f t="shared" si="44"/>
        <v>0</v>
      </c>
      <c r="H961" s="63">
        <f t="shared" si="45"/>
        <v>0</v>
      </c>
    </row>
    <row r="962" spans="1:8" s="62" customFormat="1" hidden="1">
      <c r="A962" s="56" t="str">
        <f>IF((LEN('Copy paste to Here'!G966))&gt;5,((CONCATENATE('Copy paste to Here'!G966," &amp; ",'Copy paste to Here'!D966,"  &amp;  ",'Copy paste to Here'!E966))),"Empty Cell")</f>
        <v>Empty Cell</v>
      </c>
      <c r="B962" s="57">
        <f>'Copy paste to Here'!C966</f>
        <v>0</v>
      </c>
      <c r="C962" s="57"/>
      <c r="D962" s="58"/>
      <c r="E962" s="59"/>
      <c r="F962" s="59">
        <f t="shared" si="43"/>
        <v>0</v>
      </c>
      <c r="G962" s="60">
        <f t="shared" si="44"/>
        <v>0</v>
      </c>
      <c r="H962" s="63">
        <f t="shared" si="45"/>
        <v>0</v>
      </c>
    </row>
    <row r="963" spans="1:8" s="62" customFormat="1" hidden="1">
      <c r="A963" s="56" t="str">
        <f>IF((LEN('Copy paste to Here'!G967))&gt;5,((CONCATENATE('Copy paste to Here'!G967," &amp; ",'Copy paste to Here'!D967,"  &amp;  ",'Copy paste to Here'!E967))),"Empty Cell")</f>
        <v>Empty Cell</v>
      </c>
      <c r="B963" s="57">
        <f>'Copy paste to Here'!C967</f>
        <v>0</v>
      </c>
      <c r="C963" s="57"/>
      <c r="D963" s="58"/>
      <c r="E963" s="59"/>
      <c r="F963" s="59">
        <f t="shared" si="43"/>
        <v>0</v>
      </c>
      <c r="G963" s="60">
        <f t="shared" si="44"/>
        <v>0</v>
      </c>
      <c r="H963" s="63">
        <f t="shared" si="45"/>
        <v>0</v>
      </c>
    </row>
    <row r="964" spans="1:8" s="62" customFormat="1" hidden="1">
      <c r="A964" s="56" t="str">
        <f>IF((LEN('Copy paste to Here'!G968))&gt;5,((CONCATENATE('Copy paste to Here'!G968," &amp; ",'Copy paste to Here'!D968,"  &amp;  ",'Copy paste to Here'!E968))),"Empty Cell")</f>
        <v>Empty Cell</v>
      </c>
      <c r="B964" s="57">
        <f>'Copy paste to Here'!C968</f>
        <v>0</v>
      </c>
      <c r="C964" s="57"/>
      <c r="D964" s="58"/>
      <c r="E964" s="59"/>
      <c r="F964" s="59">
        <f t="shared" si="43"/>
        <v>0</v>
      </c>
      <c r="G964" s="60">
        <f t="shared" si="44"/>
        <v>0</v>
      </c>
      <c r="H964" s="63">
        <f t="shared" si="45"/>
        <v>0</v>
      </c>
    </row>
    <row r="965" spans="1:8" s="62" customFormat="1" hidden="1">
      <c r="A965" s="56" t="str">
        <f>IF((LEN('Copy paste to Here'!G969))&gt;5,((CONCATENATE('Copy paste to Here'!G969," &amp; ",'Copy paste to Here'!D969,"  &amp;  ",'Copy paste to Here'!E969))),"Empty Cell")</f>
        <v>Empty Cell</v>
      </c>
      <c r="B965" s="57">
        <f>'Copy paste to Here'!C969</f>
        <v>0</v>
      </c>
      <c r="C965" s="57"/>
      <c r="D965" s="58"/>
      <c r="E965" s="59"/>
      <c r="F965" s="59">
        <f t="shared" si="43"/>
        <v>0</v>
      </c>
      <c r="G965" s="60">
        <f t="shared" si="44"/>
        <v>0</v>
      </c>
      <c r="H965" s="63">
        <f t="shared" si="45"/>
        <v>0</v>
      </c>
    </row>
    <row r="966" spans="1:8" s="62" customFormat="1" hidden="1">
      <c r="A966" s="56" t="str">
        <f>IF((LEN('Copy paste to Here'!G970))&gt;5,((CONCATENATE('Copy paste to Here'!G970," &amp; ",'Copy paste to Here'!D970,"  &amp;  ",'Copy paste to Here'!E970))),"Empty Cell")</f>
        <v>Empty Cell</v>
      </c>
      <c r="B966" s="57">
        <f>'Copy paste to Here'!C970</f>
        <v>0</v>
      </c>
      <c r="C966" s="57"/>
      <c r="D966" s="58"/>
      <c r="E966" s="59"/>
      <c r="F966" s="59">
        <f t="shared" si="43"/>
        <v>0</v>
      </c>
      <c r="G966" s="60">
        <f t="shared" si="44"/>
        <v>0</v>
      </c>
      <c r="H966" s="63">
        <f t="shared" si="45"/>
        <v>0</v>
      </c>
    </row>
    <row r="967" spans="1:8" s="62" customFormat="1" hidden="1">
      <c r="A967" s="56" t="str">
        <f>IF((LEN('Copy paste to Here'!G971))&gt;5,((CONCATENATE('Copy paste to Here'!G971," &amp; ",'Copy paste to Here'!D971,"  &amp;  ",'Copy paste to Here'!E971))),"Empty Cell")</f>
        <v>Empty Cell</v>
      </c>
      <c r="B967" s="57">
        <f>'Copy paste to Here'!C971</f>
        <v>0</v>
      </c>
      <c r="C967" s="57"/>
      <c r="D967" s="58"/>
      <c r="E967" s="59"/>
      <c r="F967" s="59">
        <f t="shared" si="43"/>
        <v>0</v>
      </c>
      <c r="G967" s="60">
        <f t="shared" si="44"/>
        <v>0</v>
      </c>
      <c r="H967" s="63">
        <f t="shared" si="45"/>
        <v>0</v>
      </c>
    </row>
    <row r="968" spans="1:8" s="62" customFormat="1" hidden="1">
      <c r="A968" s="56" t="str">
        <f>IF((LEN('Copy paste to Here'!G972))&gt;5,((CONCATENATE('Copy paste to Here'!G972," &amp; ",'Copy paste to Here'!D972,"  &amp;  ",'Copy paste to Here'!E972))),"Empty Cell")</f>
        <v>Empty Cell</v>
      </c>
      <c r="B968" s="57">
        <f>'Copy paste to Here'!C972</f>
        <v>0</v>
      </c>
      <c r="C968" s="57"/>
      <c r="D968" s="58"/>
      <c r="E968" s="59"/>
      <c r="F968" s="59">
        <f t="shared" si="43"/>
        <v>0</v>
      </c>
      <c r="G968" s="60">
        <f t="shared" si="44"/>
        <v>0</v>
      </c>
      <c r="H968" s="63">
        <f t="shared" si="45"/>
        <v>0</v>
      </c>
    </row>
    <row r="969" spans="1:8" s="62" customFormat="1" hidden="1">
      <c r="A969" s="56" t="str">
        <f>IF((LEN('Copy paste to Here'!G973))&gt;5,((CONCATENATE('Copy paste to Here'!G973," &amp; ",'Copy paste to Here'!D973,"  &amp;  ",'Copy paste to Here'!E973))),"Empty Cell")</f>
        <v>Empty Cell</v>
      </c>
      <c r="B969" s="57">
        <f>'Copy paste to Here'!C973</f>
        <v>0</v>
      </c>
      <c r="C969" s="57"/>
      <c r="D969" s="58"/>
      <c r="E969" s="59"/>
      <c r="F969" s="59">
        <f t="shared" si="43"/>
        <v>0</v>
      </c>
      <c r="G969" s="60">
        <f t="shared" si="44"/>
        <v>0</v>
      </c>
      <c r="H969" s="63">
        <f t="shared" si="45"/>
        <v>0</v>
      </c>
    </row>
    <row r="970" spans="1:8" s="62" customFormat="1" hidden="1">
      <c r="A970" s="56" t="str">
        <f>IF((LEN('Copy paste to Here'!G974))&gt;5,((CONCATENATE('Copy paste to Here'!G974," &amp; ",'Copy paste to Here'!D974,"  &amp;  ",'Copy paste to Here'!E974))),"Empty Cell")</f>
        <v>Empty Cell</v>
      </c>
      <c r="B970" s="57">
        <f>'Copy paste to Here'!C974</f>
        <v>0</v>
      </c>
      <c r="C970" s="57"/>
      <c r="D970" s="58"/>
      <c r="E970" s="59"/>
      <c r="F970" s="59">
        <f t="shared" si="43"/>
        <v>0</v>
      </c>
      <c r="G970" s="60">
        <f t="shared" si="44"/>
        <v>0</v>
      </c>
      <c r="H970" s="63">
        <f t="shared" si="45"/>
        <v>0</v>
      </c>
    </row>
    <row r="971" spans="1:8" s="62" customFormat="1" hidden="1">
      <c r="A971" s="56" t="str">
        <f>IF((LEN('Copy paste to Here'!G975))&gt;5,((CONCATENATE('Copy paste to Here'!G975," &amp; ",'Copy paste to Here'!D975,"  &amp;  ",'Copy paste to Here'!E975))),"Empty Cell")</f>
        <v>Empty Cell</v>
      </c>
      <c r="B971" s="57">
        <f>'Copy paste to Here'!C975</f>
        <v>0</v>
      </c>
      <c r="C971" s="57"/>
      <c r="D971" s="58"/>
      <c r="E971" s="59"/>
      <c r="F971" s="59">
        <f t="shared" si="43"/>
        <v>0</v>
      </c>
      <c r="G971" s="60">
        <f t="shared" si="44"/>
        <v>0</v>
      </c>
      <c r="H971" s="63">
        <f t="shared" si="45"/>
        <v>0</v>
      </c>
    </row>
    <row r="972" spans="1:8" s="62" customFormat="1" hidden="1">
      <c r="A972" s="56" t="str">
        <f>IF((LEN('Copy paste to Here'!G976))&gt;5,((CONCATENATE('Copy paste to Here'!G976," &amp; ",'Copy paste to Here'!D976,"  &amp;  ",'Copy paste to Here'!E976))),"Empty Cell")</f>
        <v>Empty Cell</v>
      </c>
      <c r="B972" s="57">
        <f>'Copy paste to Here'!C976</f>
        <v>0</v>
      </c>
      <c r="C972" s="57"/>
      <c r="D972" s="58"/>
      <c r="E972" s="59"/>
      <c r="F972" s="59">
        <f t="shared" si="43"/>
        <v>0</v>
      </c>
      <c r="G972" s="60">
        <f t="shared" si="44"/>
        <v>0</v>
      </c>
      <c r="H972" s="63">
        <f t="shared" si="45"/>
        <v>0</v>
      </c>
    </row>
    <row r="973" spans="1:8" s="62" customFormat="1" hidden="1">
      <c r="A973" s="56" t="str">
        <f>IF((LEN('Copy paste to Here'!G977))&gt;5,((CONCATENATE('Copy paste to Here'!G977," &amp; ",'Copy paste to Here'!D977,"  &amp;  ",'Copy paste to Here'!E977))),"Empty Cell")</f>
        <v>Empty Cell</v>
      </c>
      <c r="B973" s="57">
        <f>'Copy paste to Here'!C977</f>
        <v>0</v>
      </c>
      <c r="C973" s="57"/>
      <c r="D973" s="58"/>
      <c r="E973" s="59"/>
      <c r="F973" s="59">
        <f t="shared" si="43"/>
        <v>0</v>
      </c>
      <c r="G973" s="60">
        <f t="shared" si="44"/>
        <v>0</v>
      </c>
      <c r="H973" s="63">
        <f t="shared" si="45"/>
        <v>0</v>
      </c>
    </row>
    <row r="974" spans="1:8" s="62" customFormat="1" hidden="1">
      <c r="A974" s="56" t="str">
        <f>IF((LEN('Copy paste to Here'!G978))&gt;5,((CONCATENATE('Copy paste to Here'!G978," &amp; ",'Copy paste to Here'!D978,"  &amp;  ",'Copy paste to Here'!E978))),"Empty Cell")</f>
        <v>Empty Cell</v>
      </c>
      <c r="B974" s="57">
        <f>'Copy paste to Here'!C978</f>
        <v>0</v>
      </c>
      <c r="C974" s="57"/>
      <c r="D974" s="58"/>
      <c r="E974" s="59"/>
      <c r="F974" s="59">
        <f t="shared" si="43"/>
        <v>0</v>
      </c>
      <c r="G974" s="60">
        <f t="shared" si="44"/>
        <v>0</v>
      </c>
      <c r="H974" s="63">
        <f t="shared" si="45"/>
        <v>0</v>
      </c>
    </row>
    <row r="975" spans="1:8" s="62" customFormat="1" hidden="1">
      <c r="A975" s="56" t="str">
        <f>IF((LEN('Copy paste to Here'!G979))&gt;5,((CONCATENATE('Copy paste to Here'!G979," &amp; ",'Copy paste to Here'!D979,"  &amp;  ",'Copy paste to Here'!E979))),"Empty Cell")</f>
        <v>Empty Cell</v>
      </c>
      <c r="B975" s="57">
        <f>'Copy paste to Here'!C979</f>
        <v>0</v>
      </c>
      <c r="C975" s="57"/>
      <c r="D975" s="58"/>
      <c r="E975" s="59"/>
      <c r="F975" s="59">
        <f t="shared" si="43"/>
        <v>0</v>
      </c>
      <c r="G975" s="60">
        <f t="shared" si="44"/>
        <v>0</v>
      </c>
      <c r="H975" s="63">
        <f t="shared" si="45"/>
        <v>0</v>
      </c>
    </row>
    <row r="976" spans="1:8" s="62" customFormat="1" hidden="1">
      <c r="A976" s="56" t="str">
        <f>IF((LEN('Copy paste to Here'!G980))&gt;5,((CONCATENATE('Copy paste to Here'!G980," &amp; ",'Copy paste to Here'!D980,"  &amp;  ",'Copy paste to Here'!E980))),"Empty Cell")</f>
        <v>Empty Cell</v>
      </c>
      <c r="B976" s="57">
        <f>'Copy paste to Here'!C980</f>
        <v>0</v>
      </c>
      <c r="C976" s="57"/>
      <c r="D976" s="58"/>
      <c r="E976" s="59"/>
      <c r="F976" s="59">
        <f t="shared" si="43"/>
        <v>0</v>
      </c>
      <c r="G976" s="60">
        <f t="shared" si="44"/>
        <v>0</v>
      </c>
      <c r="H976" s="63">
        <f t="shared" si="45"/>
        <v>0</v>
      </c>
    </row>
    <row r="977" spans="1:8" s="62" customFormat="1" hidden="1">
      <c r="A977" s="56" t="str">
        <f>IF((LEN('Copy paste to Here'!G981))&gt;5,((CONCATENATE('Copy paste to Here'!G981," &amp; ",'Copy paste to Here'!D981,"  &amp;  ",'Copy paste to Here'!E981))),"Empty Cell")</f>
        <v>Empty Cell</v>
      </c>
      <c r="B977" s="57">
        <f>'Copy paste to Here'!C981</f>
        <v>0</v>
      </c>
      <c r="C977" s="57"/>
      <c r="D977" s="58"/>
      <c r="E977" s="59"/>
      <c r="F977" s="59">
        <f t="shared" si="43"/>
        <v>0</v>
      </c>
      <c r="G977" s="60">
        <f t="shared" si="44"/>
        <v>0</v>
      </c>
      <c r="H977" s="63">
        <f t="shared" si="45"/>
        <v>0</v>
      </c>
    </row>
    <row r="978" spans="1:8" s="62" customFormat="1" hidden="1">
      <c r="A978" s="56" t="str">
        <f>IF((LEN('Copy paste to Here'!G982))&gt;5,((CONCATENATE('Copy paste to Here'!G982," &amp; ",'Copy paste to Here'!D982,"  &amp;  ",'Copy paste to Here'!E982))),"Empty Cell")</f>
        <v>Empty Cell</v>
      </c>
      <c r="B978" s="57">
        <f>'Copy paste to Here'!C982</f>
        <v>0</v>
      </c>
      <c r="C978" s="57"/>
      <c r="D978" s="58"/>
      <c r="E978" s="59"/>
      <c r="F978" s="59">
        <f t="shared" si="43"/>
        <v>0</v>
      </c>
      <c r="G978" s="60">
        <f t="shared" si="44"/>
        <v>0</v>
      </c>
      <c r="H978" s="63">
        <f t="shared" si="45"/>
        <v>0</v>
      </c>
    </row>
    <row r="979" spans="1:8" s="62" customFormat="1" hidden="1">
      <c r="A979" s="56" t="str">
        <f>IF((LEN('Copy paste to Here'!G983))&gt;5,((CONCATENATE('Copy paste to Here'!G983," &amp; ",'Copy paste to Here'!D983,"  &amp;  ",'Copy paste to Here'!E983))),"Empty Cell")</f>
        <v>Empty Cell</v>
      </c>
      <c r="B979" s="57">
        <f>'Copy paste to Here'!C983</f>
        <v>0</v>
      </c>
      <c r="C979" s="57"/>
      <c r="D979" s="58"/>
      <c r="E979" s="59"/>
      <c r="F979" s="59">
        <f t="shared" ref="F979:F998" si="46">D979*E979</f>
        <v>0</v>
      </c>
      <c r="G979" s="60">
        <f t="shared" ref="G979:G999" si="47">E979*$E$14</f>
        <v>0</v>
      </c>
      <c r="H979" s="63">
        <f t="shared" ref="H979:H998" si="48">D979*G979</f>
        <v>0</v>
      </c>
    </row>
    <row r="980" spans="1:8" s="62" customFormat="1" hidden="1">
      <c r="A980" s="56" t="str">
        <f>IF((LEN('Copy paste to Here'!G984))&gt;5,((CONCATENATE('Copy paste to Here'!G984," &amp; ",'Copy paste to Here'!D984,"  &amp;  ",'Copy paste to Here'!E984))),"Empty Cell")</f>
        <v>Empty Cell</v>
      </c>
      <c r="B980" s="57">
        <f>'Copy paste to Here'!C984</f>
        <v>0</v>
      </c>
      <c r="C980" s="57"/>
      <c r="D980" s="58"/>
      <c r="E980" s="59"/>
      <c r="F980" s="59">
        <f t="shared" si="46"/>
        <v>0</v>
      </c>
      <c r="G980" s="60">
        <f t="shared" si="47"/>
        <v>0</v>
      </c>
      <c r="H980" s="63">
        <f t="shared" si="48"/>
        <v>0</v>
      </c>
    </row>
    <row r="981" spans="1:8" s="62" customFormat="1" hidden="1">
      <c r="A981" s="56" t="str">
        <f>IF((LEN('Copy paste to Here'!G985))&gt;5,((CONCATENATE('Copy paste to Here'!G985," &amp; ",'Copy paste to Here'!D985,"  &amp;  ",'Copy paste to Here'!E985))),"Empty Cell")</f>
        <v>Empty Cell</v>
      </c>
      <c r="B981" s="57">
        <f>'Copy paste to Here'!C985</f>
        <v>0</v>
      </c>
      <c r="C981" s="57"/>
      <c r="D981" s="58"/>
      <c r="E981" s="59"/>
      <c r="F981" s="59">
        <f t="shared" si="46"/>
        <v>0</v>
      </c>
      <c r="G981" s="60">
        <f t="shared" si="47"/>
        <v>0</v>
      </c>
      <c r="H981" s="63">
        <f t="shared" si="48"/>
        <v>0</v>
      </c>
    </row>
    <row r="982" spans="1:8" s="62" customFormat="1" hidden="1">
      <c r="A982" s="56" t="str">
        <f>IF((LEN('Copy paste to Here'!G986))&gt;5,((CONCATENATE('Copy paste to Here'!G986," &amp; ",'Copy paste to Here'!D986,"  &amp;  ",'Copy paste to Here'!E986))),"Empty Cell")</f>
        <v>Empty Cell</v>
      </c>
      <c r="B982" s="57">
        <f>'Copy paste to Here'!C986</f>
        <v>0</v>
      </c>
      <c r="C982" s="57"/>
      <c r="D982" s="58"/>
      <c r="E982" s="59"/>
      <c r="F982" s="59">
        <f t="shared" si="46"/>
        <v>0</v>
      </c>
      <c r="G982" s="60">
        <f t="shared" si="47"/>
        <v>0</v>
      </c>
      <c r="H982" s="63">
        <f t="shared" si="48"/>
        <v>0</v>
      </c>
    </row>
    <row r="983" spans="1:8" s="62" customFormat="1" hidden="1">
      <c r="A983" s="56" t="str">
        <f>IF((LEN('Copy paste to Here'!G987))&gt;5,((CONCATENATE('Copy paste to Here'!G987," &amp; ",'Copy paste to Here'!D987,"  &amp;  ",'Copy paste to Here'!E987))),"Empty Cell")</f>
        <v>Empty Cell</v>
      </c>
      <c r="B983" s="57">
        <f>'Copy paste to Here'!C987</f>
        <v>0</v>
      </c>
      <c r="C983" s="57"/>
      <c r="D983" s="58"/>
      <c r="E983" s="59"/>
      <c r="F983" s="59">
        <f t="shared" si="46"/>
        <v>0</v>
      </c>
      <c r="G983" s="60">
        <f t="shared" si="47"/>
        <v>0</v>
      </c>
      <c r="H983" s="63">
        <f t="shared" si="48"/>
        <v>0</v>
      </c>
    </row>
    <row r="984" spans="1:8" s="62" customFormat="1" hidden="1">
      <c r="A984" s="56" t="str">
        <f>IF((LEN('Copy paste to Here'!G988))&gt;5,((CONCATENATE('Copy paste to Here'!G988," &amp; ",'Copy paste to Here'!D988,"  &amp;  ",'Copy paste to Here'!E988))),"Empty Cell")</f>
        <v>Empty Cell</v>
      </c>
      <c r="B984" s="57">
        <f>'Copy paste to Here'!C988</f>
        <v>0</v>
      </c>
      <c r="C984" s="57"/>
      <c r="D984" s="58"/>
      <c r="E984" s="59"/>
      <c r="F984" s="59">
        <f t="shared" si="46"/>
        <v>0</v>
      </c>
      <c r="G984" s="60">
        <f t="shared" si="47"/>
        <v>0</v>
      </c>
      <c r="H984" s="63">
        <f t="shared" si="48"/>
        <v>0</v>
      </c>
    </row>
    <row r="985" spans="1:8" s="62" customFormat="1" hidden="1">
      <c r="A985" s="56" t="str">
        <f>IF((LEN('Copy paste to Here'!G989))&gt;5,((CONCATENATE('Copy paste to Here'!G989," &amp; ",'Copy paste to Here'!D989,"  &amp;  ",'Copy paste to Here'!E989))),"Empty Cell")</f>
        <v>Empty Cell</v>
      </c>
      <c r="B985" s="57">
        <f>'Copy paste to Here'!C989</f>
        <v>0</v>
      </c>
      <c r="C985" s="57"/>
      <c r="D985" s="58"/>
      <c r="E985" s="59"/>
      <c r="F985" s="59">
        <f t="shared" si="46"/>
        <v>0</v>
      </c>
      <c r="G985" s="60">
        <f t="shared" si="47"/>
        <v>0</v>
      </c>
      <c r="H985" s="63">
        <f t="shared" si="48"/>
        <v>0</v>
      </c>
    </row>
    <row r="986" spans="1:8" s="62" customFormat="1" hidden="1">
      <c r="A986" s="56" t="str">
        <f>IF((LEN('Copy paste to Here'!G990))&gt;5,((CONCATENATE('Copy paste to Here'!G990," &amp; ",'Copy paste to Here'!D990,"  &amp;  ",'Copy paste to Here'!E990))),"Empty Cell")</f>
        <v>Empty Cell</v>
      </c>
      <c r="B986" s="57">
        <f>'Copy paste to Here'!C990</f>
        <v>0</v>
      </c>
      <c r="C986" s="57"/>
      <c r="D986" s="58"/>
      <c r="E986" s="59"/>
      <c r="F986" s="59">
        <f t="shared" si="46"/>
        <v>0</v>
      </c>
      <c r="G986" s="60">
        <f t="shared" si="47"/>
        <v>0</v>
      </c>
      <c r="H986" s="63">
        <f t="shared" si="48"/>
        <v>0</v>
      </c>
    </row>
    <row r="987" spans="1:8" s="62" customFormat="1" hidden="1">
      <c r="A987" s="56" t="str">
        <f>IF((LEN('Copy paste to Here'!G991))&gt;5,((CONCATENATE('Copy paste to Here'!G991," &amp; ",'Copy paste to Here'!D991,"  &amp;  ",'Copy paste to Here'!E991))),"Empty Cell")</f>
        <v>Empty Cell</v>
      </c>
      <c r="B987" s="57">
        <f>'Copy paste to Here'!C991</f>
        <v>0</v>
      </c>
      <c r="C987" s="57"/>
      <c r="D987" s="58"/>
      <c r="E987" s="59"/>
      <c r="F987" s="59">
        <f t="shared" si="46"/>
        <v>0</v>
      </c>
      <c r="G987" s="60">
        <f t="shared" si="47"/>
        <v>0</v>
      </c>
      <c r="H987" s="63">
        <f t="shared" si="48"/>
        <v>0</v>
      </c>
    </row>
    <row r="988" spans="1:8" s="62" customFormat="1" hidden="1">
      <c r="A988" s="56" t="str">
        <f>IF((LEN('Copy paste to Here'!G992))&gt;5,((CONCATENATE('Copy paste to Here'!G992," &amp; ",'Copy paste to Here'!D992,"  &amp;  ",'Copy paste to Here'!E992))),"Empty Cell")</f>
        <v>Empty Cell</v>
      </c>
      <c r="B988" s="57">
        <f>'Copy paste to Here'!C992</f>
        <v>0</v>
      </c>
      <c r="C988" s="57"/>
      <c r="D988" s="58"/>
      <c r="E988" s="59"/>
      <c r="F988" s="59">
        <f t="shared" si="46"/>
        <v>0</v>
      </c>
      <c r="G988" s="60">
        <f t="shared" si="47"/>
        <v>0</v>
      </c>
      <c r="H988" s="63">
        <f t="shared" si="48"/>
        <v>0</v>
      </c>
    </row>
    <row r="989" spans="1:8" s="62" customFormat="1" hidden="1">
      <c r="A989" s="56" t="str">
        <f>IF((LEN('Copy paste to Here'!G993))&gt;5,((CONCATENATE('Copy paste to Here'!G993," &amp; ",'Copy paste to Here'!D993,"  &amp;  ",'Copy paste to Here'!E993))),"Empty Cell")</f>
        <v>Empty Cell</v>
      </c>
      <c r="B989" s="57">
        <f>'Copy paste to Here'!C993</f>
        <v>0</v>
      </c>
      <c r="C989" s="57"/>
      <c r="D989" s="58"/>
      <c r="E989" s="59"/>
      <c r="F989" s="59">
        <f t="shared" si="46"/>
        <v>0</v>
      </c>
      <c r="G989" s="60">
        <f t="shared" si="47"/>
        <v>0</v>
      </c>
      <c r="H989" s="63">
        <f t="shared" si="48"/>
        <v>0</v>
      </c>
    </row>
    <row r="990" spans="1:8" s="62" customFormat="1" hidden="1">
      <c r="A990" s="56" t="str">
        <f>IF((LEN('Copy paste to Here'!G994))&gt;5,((CONCATENATE('Copy paste to Here'!G994," &amp; ",'Copy paste to Here'!D994,"  &amp;  ",'Copy paste to Here'!E994))),"Empty Cell")</f>
        <v>Empty Cell</v>
      </c>
      <c r="B990" s="57">
        <f>'Copy paste to Here'!C994</f>
        <v>0</v>
      </c>
      <c r="C990" s="57"/>
      <c r="D990" s="58"/>
      <c r="E990" s="59"/>
      <c r="F990" s="59">
        <f t="shared" si="46"/>
        <v>0</v>
      </c>
      <c r="G990" s="60">
        <f t="shared" si="47"/>
        <v>0</v>
      </c>
      <c r="H990" s="63">
        <f t="shared" si="48"/>
        <v>0</v>
      </c>
    </row>
    <row r="991" spans="1:8" s="62" customFormat="1" hidden="1">
      <c r="A991" s="56" t="str">
        <f>IF((LEN('Copy paste to Here'!G995))&gt;5,((CONCATENATE('Copy paste to Here'!G995," &amp; ",'Copy paste to Here'!D995,"  &amp;  ",'Copy paste to Here'!E995))),"Empty Cell")</f>
        <v>Empty Cell</v>
      </c>
      <c r="B991" s="57">
        <f>'Copy paste to Here'!C995</f>
        <v>0</v>
      </c>
      <c r="C991" s="57"/>
      <c r="D991" s="58"/>
      <c r="E991" s="59"/>
      <c r="F991" s="59">
        <f t="shared" si="46"/>
        <v>0</v>
      </c>
      <c r="G991" s="60">
        <f t="shared" si="47"/>
        <v>0</v>
      </c>
      <c r="H991" s="63">
        <f t="shared" si="48"/>
        <v>0</v>
      </c>
    </row>
    <row r="992" spans="1:8" s="62" customFormat="1" hidden="1">
      <c r="A992" s="56" t="str">
        <f>IF((LEN('Copy paste to Here'!G996))&gt;5,((CONCATENATE('Copy paste to Here'!G996," &amp; ",'Copy paste to Here'!D996,"  &amp;  ",'Copy paste to Here'!E996))),"Empty Cell")</f>
        <v>Empty Cell</v>
      </c>
      <c r="B992" s="57">
        <f>'Copy paste to Here'!C996</f>
        <v>0</v>
      </c>
      <c r="C992" s="57"/>
      <c r="D992" s="58"/>
      <c r="E992" s="59"/>
      <c r="F992" s="59">
        <f t="shared" si="46"/>
        <v>0</v>
      </c>
      <c r="G992" s="60">
        <f t="shared" si="47"/>
        <v>0</v>
      </c>
      <c r="H992" s="63">
        <f t="shared" si="48"/>
        <v>0</v>
      </c>
    </row>
    <row r="993" spans="1:8" s="62" customFormat="1" hidden="1">
      <c r="A993" s="56" t="str">
        <f>IF((LEN('Copy paste to Here'!G997))&gt;5,((CONCATENATE('Copy paste to Here'!G997," &amp; ",'Copy paste to Here'!D997,"  &amp;  ",'Copy paste to Here'!E997))),"Empty Cell")</f>
        <v>Empty Cell</v>
      </c>
      <c r="B993" s="57">
        <f>'Copy paste to Here'!C997</f>
        <v>0</v>
      </c>
      <c r="C993" s="57"/>
      <c r="D993" s="58"/>
      <c r="E993" s="59"/>
      <c r="F993" s="59">
        <f t="shared" si="46"/>
        <v>0</v>
      </c>
      <c r="G993" s="60">
        <f t="shared" si="47"/>
        <v>0</v>
      </c>
      <c r="H993" s="63">
        <f t="shared" si="48"/>
        <v>0</v>
      </c>
    </row>
    <row r="994" spans="1:8" s="62" customFormat="1" hidden="1">
      <c r="A994" s="56" t="str">
        <f>IF((LEN('Copy paste to Here'!G998))&gt;5,((CONCATENATE('Copy paste to Here'!G998," &amp; ",'Copy paste to Here'!D998,"  &amp;  ",'Copy paste to Here'!E998))),"Empty Cell")</f>
        <v>Empty Cell</v>
      </c>
      <c r="B994" s="57">
        <f>'Copy paste to Here'!C998</f>
        <v>0</v>
      </c>
      <c r="C994" s="57"/>
      <c r="D994" s="58"/>
      <c r="E994" s="59"/>
      <c r="F994" s="59">
        <f t="shared" si="46"/>
        <v>0</v>
      </c>
      <c r="G994" s="60">
        <f t="shared" si="47"/>
        <v>0</v>
      </c>
      <c r="H994" s="63">
        <f t="shared" si="48"/>
        <v>0</v>
      </c>
    </row>
    <row r="995" spans="1:8" s="62" customFormat="1" hidden="1">
      <c r="A995" s="56" t="str">
        <f>IF((LEN('Copy paste to Here'!G999))&gt;5,((CONCATENATE('Copy paste to Here'!G999," &amp; ",'Copy paste to Here'!D999,"  &amp;  ",'Copy paste to Here'!E999))),"Empty Cell")</f>
        <v>Empty Cell</v>
      </c>
      <c r="B995" s="57">
        <f>'Copy paste to Here'!C999</f>
        <v>0</v>
      </c>
      <c r="C995" s="57"/>
      <c r="D995" s="58"/>
      <c r="E995" s="59"/>
      <c r="F995" s="59">
        <f t="shared" si="46"/>
        <v>0</v>
      </c>
      <c r="G995" s="60">
        <f t="shared" si="47"/>
        <v>0</v>
      </c>
      <c r="H995" s="63">
        <f t="shared" si="48"/>
        <v>0</v>
      </c>
    </row>
    <row r="996" spans="1:8" s="62" customFormat="1" hidden="1">
      <c r="A996" s="56" t="str">
        <f>IF((LEN('Copy paste to Here'!G1000))&gt;5,((CONCATENATE('Copy paste to Here'!G1000," &amp; ",'Copy paste to Here'!D1000,"  &amp;  ",'Copy paste to Here'!E1000))),"Empty Cell")</f>
        <v>Empty Cell</v>
      </c>
      <c r="B996" s="57">
        <f>'Copy paste to Here'!C1000</f>
        <v>0</v>
      </c>
      <c r="C996" s="57"/>
      <c r="D996" s="58"/>
      <c r="E996" s="59"/>
      <c r="F996" s="59">
        <f t="shared" si="46"/>
        <v>0</v>
      </c>
      <c r="G996" s="60">
        <f t="shared" si="47"/>
        <v>0</v>
      </c>
      <c r="H996" s="63">
        <f t="shared" si="48"/>
        <v>0</v>
      </c>
    </row>
    <row r="997" spans="1:8" s="62" customFormat="1" hidden="1">
      <c r="A997" s="56" t="str">
        <f>IF((LEN('Copy paste to Here'!G1001))&gt;5,((CONCATENATE('Copy paste to Here'!G1001," &amp; ",'Copy paste to Here'!D1001,"  &amp;  ",'Copy paste to Here'!E1001))),"Empty Cell")</f>
        <v>Empty Cell</v>
      </c>
      <c r="B997" s="57">
        <f>'Copy paste to Here'!C1001</f>
        <v>0</v>
      </c>
      <c r="C997" s="57"/>
      <c r="D997" s="58"/>
      <c r="E997" s="59"/>
      <c r="F997" s="59">
        <f t="shared" si="46"/>
        <v>0</v>
      </c>
      <c r="G997" s="60">
        <f t="shared" si="47"/>
        <v>0</v>
      </c>
      <c r="H997" s="63">
        <f t="shared" si="48"/>
        <v>0</v>
      </c>
    </row>
    <row r="998" spans="1:8" s="62" customFormat="1" hidden="1">
      <c r="A998" s="64" t="str">
        <f>IF((LEN('Copy paste to Here'!G1002))&gt;5,((CONCATENATE('Copy paste to Here'!G1002," &amp; ",'Copy paste to Here'!D1002,"  &amp;  ",'Copy paste to Here'!E1002))),"Empty Cell")</f>
        <v>Empty Cell</v>
      </c>
      <c r="B998" s="65">
        <f>'Copy paste to Here'!C1002</f>
        <v>0</v>
      </c>
      <c r="C998" s="65"/>
      <c r="D998" s="66"/>
      <c r="E998" s="67"/>
      <c r="F998" s="67">
        <f t="shared" si="46"/>
        <v>0</v>
      </c>
      <c r="G998" s="68">
        <f t="shared" si="47"/>
        <v>0</v>
      </c>
      <c r="H998" s="63">
        <f t="shared" si="48"/>
        <v>0</v>
      </c>
    </row>
    <row r="999" spans="1:8" s="62" customFormat="1" ht="13.5" thickBot="1">
      <c r="A999" s="69"/>
      <c r="B999" s="70"/>
      <c r="C999" s="70"/>
      <c r="D999" s="71"/>
      <c r="E999" s="72"/>
      <c r="F999" s="72"/>
      <c r="G999" s="73">
        <f t="shared" si="47"/>
        <v>0</v>
      </c>
      <c r="H999" s="74"/>
    </row>
    <row r="1000" spans="1:8" s="62" customFormat="1" ht="13.5" thickTop="1">
      <c r="A1000" s="56" t="s">
        <v>180</v>
      </c>
      <c r="B1000" s="75"/>
      <c r="C1000" s="75"/>
      <c r="D1000" s="76"/>
      <c r="E1000" s="59"/>
      <c r="F1000" s="59">
        <f>SUM(F18:F999)</f>
        <v>3615.1200000000008</v>
      </c>
      <c r="G1000" s="60"/>
      <c r="H1000" s="61">
        <f t="shared" ref="H1000:H1007" si="49">F1000*$E$14</f>
        <v>156751.60320000004</v>
      </c>
    </row>
    <row r="1001" spans="1:8" s="62" customFormat="1">
      <c r="A1001" s="56" t="s">
        <v>787</v>
      </c>
      <c r="B1001" s="75"/>
      <c r="C1001" s="75"/>
      <c r="D1001" s="76"/>
      <c r="E1001" s="67"/>
      <c r="F1001" s="59">
        <f>Invoice!J71</f>
        <v>-1446.0480000000005</v>
      </c>
      <c r="G1001" s="60"/>
      <c r="H1001" s="61">
        <f t="shared" si="49"/>
        <v>-62700.641280000018</v>
      </c>
    </row>
    <row r="1002" spans="1:8" s="62" customFormat="1" outlineLevel="1">
      <c r="A1002" s="56"/>
      <c r="B1002" s="75"/>
      <c r="C1002" s="75"/>
      <c r="D1002" s="76"/>
      <c r="E1002" s="67"/>
      <c r="F1002" s="59">
        <f>Invoice!J72</f>
        <v>0</v>
      </c>
      <c r="G1002" s="60"/>
      <c r="H1002" s="61">
        <f t="shared" si="49"/>
        <v>0</v>
      </c>
    </row>
    <row r="1003" spans="1:8" s="62" customFormat="1">
      <c r="A1003" s="56" t="str">
        <f>'[2]Copy paste to Here'!T4</f>
        <v>Total:</v>
      </c>
      <c r="B1003" s="75"/>
      <c r="C1003" s="75"/>
      <c r="D1003" s="76"/>
      <c r="E1003" s="67"/>
      <c r="F1003" s="59">
        <f>SUM(F1000:F1002)</f>
        <v>2169.0720000000001</v>
      </c>
      <c r="G1003" s="60"/>
      <c r="H1003" s="61">
        <f t="shared" si="49"/>
        <v>94050.961920000002</v>
      </c>
    </row>
    <row r="1004" spans="1:8" s="62" customFormat="1" hidden="1">
      <c r="A1004" s="56">
        <f>'[2]Copy paste to Here'!T5</f>
        <v>0</v>
      </c>
      <c r="B1004" s="75"/>
      <c r="C1004" s="75"/>
      <c r="D1004" s="76"/>
      <c r="E1004" s="67"/>
      <c r="F1004" s="59">
        <f>'[2]Copy paste to Here'!U5</f>
        <v>0</v>
      </c>
      <c r="G1004" s="60"/>
      <c r="H1004" s="61">
        <f t="shared" si="49"/>
        <v>0</v>
      </c>
    </row>
    <row r="1005" spans="1:8" s="62" customFormat="1" hidden="1">
      <c r="A1005" s="56">
        <f>'[2]Copy paste to Here'!T6</f>
        <v>0</v>
      </c>
      <c r="B1005" s="75"/>
      <c r="C1005" s="75"/>
      <c r="D1005" s="76"/>
      <c r="E1005" s="67"/>
      <c r="F1005" s="59"/>
      <c r="G1005" s="60"/>
      <c r="H1005" s="61">
        <f t="shared" si="49"/>
        <v>0</v>
      </c>
    </row>
    <row r="1006" spans="1:8" s="62" customFormat="1" hidden="1">
      <c r="A1006" s="56">
        <f>'[2]Copy paste to Here'!T7</f>
        <v>0</v>
      </c>
      <c r="B1006" s="75"/>
      <c r="C1006" s="75"/>
      <c r="D1006" s="76"/>
      <c r="E1006" s="67"/>
      <c r="F1006" s="67"/>
      <c r="G1006" s="60"/>
      <c r="H1006" s="61">
        <f t="shared" si="49"/>
        <v>0</v>
      </c>
    </row>
    <row r="1007" spans="1:8" s="62" customFormat="1" hidden="1">
      <c r="A1007" s="56">
        <f>'[2]Copy paste to Here'!T8</f>
        <v>0</v>
      </c>
      <c r="B1007" s="75"/>
      <c r="C1007" s="75"/>
      <c r="D1007" s="76"/>
      <c r="E1007" s="67"/>
      <c r="F1007" s="67"/>
      <c r="G1007" s="68"/>
      <c r="H1007" s="61">
        <f t="shared" si="49"/>
        <v>0</v>
      </c>
    </row>
    <row r="1008" spans="1:8" s="62" customFormat="1" ht="13.5" thickBot="1">
      <c r="A1008" s="77"/>
      <c r="B1008" s="78"/>
      <c r="C1008" s="78"/>
      <c r="D1008" s="79"/>
      <c r="E1008" s="80"/>
      <c r="F1008" s="80"/>
      <c r="G1008" s="81"/>
      <c r="H1008" s="82"/>
    </row>
    <row r="1009" spans="1:8" s="21" customFormat="1">
      <c r="E1009" s="21" t="s">
        <v>181</v>
      </c>
      <c r="H1009" s="83">
        <f>(SUM(H18:H999))</f>
        <v>156751.60320000001</v>
      </c>
    </row>
    <row r="1010" spans="1:8" s="21" customFormat="1">
      <c r="A1010" s="22"/>
      <c r="E1010" s="21" t="s">
        <v>182</v>
      </c>
      <c r="H1010" s="84">
        <f>(SUMIF($A$1000:$A$1008,"Total:",$H$1000:$H$1008))</f>
        <v>94050.961920000002</v>
      </c>
    </row>
    <row r="1011" spans="1:8" s="21" customFormat="1">
      <c r="E1011" s="21" t="s">
        <v>183</v>
      </c>
      <c r="H1011" s="85">
        <f>H1013-H1012</f>
        <v>87898.090000000011</v>
      </c>
    </row>
    <row r="1012" spans="1:8" s="21" customFormat="1">
      <c r="E1012" s="21" t="s">
        <v>184</v>
      </c>
      <c r="H1012" s="85">
        <f>ROUND((H1013*7)/107,2)</f>
        <v>6152.87</v>
      </c>
    </row>
    <row r="1013" spans="1:8" s="21" customFormat="1">
      <c r="E1013" s="22" t="s">
        <v>185</v>
      </c>
      <c r="H1013" s="86">
        <f>ROUND((SUMIF($A$1000:$A$1008,"Total:",$H$1000:$H$1008)),2)</f>
        <v>94050.96</v>
      </c>
    </row>
    <row r="1014" spans="1:8" s="21" customFormat="1"/>
    <row r="1015" spans="1:8" s="21" customFormat="1" ht="8.4499999999999993" customHeight="1"/>
    <row r="1016" spans="1:8" s="21" customFormat="1" ht="11.25" customHeight="1"/>
    <row r="1017" spans="1:8" s="21" customFormat="1" ht="8.4499999999999993" customHeight="1"/>
    <row r="1018" spans="1:8" s="21" customFormat="1"/>
    <row r="1019" spans="1:8" s="21" customFormat="1" ht="10.5" customHeight="1">
      <c r="A1019" s="22"/>
    </row>
    <row r="1020" spans="1:8" s="21" customFormat="1" ht="9" customHeight="1"/>
    <row r="1021" spans="1:8" s="21" customFormat="1" ht="13.7" customHeight="1">
      <c r="A1021" s="22"/>
    </row>
    <row r="1022" spans="1:8" s="21" customFormat="1" ht="9.75" customHeight="1">
      <c r="A1022" s="87"/>
    </row>
    <row r="1023" spans="1:8" s="21" customFormat="1"/>
    <row r="1024" spans="1:8" s="21" customFormat="1"/>
    <row r="1025" s="21" customFormat="1"/>
    <row r="1026" s="21" customFormat="1"/>
    <row r="1027" s="21" customFormat="1"/>
    <row r="1028" s="21" customFormat="1"/>
    <row r="1029" s="21" customFormat="1"/>
    <row r="1030" s="21" customFormat="1"/>
    <row r="1031" s="21" customFormat="1"/>
    <row r="1032" s="21" customFormat="1"/>
    <row r="1033" s="21" customFormat="1"/>
    <row r="1034" s="21" customFormat="1"/>
    <row r="1035" s="21" customFormat="1"/>
    <row r="1036" s="21" customFormat="1"/>
    <row r="1037" s="21" customFormat="1"/>
    <row r="1038" s="21" customFormat="1"/>
    <row r="1039" s="21" customFormat="1"/>
    <row r="1040" s="21" customFormat="1"/>
    <row r="1041" s="21" customFormat="1"/>
    <row r="1042" s="21" customFormat="1"/>
    <row r="1043" s="21" customFormat="1"/>
    <row r="1044" s="21" customFormat="1"/>
    <row r="1045" s="21" customFormat="1"/>
    <row r="1046" s="21" customFormat="1"/>
    <row r="1047" s="21" customFormat="1"/>
    <row r="1048" s="21" customFormat="1"/>
    <row r="1049" s="21" customFormat="1"/>
    <row r="1050" s="21" customFormat="1"/>
    <row r="1051" s="21" customFormat="1"/>
    <row r="1052" s="21" customFormat="1"/>
    <row r="1053" s="21" customFormat="1"/>
    <row r="1054" s="21" customFormat="1"/>
    <row r="1055" s="21" customFormat="1"/>
    <row r="1056" s="21" customFormat="1"/>
    <row r="1057" s="21" customFormat="1"/>
    <row r="1058" s="21" customFormat="1"/>
    <row r="1059" s="21" customFormat="1"/>
    <row r="1060" s="21" customFormat="1"/>
    <row r="1061" s="21" customFormat="1"/>
    <row r="1062" s="21" customFormat="1"/>
    <row r="1063" s="21" customFormat="1"/>
    <row r="1064" s="21" customFormat="1"/>
    <row r="1065" s="21" customFormat="1"/>
    <row r="1066" s="21" customFormat="1"/>
    <row r="1067" s="21" customFormat="1"/>
    <row r="1068" s="21" customFormat="1"/>
    <row r="1069" s="21" customFormat="1"/>
    <row r="1070" s="21" customFormat="1"/>
    <row r="1071" s="21" customFormat="1"/>
    <row r="1072" s="21" customFormat="1"/>
    <row r="1073" s="21" customFormat="1"/>
    <row r="1074" s="21" customFormat="1"/>
    <row r="1075" s="21" customFormat="1"/>
    <row r="1076" s="21" customFormat="1"/>
    <row r="1077" s="21" customFormat="1"/>
    <row r="1078" s="21" customFormat="1"/>
    <row r="1079" s="21" customFormat="1"/>
    <row r="1080" s="21" customFormat="1"/>
    <row r="1081" s="21" customFormat="1"/>
    <row r="1082" s="21" customFormat="1"/>
    <row r="1083" s="21" customFormat="1"/>
    <row r="1084" s="21" customFormat="1"/>
    <row r="1085" s="21" customFormat="1"/>
    <row r="1086" s="21" customFormat="1"/>
    <row r="1087" s="21" customFormat="1"/>
    <row r="1088" s="21" customFormat="1"/>
    <row r="1089" s="21" customFormat="1"/>
    <row r="1090" s="21" customFormat="1"/>
    <row r="1091" s="21" customFormat="1"/>
    <row r="1092" s="21" customFormat="1"/>
    <row r="1093" s="21" customFormat="1"/>
    <row r="1094" s="21" customFormat="1"/>
    <row r="1095" s="21" customFormat="1"/>
    <row r="1096" s="21" customFormat="1"/>
    <row r="1097" s="21" customFormat="1"/>
    <row r="1098" s="21" customFormat="1"/>
    <row r="1099" s="21" customFormat="1"/>
    <row r="1100" s="21" customFormat="1"/>
    <row r="1101" s="21" customFormat="1"/>
    <row r="1102" s="21" customFormat="1"/>
    <row r="1103" s="21" customFormat="1"/>
    <row r="1104" s="21" customFormat="1"/>
    <row r="1105" s="21" customFormat="1"/>
    <row r="1106" s="21" customFormat="1"/>
    <row r="1107" s="21" customFormat="1"/>
    <row r="1108" s="21" customFormat="1"/>
    <row r="1109" s="21" customFormat="1"/>
    <row r="1110" s="21" customFormat="1"/>
    <row r="1111" s="21" customFormat="1"/>
    <row r="1112" s="21" customFormat="1"/>
    <row r="1113" s="21" customFormat="1"/>
    <row r="1114" s="21" customFormat="1"/>
    <row r="1115" s="21" customFormat="1"/>
    <row r="1116" s="21" customFormat="1"/>
    <row r="1117" s="21" customFormat="1"/>
    <row r="1118" s="21" customFormat="1"/>
    <row r="1119" s="21" customFormat="1"/>
    <row r="1120" s="21" customFormat="1"/>
    <row r="1121" s="21" customFormat="1"/>
    <row r="1122" s="21" customFormat="1"/>
    <row r="1123" s="21" customFormat="1"/>
    <row r="1124" s="21" customFormat="1"/>
    <row r="1125" s="21" customFormat="1"/>
    <row r="1126" s="21" customFormat="1"/>
    <row r="1127" s="21" customFormat="1"/>
    <row r="1128" s="21" customFormat="1"/>
    <row r="1129" s="21" customFormat="1"/>
    <row r="1130" s="21" customFormat="1"/>
    <row r="1131" s="21" customFormat="1"/>
    <row r="1132" s="21" customFormat="1"/>
    <row r="1133" s="21" customFormat="1"/>
    <row r="1134" s="21" customFormat="1"/>
    <row r="1135" s="21" customFormat="1"/>
    <row r="1136" s="21" customFormat="1"/>
    <row r="1137" s="21" customFormat="1"/>
    <row r="1138" s="21" customFormat="1"/>
    <row r="1139" s="21" customFormat="1"/>
    <row r="1140" s="21" customFormat="1"/>
    <row r="1141" s="21" customFormat="1"/>
    <row r="1142" s="21" customFormat="1"/>
    <row r="1143" s="21" customFormat="1"/>
    <row r="1144" s="21" customFormat="1"/>
    <row r="1145" s="21" customFormat="1"/>
    <row r="1146" s="21" customFormat="1"/>
    <row r="1147" s="21" customFormat="1"/>
    <row r="1148" s="21" customFormat="1"/>
    <row r="1149" s="21" customFormat="1"/>
    <row r="1150" s="21" customFormat="1"/>
    <row r="1151" s="21" customFormat="1"/>
    <row r="1152" s="21" customFormat="1"/>
    <row r="1153" s="21" customFormat="1"/>
    <row r="1154" s="21" customFormat="1"/>
    <row r="1155" s="21" customFormat="1"/>
    <row r="1156" s="21" customFormat="1"/>
    <row r="1157" s="21" customFormat="1"/>
    <row r="1158" s="21" customFormat="1"/>
    <row r="1159" s="21" customFormat="1"/>
    <row r="1160" s="21" customFormat="1"/>
    <row r="1161" s="21" customFormat="1"/>
    <row r="1162" s="21" customFormat="1"/>
    <row r="1163" s="21" customFormat="1"/>
    <row r="1164" s="21" customFormat="1"/>
    <row r="1165" s="21" customFormat="1"/>
    <row r="1166" s="21" customFormat="1"/>
    <row r="1167" s="21" customFormat="1"/>
    <row r="1168" s="21" customFormat="1"/>
    <row r="1169" s="21" customFormat="1"/>
    <row r="1170" s="21" customFormat="1"/>
    <row r="1171" s="21" customFormat="1"/>
    <row r="1172" s="21" customFormat="1"/>
    <row r="1173" s="21" customFormat="1"/>
    <row r="1174" s="21" customFormat="1"/>
    <row r="1175" s="21" customFormat="1"/>
    <row r="1176" s="21" customFormat="1"/>
    <row r="1177" s="21" customFormat="1"/>
    <row r="1178" s="21" customFormat="1"/>
    <row r="1179" s="21" customFormat="1"/>
    <row r="1180" s="21" customFormat="1"/>
    <row r="1181" s="21" customFormat="1"/>
    <row r="1182" s="21" customFormat="1"/>
    <row r="1183" s="21" customFormat="1"/>
    <row r="1184" s="21" customFormat="1"/>
    <row r="1185" s="21" customFormat="1"/>
    <row r="1186" s="21" customFormat="1"/>
    <row r="1187" s="21" customFormat="1"/>
    <row r="1188" s="21" customFormat="1"/>
    <row r="1189" s="21" customFormat="1"/>
    <row r="1190" s="21" customFormat="1"/>
    <row r="1191" s="21" customFormat="1"/>
    <row r="1192" s="21" customFormat="1"/>
    <row r="1193" s="21" customFormat="1"/>
    <row r="1194" s="21" customFormat="1"/>
    <row r="1195" s="21" customFormat="1"/>
    <row r="1196" s="21" customFormat="1"/>
    <row r="1197" s="21" customFormat="1"/>
    <row r="1198" s="21" customFormat="1"/>
    <row r="1199" s="21" customFormat="1"/>
    <row r="1200" s="21" customFormat="1"/>
    <row r="1201" s="21" customFormat="1"/>
    <row r="1202" s="21" customFormat="1"/>
    <row r="1203" s="21" customFormat="1"/>
    <row r="1204" s="21" customFormat="1"/>
    <row r="1205" s="21" customFormat="1"/>
    <row r="1206" s="21" customFormat="1"/>
    <row r="1207" s="21" customFormat="1"/>
    <row r="1208" s="21" customFormat="1"/>
    <row r="1209" s="21" customFormat="1"/>
    <row r="1210" s="21" customFormat="1"/>
    <row r="1211" s="21" customFormat="1"/>
    <row r="1212" s="21" customFormat="1"/>
    <row r="1213" s="21" customFormat="1"/>
    <row r="1214" s="21" customFormat="1"/>
    <row r="1215" s="21" customFormat="1"/>
    <row r="1216" s="21" customFormat="1"/>
    <row r="1217" s="21" customFormat="1"/>
    <row r="1218" s="21" customFormat="1"/>
    <row r="1219" s="21" customFormat="1"/>
    <row r="1220" s="21" customFormat="1"/>
    <row r="1221" s="21" customFormat="1"/>
    <row r="1222" s="21" customFormat="1"/>
    <row r="1223" s="21" customFormat="1"/>
    <row r="1224" s="21" customFormat="1"/>
    <row r="1225" s="21" customFormat="1"/>
    <row r="1226" s="21" customFormat="1"/>
    <row r="1227" s="21" customFormat="1"/>
    <row r="1228" s="21" customFormat="1"/>
    <row r="1229" s="21" customFormat="1"/>
    <row r="1230" s="21" customFormat="1"/>
    <row r="1231" s="21" customFormat="1"/>
    <row r="1232" s="21" customFormat="1"/>
    <row r="1233" s="21" customFormat="1"/>
    <row r="1234" s="21" customFormat="1"/>
    <row r="1235" s="21" customFormat="1"/>
    <row r="1236" s="21" customFormat="1"/>
    <row r="1237" s="21" customFormat="1"/>
    <row r="1238" s="21" customFormat="1"/>
    <row r="1239" s="21" customFormat="1"/>
    <row r="1240" s="21" customFormat="1"/>
    <row r="1241" s="21" customFormat="1"/>
    <row r="1242" s="21" customFormat="1"/>
    <row r="1243" s="21" customFormat="1"/>
    <row r="1244" s="21" customFormat="1"/>
    <row r="1245" s="21" customFormat="1"/>
    <row r="1246" s="21" customFormat="1"/>
    <row r="1247" s="21" customFormat="1"/>
    <row r="1248" s="21" customFormat="1"/>
    <row r="1249" s="21" customFormat="1"/>
    <row r="1250" s="21" customFormat="1"/>
    <row r="1251" s="21" customFormat="1"/>
    <row r="1252" s="21" customFormat="1"/>
    <row r="1253" s="21" customFormat="1"/>
    <row r="1254" s="21" customFormat="1"/>
    <row r="1255" s="21" customFormat="1"/>
    <row r="1256" s="21" customFormat="1"/>
    <row r="1257" s="21" customFormat="1"/>
    <row r="1258" s="21" customFormat="1"/>
    <row r="1259" s="21" customFormat="1"/>
    <row r="1260" s="21" customFormat="1"/>
    <row r="1261" s="21" customFormat="1"/>
    <row r="1262" s="21" customFormat="1"/>
    <row r="1263" s="21" customFormat="1"/>
    <row r="1264" s="21" customFormat="1"/>
    <row r="1265" spans="1:8" s="21" customFormat="1"/>
    <row r="1266" spans="1:8" s="21" customFormat="1"/>
    <row r="1267" spans="1:8" s="21" customFormat="1"/>
    <row r="1268" spans="1:8" s="21" customFormat="1"/>
    <row r="1269" spans="1:8" s="21" customFormat="1"/>
    <row r="1270" spans="1:8" s="21" customFormat="1"/>
    <row r="1271" spans="1:8" s="21" customFormat="1">
      <c r="A1271" s="88"/>
      <c r="B1271" s="88"/>
      <c r="C1271" s="88"/>
      <c r="D1271" s="88"/>
      <c r="E1271" s="88"/>
      <c r="F1271" s="88"/>
      <c r="G1271" s="88"/>
      <c r="H1271" s="88"/>
    </row>
    <row r="1272" spans="1:8" s="21" customFormat="1">
      <c r="A1272" s="88"/>
      <c r="B1272" s="88"/>
      <c r="C1272" s="88"/>
      <c r="D1272" s="88"/>
      <c r="E1272" s="88"/>
      <c r="F1272" s="88"/>
      <c r="G1272" s="88"/>
      <c r="H1272" s="88"/>
    </row>
    <row r="1273" spans="1:8" s="21" customFormat="1">
      <c r="A1273" s="88"/>
      <c r="B1273" s="88"/>
      <c r="C1273" s="88"/>
      <c r="D1273" s="88"/>
      <c r="E1273" s="88"/>
      <c r="F1273" s="88"/>
      <c r="G1273" s="88"/>
      <c r="H1273" s="88"/>
    </row>
    <row r="1274" spans="1:8" s="21" customFormat="1">
      <c r="A1274" s="88"/>
      <c r="B1274" s="88"/>
      <c r="C1274" s="88"/>
      <c r="D1274" s="88"/>
      <c r="E1274" s="88"/>
      <c r="F1274" s="88"/>
      <c r="G1274" s="88"/>
      <c r="H1274" s="88"/>
    </row>
    <row r="1275" spans="1:8" s="21" customFormat="1">
      <c r="A1275" s="88"/>
      <c r="B1275" s="88"/>
      <c r="C1275" s="88"/>
      <c r="D1275" s="88"/>
      <c r="E1275" s="88"/>
      <c r="F1275" s="88"/>
      <c r="G1275" s="88"/>
      <c r="H1275" s="88"/>
    </row>
    <row r="1276" spans="1:8" s="21" customFormat="1">
      <c r="A1276" s="88"/>
      <c r="B1276" s="88"/>
      <c r="C1276" s="88"/>
      <c r="D1276" s="88"/>
      <c r="E1276" s="88"/>
      <c r="F1276" s="88"/>
      <c r="G1276" s="88"/>
      <c r="H1276" s="88"/>
    </row>
    <row r="1277" spans="1:8" s="21" customFormat="1">
      <c r="A1277" s="88"/>
      <c r="B1277" s="88"/>
      <c r="C1277" s="88"/>
      <c r="D1277" s="88"/>
      <c r="E1277" s="88"/>
      <c r="F1277" s="88"/>
      <c r="G1277" s="88"/>
      <c r="H1277" s="88"/>
    </row>
    <row r="1278" spans="1:8" s="21" customFormat="1">
      <c r="A1278" s="88"/>
      <c r="B1278" s="88"/>
      <c r="C1278" s="88"/>
      <c r="D1278" s="88"/>
      <c r="E1278" s="88"/>
      <c r="F1278" s="88"/>
      <c r="G1278" s="88"/>
      <c r="H1278" s="88"/>
    </row>
    <row r="1279" spans="1:8" s="21" customFormat="1">
      <c r="A1279" s="88"/>
      <c r="B1279" s="88"/>
      <c r="C1279" s="88"/>
      <c r="D1279" s="88"/>
      <c r="E1279" s="88"/>
      <c r="F1279" s="88"/>
      <c r="G1279" s="88"/>
      <c r="H1279" s="88"/>
    </row>
    <row r="1280" spans="1:8" s="21" customFormat="1">
      <c r="A1280" s="88"/>
      <c r="B1280" s="88"/>
      <c r="C1280" s="88"/>
      <c r="D1280" s="88"/>
      <c r="E1280" s="88"/>
      <c r="F1280" s="88"/>
      <c r="G1280" s="88"/>
      <c r="H1280" s="88"/>
    </row>
    <row r="1281" spans="1:8" s="21" customFormat="1">
      <c r="A1281" s="88"/>
      <c r="B1281" s="88"/>
      <c r="C1281" s="88"/>
      <c r="D1281" s="88"/>
      <c r="E1281" s="88"/>
      <c r="F1281" s="88"/>
      <c r="G1281" s="88"/>
      <c r="H1281" s="88"/>
    </row>
    <row r="1282" spans="1:8" s="21" customFormat="1">
      <c r="A1282" s="88"/>
      <c r="B1282" s="88"/>
      <c r="C1282" s="88"/>
      <c r="D1282" s="88"/>
      <c r="E1282" s="88"/>
      <c r="F1282" s="88"/>
      <c r="G1282" s="88"/>
      <c r="H1282" s="88"/>
    </row>
    <row r="1283" spans="1:8" s="21" customFormat="1">
      <c r="A1283" s="88"/>
      <c r="B1283" s="88"/>
      <c r="C1283" s="88"/>
      <c r="D1283" s="88"/>
      <c r="E1283" s="88"/>
      <c r="F1283" s="88"/>
      <c r="G1283" s="88"/>
      <c r="H1283" s="88"/>
    </row>
    <row r="1284" spans="1:8" s="21" customFormat="1">
      <c r="A1284" s="88"/>
      <c r="B1284" s="88"/>
      <c r="C1284" s="88"/>
      <c r="D1284" s="88"/>
      <c r="E1284" s="88"/>
      <c r="F1284" s="88"/>
      <c r="G1284" s="88"/>
      <c r="H1284" s="88"/>
    </row>
    <row r="1285" spans="1:8" s="21" customFormat="1">
      <c r="A1285" s="88"/>
      <c r="B1285" s="88"/>
      <c r="C1285" s="88"/>
      <c r="D1285" s="88"/>
      <c r="E1285" s="88"/>
      <c r="F1285" s="88"/>
      <c r="G1285" s="88"/>
      <c r="H1285" s="88"/>
    </row>
    <row r="1286" spans="1:8" s="21" customFormat="1">
      <c r="A1286" s="88"/>
      <c r="B1286" s="88"/>
      <c r="C1286" s="88"/>
      <c r="D1286" s="88"/>
      <c r="E1286" s="88"/>
      <c r="F1286" s="88"/>
      <c r="G1286" s="88"/>
      <c r="H1286" s="88"/>
    </row>
    <row r="1287" spans="1:8" s="21" customFormat="1">
      <c r="A1287" s="88"/>
      <c r="B1287" s="88"/>
      <c r="C1287" s="88"/>
      <c r="D1287" s="88"/>
      <c r="E1287" s="88"/>
      <c r="F1287" s="88"/>
      <c r="G1287" s="88"/>
      <c r="H1287" s="88"/>
    </row>
    <row r="1288" spans="1:8" s="21" customFormat="1">
      <c r="A1288" s="88"/>
      <c r="B1288" s="88"/>
      <c r="C1288" s="88"/>
      <c r="D1288" s="88"/>
      <c r="E1288" s="88"/>
      <c r="F1288" s="88"/>
      <c r="G1288" s="88"/>
      <c r="H1288" s="88"/>
    </row>
    <row r="1289" spans="1:8" s="21" customFormat="1">
      <c r="A1289" s="88"/>
      <c r="B1289" s="88"/>
      <c r="C1289" s="88"/>
      <c r="D1289" s="88"/>
      <c r="E1289" s="88"/>
      <c r="F1289" s="88"/>
      <c r="G1289" s="88"/>
      <c r="H1289" s="88"/>
    </row>
    <row r="1290" spans="1:8" s="21" customFormat="1">
      <c r="A1290" s="88"/>
      <c r="B1290" s="88"/>
      <c r="C1290" s="88"/>
      <c r="D1290" s="88"/>
      <c r="E1290" s="88"/>
      <c r="F1290" s="88"/>
      <c r="G1290" s="88"/>
      <c r="H1290" s="88"/>
    </row>
    <row r="1291" spans="1:8" s="21" customFormat="1">
      <c r="A1291" s="88"/>
      <c r="B1291" s="88"/>
      <c r="C1291" s="88"/>
      <c r="D1291" s="88"/>
      <c r="E1291" s="88"/>
      <c r="F1291" s="88"/>
      <c r="G1291" s="88"/>
      <c r="H1291" s="88"/>
    </row>
    <row r="1292" spans="1:8" s="21" customFormat="1">
      <c r="A1292" s="88"/>
      <c r="B1292" s="88"/>
      <c r="C1292" s="88"/>
      <c r="D1292" s="88"/>
      <c r="E1292" s="88"/>
      <c r="F1292" s="88"/>
      <c r="G1292" s="88"/>
      <c r="H1292" s="88"/>
    </row>
    <row r="1293" spans="1:8" s="21" customFormat="1">
      <c r="A1293" s="88"/>
      <c r="B1293" s="88"/>
      <c r="C1293" s="88"/>
      <c r="D1293" s="88"/>
      <c r="E1293" s="88"/>
      <c r="F1293" s="88"/>
      <c r="G1293" s="88"/>
      <c r="H1293" s="88"/>
    </row>
    <row r="1294" spans="1:8" s="21" customFormat="1">
      <c r="A1294" s="88"/>
      <c r="B1294" s="88"/>
      <c r="C1294" s="88"/>
      <c r="D1294" s="88"/>
      <c r="E1294" s="88"/>
      <c r="F1294" s="88"/>
      <c r="G1294" s="88"/>
      <c r="H1294" s="88"/>
    </row>
    <row r="1295" spans="1:8" s="21" customFormat="1">
      <c r="A1295" s="88"/>
      <c r="B1295" s="88"/>
      <c r="C1295" s="88"/>
      <c r="D1295" s="88"/>
      <c r="E1295" s="88"/>
      <c r="F1295" s="88"/>
      <c r="G1295" s="88"/>
      <c r="H1295" s="88"/>
    </row>
    <row r="1296" spans="1:8" s="21" customFormat="1">
      <c r="A1296" s="88"/>
      <c r="B1296" s="88"/>
      <c r="C1296" s="88"/>
      <c r="D1296" s="88"/>
      <c r="E1296" s="88"/>
      <c r="F1296" s="88"/>
      <c r="G1296" s="88"/>
      <c r="H1296" s="88"/>
    </row>
    <row r="1297" spans="1:8" s="21" customFormat="1">
      <c r="A1297" s="88"/>
      <c r="B1297" s="88"/>
      <c r="C1297" s="88"/>
      <c r="D1297" s="88"/>
      <c r="E1297" s="88"/>
      <c r="F1297" s="88"/>
      <c r="G1297" s="88"/>
      <c r="H1297" s="88"/>
    </row>
    <row r="1298" spans="1:8" s="21" customFormat="1">
      <c r="A1298" s="88"/>
      <c r="B1298" s="88"/>
      <c r="C1298" s="88"/>
      <c r="D1298" s="88"/>
      <c r="E1298" s="88"/>
      <c r="F1298" s="88"/>
      <c r="G1298" s="88"/>
      <c r="H1298" s="88"/>
    </row>
    <row r="1299" spans="1:8" s="21" customFormat="1">
      <c r="A1299" s="88"/>
      <c r="B1299" s="88"/>
      <c r="C1299" s="88"/>
      <c r="D1299" s="88"/>
      <c r="E1299" s="88"/>
      <c r="F1299" s="88"/>
      <c r="G1299" s="88"/>
      <c r="H1299" s="88"/>
    </row>
    <row r="1300" spans="1:8" s="21" customFormat="1">
      <c r="A1300" s="88"/>
      <c r="B1300" s="88"/>
      <c r="C1300" s="88"/>
      <c r="D1300" s="88"/>
      <c r="E1300" s="88"/>
      <c r="F1300" s="88"/>
      <c r="G1300" s="88"/>
      <c r="H1300" s="88"/>
    </row>
    <row r="1301" spans="1:8" s="21" customFormat="1">
      <c r="A1301" s="88"/>
      <c r="B1301" s="88"/>
      <c r="C1301" s="88"/>
      <c r="D1301" s="88"/>
      <c r="E1301" s="88"/>
      <c r="F1301" s="88"/>
      <c r="G1301" s="88"/>
      <c r="H1301" s="88"/>
    </row>
    <row r="1302" spans="1:8" s="21" customFormat="1">
      <c r="A1302" s="88"/>
      <c r="B1302" s="88"/>
      <c r="C1302" s="88"/>
      <c r="D1302" s="88"/>
      <c r="E1302" s="88"/>
      <c r="F1302" s="88"/>
      <c r="G1302" s="88"/>
      <c r="H1302" s="88"/>
    </row>
    <row r="1303" spans="1:8" s="21" customFormat="1">
      <c r="A1303" s="88"/>
      <c r="B1303" s="88"/>
      <c r="C1303" s="88"/>
      <c r="D1303" s="88"/>
      <c r="E1303" s="88"/>
      <c r="F1303" s="88"/>
      <c r="G1303" s="88"/>
      <c r="H1303" s="88"/>
    </row>
    <row r="1304" spans="1:8" s="21" customFormat="1">
      <c r="A1304" s="88"/>
      <c r="B1304" s="88"/>
      <c r="C1304" s="88"/>
      <c r="D1304" s="88"/>
      <c r="E1304" s="88"/>
      <c r="F1304" s="88"/>
      <c r="G1304" s="88"/>
      <c r="H1304" s="88"/>
    </row>
    <row r="1305" spans="1:8" s="21" customFormat="1">
      <c r="A1305" s="88"/>
      <c r="B1305" s="88"/>
      <c r="C1305" s="88"/>
      <c r="D1305" s="88"/>
      <c r="E1305" s="88"/>
      <c r="F1305" s="88"/>
      <c r="G1305" s="88"/>
      <c r="H1305" s="88"/>
    </row>
    <row r="1306" spans="1:8" s="21" customFormat="1">
      <c r="A1306" s="88"/>
      <c r="B1306" s="88"/>
      <c r="C1306" s="88"/>
      <c r="D1306" s="88"/>
      <c r="E1306" s="88"/>
      <c r="F1306" s="88"/>
      <c r="G1306" s="88"/>
      <c r="H1306" s="88"/>
    </row>
    <row r="1307" spans="1:8" s="21" customFormat="1">
      <c r="A1307" s="88"/>
      <c r="B1307" s="88"/>
      <c r="C1307" s="88"/>
      <c r="D1307" s="88"/>
      <c r="E1307" s="88"/>
      <c r="F1307" s="88"/>
      <c r="G1307" s="88"/>
      <c r="H1307" s="88"/>
    </row>
    <row r="1308" spans="1:8" s="21" customFormat="1">
      <c r="A1308" s="88"/>
      <c r="B1308" s="88"/>
      <c r="C1308" s="88"/>
      <c r="D1308" s="88"/>
      <c r="E1308" s="88"/>
      <c r="F1308" s="88"/>
      <c r="G1308" s="88"/>
      <c r="H1308" s="88"/>
    </row>
    <row r="1309" spans="1:8" s="21" customFormat="1">
      <c r="A1309" s="88"/>
      <c r="B1309" s="88"/>
      <c r="C1309" s="88"/>
      <c r="D1309" s="88"/>
      <c r="E1309" s="88"/>
      <c r="F1309" s="88"/>
      <c r="G1309" s="88"/>
      <c r="H1309" s="88"/>
    </row>
    <row r="1310" spans="1:8" s="21" customFormat="1">
      <c r="A1310" s="88"/>
      <c r="B1310" s="88"/>
      <c r="C1310" s="88"/>
      <c r="D1310" s="88"/>
      <c r="E1310" s="88"/>
      <c r="F1310" s="88"/>
      <c r="G1310" s="88"/>
      <c r="H1310" s="88"/>
    </row>
    <row r="1311" spans="1:8" s="21" customFormat="1">
      <c r="A1311" s="88"/>
      <c r="B1311" s="88"/>
      <c r="C1311" s="88"/>
      <c r="D1311" s="88"/>
      <c r="E1311" s="88"/>
      <c r="F1311" s="88"/>
      <c r="G1311" s="88"/>
      <c r="H1311" s="88"/>
    </row>
    <row r="1312" spans="1:8" s="21" customFormat="1">
      <c r="A1312" s="88"/>
      <c r="B1312" s="88"/>
      <c r="C1312" s="88"/>
      <c r="D1312" s="88"/>
      <c r="E1312" s="88"/>
      <c r="F1312" s="88"/>
      <c r="G1312" s="88"/>
      <c r="H1312" s="88"/>
    </row>
    <row r="1313" spans="1:8" s="21" customFormat="1">
      <c r="A1313" s="88"/>
      <c r="B1313" s="88"/>
      <c r="C1313" s="88"/>
      <c r="D1313" s="88"/>
      <c r="E1313" s="88"/>
      <c r="F1313" s="88"/>
      <c r="G1313" s="88"/>
      <c r="H1313" s="88"/>
    </row>
    <row r="1314" spans="1:8" s="21" customFormat="1">
      <c r="A1314" s="88"/>
      <c r="B1314" s="88"/>
      <c r="C1314" s="88"/>
      <c r="D1314" s="88"/>
      <c r="E1314" s="88"/>
      <c r="F1314" s="88"/>
      <c r="G1314" s="88"/>
      <c r="H1314" s="88"/>
    </row>
    <row r="1315" spans="1:8" s="21" customFormat="1">
      <c r="A1315" s="88"/>
      <c r="B1315" s="88"/>
      <c r="C1315" s="88"/>
      <c r="D1315" s="88"/>
      <c r="E1315" s="88"/>
      <c r="F1315" s="88"/>
      <c r="G1315" s="88"/>
      <c r="H1315" s="88"/>
    </row>
    <row r="1316" spans="1:8" s="21" customFormat="1">
      <c r="A1316" s="88"/>
      <c r="B1316" s="88"/>
      <c r="C1316" s="88"/>
      <c r="D1316" s="88"/>
      <c r="E1316" s="88"/>
      <c r="F1316" s="88"/>
      <c r="G1316" s="88"/>
      <c r="H1316" s="88"/>
    </row>
    <row r="1317" spans="1:8" s="21" customFormat="1">
      <c r="A1317" s="88"/>
      <c r="B1317" s="88"/>
      <c r="C1317" s="88"/>
      <c r="D1317" s="88"/>
      <c r="E1317" s="88"/>
      <c r="F1317" s="88"/>
      <c r="G1317" s="88"/>
      <c r="H1317" s="88"/>
    </row>
    <row r="1318" spans="1:8" s="21" customFormat="1">
      <c r="A1318" s="88"/>
      <c r="B1318" s="88"/>
      <c r="C1318" s="88"/>
      <c r="D1318" s="88"/>
      <c r="E1318" s="88"/>
      <c r="F1318" s="88"/>
      <c r="G1318" s="88"/>
      <c r="H1318" s="88"/>
    </row>
    <row r="1319" spans="1:8" s="21" customFormat="1">
      <c r="A1319" s="88"/>
      <c r="B1319" s="88"/>
      <c r="C1319" s="88"/>
      <c r="D1319" s="88"/>
      <c r="E1319" s="88"/>
      <c r="F1319" s="88"/>
      <c r="G1319" s="88"/>
      <c r="H1319" s="88"/>
    </row>
    <row r="1320" spans="1:8" s="21" customFormat="1">
      <c r="A1320" s="88"/>
      <c r="B1320" s="88"/>
      <c r="C1320" s="88"/>
      <c r="D1320" s="88"/>
      <c r="E1320" s="88"/>
      <c r="F1320" s="88"/>
      <c r="G1320" s="88"/>
      <c r="H1320" s="88"/>
    </row>
    <row r="1321" spans="1:8" s="21" customFormat="1">
      <c r="A1321" s="88"/>
      <c r="B1321" s="88"/>
      <c r="C1321" s="88"/>
      <c r="D1321" s="88"/>
      <c r="E1321" s="88"/>
      <c r="F1321" s="88"/>
      <c r="G1321" s="88"/>
      <c r="H1321" s="88"/>
    </row>
    <row r="1322" spans="1:8" s="21" customFormat="1">
      <c r="A1322" s="88"/>
      <c r="B1322" s="88"/>
      <c r="C1322" s="88"/>
      <c r="D1322" s="88"/>
      <c r="E1322" s="88"/>
      <c r="F1322" s="88"/>
      <c r="G1322" s="88"/>
      <c r="H1322" s="88"/>
    </row>
    <row r="1323" spans="1:8" s="21" customFormat="1">
      <c r="A1323" s="88"/>
      <c r="B1323" s="88"/>
      <c r="C1323" s="88"/>
      <c r="D1323" s="88"/>
      <c r="E1323" s="88"/>
      <c r="F1323" s="88"/>
      <c r="G1323" s="88"/>
      <c r="H1323" s="88"/>
    </row>
    <row r="1324" spans="1:8" s="21" customFormat="1">
      <c r="A1324" s="88"/>
      <c r="B1324" s="88"/>
      <c r="C1324" s="88"/>
      <c r="D1324" s="88"/>
      <c r="E1324" s="88"/>
      <c r="F1324" s="88"/>
      <c r="G1324" s="88"/>
      <c r="H1324" s="88"/>
    </row>
    <row r="1325" spans="1:8" s="21" customFormat="1">
      <c r="A1325" s="88"/>
      <c r="B1325" s="88"/>
      <c r="C1325" s="88"/>
      <c r="D1325" s="88"/>
      <c r="E1325" s="88"/>
      <c r="F1325" s="88"/>
      <c r="G1325" s="88"/>
      <c r="H1325" s="88"/>
    </row>
    <row r="1326" spans="1:8" s="21" customFormat="1">
      <c r="A1326" s="88"/>
      <c r="B1326" s="88"/>
      <c r="C1326" s="88"/>
      <c r="D1326" s="88"/>
      <c r="E1326" s="88"/>
      <c r="F1326" s="88"/>
      <c r="G1326" s="88"/>
      <c r="H1326" s="88"/>
    </row>
    <row r="1327" spans="1:8" s="21" customFormat="1">
      <c r="A1327" s="88"/>
      <c r="B1327" s="88"/>
      <c r="C1327" s="88"/>
      <c r="D1327" s="88"/>
      <c r="E1327" s="88"/>
      <c r="F1327" s="88"/>
      <c r="G1327" s="88"/>
      <c r="H1327" s="88"/>
    </row>
    <row r="1328" spans="1:8" s="21" customFormat="1">
      <c r="A1328" s="88"/>
      <c r="B1328" s="88"/>
      <c r="C1328" s="88"/>
      <c r="D1328" s="88"/>
      <c r="E1328" s="88"/>
      <c r="F1328" s="88"/>
      <c r="G1328" s="88"/>
      <c r="H1328" s="88"/>
    </row>
    <row r="1329" spans="1:8" s="21" customFormat="1">
      <c r="A1329" s="88"/>
      <c r="B1329" s="88"/>
      <c r="C1329" s="88"/>
      <c r="D1329" s="88"/>
      <c r="E1329" s="88"/>
      <c r="F1329" s="88"/>
      <c r="G1329" s="88"/>
      <c r="H1329" s="88"/>
    </row>
    <row r="1330" spans="1:8" s="21" customFormat="1">
      <c r="A1330" s="88"/>
      <c r="B1330" s="88"/>
      <c r="C1330" s="88"/>
      <c r="D1330" s="88"/>
      <c r="E1330" s="88"/>
      <c r="F1330" s="88"/>
      <c r="G1330" s="88"/>
      <c r="H1330" s="88"/>
    </row>
    <row r="1331" spans="1:8" s="21" customFormat="1">
      <c r="A1331" s="88"/>
      <c r="B1331" s="88"/>
      <c r="C1331" s="88"/>
      <c r="D1331" s="88"/>
      <c r="E1331" s="88"/>
      <c r="F1331" s="88"/>
      <c r="G1331" s="88"/>
      <c r="H1331" s="88"/>
    </row>
    <row r="1332" spans="1:8" s="21" customFormat="1">
      <c r="A1332" s="88"/>
      <c r="B1332" s="88"/>
      <c r="C1332" s="88"/>
      <c r="D1332" s="88"/>
      <c r="E1332" s="88"/>
      <c r="F1332" s="88"/>
      <c r="G1332" s="88"/>
      <c r="H1332" s="88"/>
    </row>
    <row r="1333" spans="1:8" s="21" customFormat="1">
      <c r="A1333" s="88"/>
      <c r="B1333" s="88"/>
      <c r="C1333" s="88"/>
      <c r="D1333" s="88"/>
      <c r="E1333" s="88"/>
      <c r="F1333" s="88"/>
      <c r="G1333" s="88"/>
      <c r="H1333" s="88"/>
    </row>
    <row r="1334" spans="1:8" s="21" customFormat="1">
      <c r="A1334" s="88"/>
      <c r="B1334" s="88"/>
      <c r="C1334" s="88"/>
      <c r="D1334" s="88"/>
      <c r="E1334" s="88"/>
      <c r="F1334" s="88"/>
      <c r="G1334" s="88"/>
      <c r="H1334" s="88"/>
    </row>
    <row r="1335" spans="1:8" s="21" customFormat="1">
      <c r="A1335" s="88"/>
      <c r="B1335" s="88"/>
      <c r="C1335" s="88"/>
      <c r="D1335" s="88"/>
      <c r="E1335" s="88"/>
      <c r="F1335" s="88"/>
      <c r="G1335" s="88"/>
      <c r="H1335" s="88"/>
    </row>
    <row r="1336" spans="1:8" s="21" customFormat="1">
      <c r="A1336" s="88"/>
      <c r="B1336" s="88"/>
      <c r="C1336" s="88"/>
      <c r="D1336" s="88"/>
      <c r="E1336" s="88"/>
      <c r="F1336" s="88"/>
      <c r="G1336" s="88"/>
      <c r="H1336" s="88"/>
    </row>
    <row r="1337" spans="1:8" s="21" customFormat="1">
      <c r="A1337" s="88"/>
      <c r="B1337" s="88"/>
      <c r="C1337" s="88"/>
      <c r="D1337" s="88"/>
      <c r="E1337" s="88"/>
      <c r="F1337" s="88"/>
      <c r="G1337" s="88"/>
      <c r="H1337" s="88"/>
    </row>
    <row r="1338" spans="1:8" s="21" customFormat="1">
      <c r="A1338" s="88"/>
      <c r="B1338" s="88"/>
      <c r="C1338" s="88"/>
      <c r="D1338" s="88"/>
      <c r="E1338" s="88"/>
      <c r="F1338" s="88"/>
      <c r="G1338" s="88"/>
      <c r="H1338" s="88"/>
    </row>
    <row r="1339" spans="1:8" s="21" customFormat="1">
      <c r="A1339" s="88"/>
      <c r="B1339" s="88"/>
      <c r="C1339" s="88"/>
      <c r="D1339" s="88"/>
      <c r="E1339" s="88"/>
      <c r="F1339" s="88"/>
      <c r="G1339" s="88"/>
      <c r="H1339" s="88"/>
    </row>
    <row r="1340" spans="1:8" s="21" customFormat="1">
      <c r="A1340" s="88"/>
      <c r="B1340" s="88"/>
      <c r="C1340" s="88"/>
      <c r="D1340" s="88"/>
      <c r="E1340" s="88"/>
      <c r="F1340" s="88"/>
      <c r="G1340" s="88"/>
      <c r="H1340" s="88"/>
    </row>
    <row r="1341" spans="1:8" s="21" customFormat="1">
      <c r="A1341" s="88"/>
      <c r="B1341" s="88"/>
      <c r="C1341" s="88"/>
      <c r="D1341" s="88"/>
      <c r="E1341" s="88"/>
      <c r="F1341" s="88"/>
      <c r="G1341" s="88"/>
      <c r="H1341" s="88"/>
    </row>
    <row r="1342" spans="1:8" s="21" customFormat="1">
      <c r="A1342" s="88"/>
      <c r="B1342" s="88"/>
      <c r="C1342" s="88"/>
      <c r="D1342" s="88"/>
      <c r="E1342" s="88"/>
      <c r="F1342" s="88"/>
      <c r="G1342" s="88"/>
      <c r="H1342" s="88"/>
    </row>
    <row r="1343" spans="1:8" s="21" customFormat="1">
      <c r="A1343" s="88"/>
      <c r="B1343" s="88"/>
      <c r="C1343" s="88"/>
      <c r="D1343" s="88"/>
      <c r="E1343" s="88"/>
      <c r="F1343" s="88"/>
      <c r="G1343" s="88"/>
      <c r="H1343" s="88"/>
    </row>
    <row r="1344" spans="1:8" s="21" customFormat="1">
      <c r="A1344" s="88"/>
      <c r="B1344" s="88"/>
      <c r="C1344" s="88"/>
      <c r="D1344" s="88"/>
      <c r="E1344" s="88"/>
      <c r="F1344" s="88"/>
      <c r="G1344" s="88"/>
      <c r="H1344" s="88"/>
    </row>
    <row r="1345" spans="1:8" s="21" customFormat="1">
      <c r="A1345" s="88"/>
      <c r="B1345" s="88"/>
      <c r="C1345" s="88"/>
      <c r="D1345" s="88"/>
      <c r="E1345" s="88"/>
      <c r="F1345" s="88"/>
      <c r="G1345" s="88"/>
      <c r="H1345" s="88"/>
    </row>
    <row r="1346" spans="1:8" s="21" customFormat="1">
      <c r="A1346" s="88"/>
      <c r="B1346" s="88"/>
      <c r="C1346" s="88"/>
      <c r="D1346" s="88"/>
      <c r="E1346" s="88"/>
      <c r="F1346" s="88"/>
      <c r="G1346" s="88"/>
      <c r="H1346" s="88"/>
    </row>
    <row r="1347" spans="1:8" s="21" customFormat="1">
      <c r="A1347" s="88"/>
      <c r="B1347" s="88"/>
      <c r="C1347" s="88"/>
      <c r="D1347" s="88"/>
      <c r="E1347" s="88"/>
      <c r="F1347" s="88"/>
      <c r="G1347" s="88"/>
      <c r="H1347" s="88"/>
    </row>
    <row r="1348" spans="1:8" s="21" customFormat="1" ht="13.5" customHeight="1">
      <c r="A1348" s="88"/>
      <c r="B1348" s="88"/>
      <c r="C1348" s="88"/>
      <c r="D1348" s="88"/>
      <c r="E1348" s="88"/>
      <c r="F1348" s="88"/>
      <c r="G1348" s="88"/>
      <c r="H1348" s="88"/>
    </row>
    <row r="1349" spans="1:8" s="21" customFormat="1">
      <c r="A1349" s="88"/>
      <c r="B1349" s="88"/>
      <c r="C1349" s="88"/>
      <c r="D1349" s="88"/>
      <c r="E1349" s="88"/>
      <c r="F1349" s="88"/>
      <c r="G1349" s="88"/>
      <c r="H1349" s="88"/>
    </row>
  </sheetData>
  <conditionalFormatting sqref="A18:A998">
    <cfRule type="containsText" dxfId="4" priority="29" stopIfTrue="1" operator="containsText" text="Empty Cell">
      <formula>NOT(ISERROR(SEARCH("Empty Cell",A18)))</formula>
    </cfRule>
  </conditionalFormatting>
  <conditionalFormatting sqref="B1:H65536">
    <cfRule type="cellIs" dxfId="3" priority="28" stopIfTrue="1" operator="equal">
      <formula>0</formula>
    </cfRule>
  </conditionalFormatting>
  <conditionalFormatting sqref="D18:D77 B27:C27 D79:D999">
    <cfRule type="cellIs" dxfId="2" priority="31" stopIfTrue="1" operator="equal">
      <formula>"ALERT"</formula>
    </cfRule>
  </conditionalFormatting>
  <conditionalFormatting sqref="D1000:D1008">
    <cfRule type="cellIs" dxfId="1" priority="3" stopIfTrue="1" operator="equal">
      <formula>"ALERT"</formula>
    </cfRule>
  </conditionalFormatting>
  <conditionalFormatting sqref="F10:F15 B18:H77 B79:H1007">
    <cfRule type="cellIs" dxfId="0" priority="30" stopIfTrue="1" operator="equal">
      <formula>0</formula>
    </cfRule>
  </conditionalFormatting>
  <printOptions horizontalCentered="1"/>
  <pageMargins left="0.35" right="0.39370078740157499" top="0.18" bottom="0.37" header="0.15748031496063" footer="0.15748031496063"/>
  <pageSetup paperSize="9" scale="84" orientation="portrait" horizontalDpi="4294967293" verticalDpi="300" r:id="rId1"/>
  <headerFooter alignWithMargins="0">
    <oddFooter>Page &amp;P of &amp;N</oddFooter>
  </headerFooter>
  <rowBreaks count="1" manualBreakCount="1">
    <brk id="1013" max="16383" man="1"/>
  </row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6A464-4192-486A-A182-F0C343E02E5A}">
  <sheetPr codeName="shOld"/>
  <dimension ref="A1:A48"/>
  <sheetViews>
    <sheetView workbookViewId="0"/>
  </sheetViews>
  <sheetFormatPr defaultRowHeight="15"/>
  <sheetData>
    <row r="1" spans="1:1">
      <c r="A1" s="2" t="s">
        <v>601</v>
      </c>
    </row>
    <row r="2" spans="1:1">
      <c r="A2" s="2" t="s">
        <v>601</v>
      </c>
    </row>
    <row r="3" spans="1:1">
      <c r="A3" s="2" t="s">
        <v>727</v>
      </c>
    </row>
    <row r="4" spans="1:1">
      <c r="A4" s="2" t="s">
        <v>730</v>
      </c>
    </row>
    <row r="5" spans="1:1">
      <c r="A5" s="2" t="s">
        <v>733</v>
      </c>
    </row>
    <row r="6" spans="1:1">
      <c r="A6" s="2" t="s">
        <v>736</v>
      </c>
    </row>
    <row r="7" spans="1:1">
      <c r="A7" s="2" t="s">
        <v>739</v>
      </c>
    </row>
    <row r="8" spans="1:1">
      <c r="A8" s="2" t="s">
        <v>742</v>
      </c>
    </row>
    <row r="9" spans="1:1">
      <c r="A9" s="2" t="s">
        <v>592</v>
      </c>
    </row>
    <row r="10" spans="1:1">
      <c r="A10" s="2" t="s">
        <v>592</v>
      </c>
    </row>
    <row r="11" spans="1:1">
      <c r="A11" s="2" t="s">
        <v>592</v>
      </c>
    </row>
    <row r="12" spans="1:1">
      <c r="A12" s="2" t="s">
        <v>592</v>
      </c>
    </row>
    <row r="13" spans="1:1">
      <c r="A13" s="2" t="s">
        <v>592</v>
      </c>
    </row>
    <row r="14" spans="1:1">
      <c r="A14" s="2" t="s">
        <v>592</v>
      </c>
    </row>
    <row r="15" spans="1:1">
      <c r="A15" s="2" t="s">
        <v>592</v>
      </c>
    </row>
    <row r="16" spans="1:1">
      <c r="A16" s="2" t="s">
        <v>745</v>
      </c>
    </row>
    <row r="17" spans="1:1">
      <c r="A17" s="2" t="s">
        <v>745</v>
      </c>
    </row>
    <row r="18" spans="1:1">
      <c r="A18" s="2" t="s">
        <v>745</v>
      </c>
    </row>
    <row r="19" spans="1:1">
      <c r="A19" s="2" t="s">
        <v>745</v>
      </c>
    </row>
    <row r="20" spans="1:1">
      <c r="A20" s="2" t="s">
        <v>745</v>
      </c>
    </row>
    <row r="21" spans="1:1">
      <c r="A21" s="2" t="s">
        <v>745</v>
      </c>
    </row>
    <row r="22" spans="1:1">
      <c r="A22" s="2" t="s">
        <v>745</v>
      </c>
    </row>
    <row r="23" spans="1:1">
      <c r="A23" s="2" t="s">
        <v>745</v>
      </c>
    </row>
    <row r="24" spans="1:1">
      <c r="A24" s="2" t="s">
        <v>745</v>
      </c>
    </row>
    <row r="25" spans="1:1">
      <c r="A25" s="2" t="s">
        <v>748</v>
      </c>
    </row>
    <row r="26" spans="1:1">
      <c r="A26" s="2" t="s">
        <v>748</v>
      </c>
    </row>
    <row r="27" spans="1:1">
      <c r="A27" s="2" t="s">
        <v>748</v>
      </c>
    </row>
    <row r="28" spans="1:1">
      <c r="A28" s="2" t="s">
        <v>748</v>
      </c>
    </row>
    <row r="29" spans="1:1">
      <c r="A29" s="2" t="s">
        <v>748</v>
      </c>
    </row>
    <row r="30" spans="1:1">
      <c r="A30" s="2" t="s">
        <v>751</v>
      </c>
    </row>
    <row r="31" spans="1:1">
      <c r="A31" s="2" t="s">
        <v>751</v>
      </c>
    </row>
    <row r="32" spans="1:1">
      <c r="A32" s="2" t="s">
        <v>751</v>
      </c>
    </row>
    <row r="33" spans="1:1">
      <c r="A33" s="2" t="s">
        <v>751</v>
      </c>
    </row>
    <row r="34" spans="1:1">
      <c r="A34" s="2" t="s">
        <v>751</v>
      </c>
    </row>
    <row r="35" spans="1:1">
      <c r="A35" s="2" t="s">
        <v>754</v>
      </c>
    </row>
    <row r="36" spans="1:1">
      <c r="A36" s="2" t="s">
        <v>754</v>
      </c>
    </row>
    <row r="37" spans="1:1">
      <c r="A37" s="2" t="s">
        <v>754</v>
      </c>
    </row>
    <row r="38" spans="1:1">
      <c r="A38" s="2" t="s">
        <v>757</v>
      </c>
    </row>
    <row r="39" spans="1:1">
      <c r="A39" s="2" t="s">
        <v>759</v>
      </c>
    </row>
    <row r="40" spans="1:1">
      <c r="A40" s="2" t="s">
        <v>761</v>
      </c>
    </row>
    <row r="41" spans="1:1">
      <c r="A41" s="2" t="s">
        <v>656</v>
      </c>
    </row>
    <row r="42" spans="1:1">
      <c r="A42" s="2" t="s">
        <v>656</v>
      </c>
    </row>
    <row r="43" spans="1:1">
      <c r="A43" s="2" t="s">
        <v>656</v>
      </c>
    </row>
    <row r="44" spans="1:1">
      <c r="A44" s="2" t="s">
        <v>765</v>
      </c>
    </row>
    <row r="45" spans="1:1">
      <c r="A45" s="2" t="s">
        <v>765</v>
      </c>
    </row>
    <row r="46" spans="1:1">
      <c r="A46" s="2" t="s">
        <v>765</v>
      </c>
    </row>
    <row r="47" spans="1:1">
      <c r="A47" s="2" t="s">
        <v>768</v>
      </c>
    </row>
    <row r="48" spans="1:1">
      <c r="A48" s="2" t="s">
        <v>771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AB56F-C916-4986-BF85-21AD46D50357}">
  <sheetPr codeName="Лист3"/>
  <dimension ref="B5:H152"/>
  <sheetViews>
    <sheetView topLeftCell="A127" workbookViewId="0"/>
  </sheetViews>
  <sheetFormatPr defaultColWidth="9.140625" defaultRowHeight="12.75"/>
  <cols>
    <col min="1" max="16384" width="9.140625" style="2"/>
  </cols>
  <sheetData>
    <row r="5" spans="2:2">
      <c r="B5" s="2" t="s">
        <v>5</v>
      </c>
    </row>
    <row r="6" spans="2:2">
      <c r="B6" s="2" t="s">
        <v>6</v>
      </c>
    </row>
    <row r="7" spans="2:2">
      <c r="B7" s="2" t="s">
        <v>7</v>
      </c>
    </row>
    <row r="8" spans="2:2">
      <c r="B8" s="2" t="s">
        <v>8</v>
      </c>
    </row>
    <row r="9" spans="2:2">
      <c r="B9" s="2" t="s">
        <v>9</v>
      </c>
    </row>
    <row r="10" spans="2:2">
      <c r="B10" s="2" t="s">
        <v>10</v>
      </c>
    </row>
    <row r="11" spans="2:2" ht="15" customHeight="1">
      <c r="B11" s="2" t="s">
        <v>11</v>
      </c>
    </row>
    <row r="12" spans="2:2">
      <c r="B12" s="2" t="s">
        <v>12</v>
      </c>
    </row>
    <row r="13" spans="2:2">
      <c r="B13" s="2" t="s">
        <v>6</v>
      </c>
    </row>
    <row r="14" spans="2:2">
      <c r="B14" s="2" t="s">
        <v>7</v>
      </c>
    </row>
    <row r="15" spans="2:2" ht="15" customHeight="1">
      <c r="B15" s="2" t="s">
        <v>8</v>
      </c>
    </row>
    <row r="16" spans="2:2">
      <c r="B16" s="2" t="s">
        <v>9</v>
      </c>
    </row>
    <row r="17" spans="2:8">
      <c r="B17" s="2" t="s">
        <v>10</v>
      </c>
    </row>
    <row r="18" spans="2:8">
      <c r="B18" s="2" t="s">
        <v>11</v>
      </c>
    </row>
    <row r="19" spans="2:8">
      <c r="B19" s="2" t="s">
        <v>13</v>
      </c>
    </row>
    <row r="20" spans="2:8">
      <c r="B20" s="2" t="s">
        <v>14</v>
      </c>
    </row>
    <row r="21" spans="2:8">
      <c r="B21" s="2" t="s">
        <v>15</v>
      </c>
      <c r="C21" s="2">
        <v>31947</v>
      </c>
    </row>
    <row r="22" spans="2:8">
      <c r="B22" s="2" t="s">
        <v>16</v>
      </c>
      <c r="C22" s="2" t="s">
        <v>17</v>
      </c>
    </row>
    <row r="23" spans="2:8">
      <c r="B23" s="2" t="s">
        <v>18</v>
      </c>
      <c r="C23" s="2" t="s">
        <v>19</v>
      </c>
    </row>
    <row r="24" spans="2:8">
      <c r="B24" s="2" t="s">
        <v>20</v>
      </c>
      <c r="C24" s="2" t="s">
        <v>21</v>
      </c>
      <c r="D24" s="2" t="s">
        <v>22</v>
      </c>
      <c r="E24" s="2" t="s">
        <v>23</v>
      </c>
      <c r="F24" s="2" t="s">
        <v>24</v>
      </c>
      <c r="G24" s="2" t="s">
        <v>25</v>
      </c>
      <c r="H24" s="2" t="s">
        <v>26</v>
      </c>
    </row>
    <row r="25" spans="2:8">
      <c r="B25" s="2">
        <v>20</v>
      </c>
      <c r="C25" s="2" t="s">
        <v>27</v>
      </c>
      <c r="D25" s="2" t="s">
        <v>28</v>
      </c>
      <c r="F25" s="2" t="s">
        <v>29</v>
      </c>
      <c r="G25" s="2">
        <v>0.16</v>
      </c>
      <c r="H25" s="2">
        <v>3.2</v>
      </c>
    </row>
    <row r="26" spans="2:8">
      <c r="B26" s="2">
        <v>20</v>
      </c>
      <c r="C26" s="2" t="s">
        <v>27</v>
      </c>
      <c r="D26" s="2" t="s">
        <v>30</v>
      </c>
      <c r="F26" s="2" t="s">
        <v>29</v>
      </c>
      <c r="G26" s="2">
        <v>0.16</v>
      </c>
      <c r="H26" s="2">
        <v>3.2</v>
      </c>
    </row>
    <row r="27" spans="2:8">
      <c r="B27" s="2">
        <v>20</v>
      </c>
      <c r="C27" s="2" t="s">
        <v>27</v>
      </c>
      <c r="D27" s="2" t="s">
        <v>31</v>
      </c>
      <c r="F27" s="2" t="s">
        <v>29</v>
      </c>
      <c r="G27" s="2">
        <v>0.16</v>
      </c>
      <c r="H27" s="2">
        <v>3.2</v>
      </c>
    </row>
    <row r="28" spans="2:8">
      <c r="B28" s="2">
        <v>20</v>
      </c>
      <c r="C28" s="2" t="s">
        <v>27</v>
      </c>
      <c r="D28" s="2" t="s">
        <v>32</v>
      </c>
      <c r="F28" s="2" t="s">
        <v>29</v>
      </c>
      <c r="G28" s="2">
        <v>0.16</v>
      </c>
      <c r="H28" s="2">
        <v>3.2</v>
      </c>
    </row>
    <row r="29" spans="2:8">
      <c r="B29" s="2">
        <v>20</v>
      </c>
      <c r="C29" s="2" t="s">
        <v>27</v>
      </c>
      <c r="D29" s="2" t="s">
        <v>33</v>
      </c>
      <c r="F29" s="2" t="s">
        <v>29</v>
      </c>
      <c r="G29" s="2">
        <v>0.16</v>
      </c>
      <c r="H29" s="2">
        <v>3.2</v>
      </c>
    </row>
    <row r="30" spans="2:8">
      <c r="B30" s="2">
        <v>20</v>
      </c>
      <c r="C30" s="2" t="s">
        <v>27</v>
      </c>
      <c r="D30" s="2" t="s">
        <v>34</v>
      </c>
      <c r="F30" s="2" t="s">
        <v>29</v>
      </c>
      <c r="G30" s="2">
        <v>0.16</v>
      </c>
      <c r="H30" s="2">
        <v>3.2</v>
      </c>
    </row>
    <row r="31" spans="2:8">
      <c r="B31" s="2">
        <v>5</v>
      </c>
      <c r="C31" s="2" t="s">
        <v>35</v>
      </c>
      <c r="D31" s="2" t="s">
        <v>36</v>
      </c>
      <c r="F31" s="2" t="s">
        <v>37</v>
      </c>
      <c r="G31" s="2">
        <v>0.21</v>
      </c>
      <c r="H31" s="2">
        <v>1.05</v>
      </c>
    </row>
    <row r="32" spans="2:8">
      <c r="B32" s="2">
        <v>5</v>
      </c>
      <c r="C32" s="2" t="s">
        <v>35</v>
      </c>
      <c r="D32" s="2" t="s">
        <v>38</v>
      </c>
      <c r="F32" s="2" t="s">
        <v>37</v>
      </c>
      <c r="G32" s="2">
        <v>0.21</v>
      </c>
      <c r="H32" s="2">
        <v>1.05</v>
      </c>
    </row>
    <row r="33" spans="2:8">
      <c r="B33" s="2">
        <v>5</v>
      </c>
      <c r="C33" s="2" t="s">
        <v>35</v>
      </c>
      <c r="D33" s="2" t="s">
        <v>39</v>
      </c>
      <c r="F33" s="2" t="s">
        <v>37</v>
      </c>
      <c r="G33" s="2">
        <v>0.21</v>
      </c>
      <c r="H33" s="2">
        <v>1.05</v>
      </c>
    </row>
    <row r="34" spans="2:8">
      <c r="B34" s="2">
        <v>5</v>
      </c>
      <c r="C34" s="2" t="s">
        <v>35</v>
      </c>
      <c r="D34" s="2" t="s">
        <v>40</v>
      </c>
      <c r="F34" s="2" t="s">
        <v>37</v>
      </c>
      <c r="G34" s="2">
        <v>0.21</v>
      </c>
      <c r="H34" s="2">
        <v>1.05</v>
      </c>
    </row>
    <row r="35" spans="2:8">
      <c r="B35" s="2">
        <v>5</v>
      </c>
      <c r="C35" s="2" t="s">
        <v>35</v>
      </c>
      <c r="D35" s="2" t="s">
        <v>41</v>
      </c>
      <c r="F35" s="2" t="s">
        <v>37</v>
      </c>
      <c r="G35" s="2">
        <v>0.21</v>
      </c>
      <c r="H35" s="2">
        <v>1.05</v>
      </c>
    </row>
    <row r="36" spans="2:8">
      <c r="B36" s="2">
        <v>5</v>
      </c>
      <c r="C36" s="2" t="s">
        <v>35</v>
      </c>
      <c r="D36" s="2" t="s">
        <v>42</v>
      </c>
      <c r="F36" s="2" t="s">
        <v>37</v>
      </c>
      <c r="G36" s="2">
        <v>0.21</v>
      </c>
      <c r="H36" s="2">
        <v>1.05</v>
      </c>
    </row>
    <row r="37" spans="2:8">
      <c r="B37" s="2">
        <v>5</v>
      </c>
      <c r="C37" s="2" t="s">
        <v>35</v>
      </c>
      <c r="D37" s="2" t="s">
        <v>43</v>
      </c>
      <c r="F37" s="2" t="s">
        <v>37</v>
      </c>
      <c r="G37" s="2">
        <v>0.21</v>
      </c>
      <c r="H37" s="2">
        <v>1.05</v>
      </c>
    </row>
    <row r="38" spans="2:8">
      <c r="B38" s="2">
        <v>5</v>
      </c>
      <c r="C38" s="2" t="s">
        <v>35</v>
      </c>
      <c r="D38" s="2" t="s">
        <v>44</v>
      </c>
      <c r="F38" s="2" t="s">
        <v>37</v>
      </c>
      <c r="G38" s="2">
        <v>0.21</v>
      </c>
      <c r="H38" s="2">
        <v>1.05</v>
      </c>
    </row>
    <row r="39" spans="2:8">
      <c r="B39" s="2">
        <v>5</v>
      </c>
      <c r="C39" s="2" t="s">
        <v>35</v>
      </c>
      <c r="D39" s="2" t="s">
        <v>45</v>
      </c>
      <c r="F39" s="2" t="s">
        <v>37</v>
      </c>
      <c r="G39" s="2">
        <v>0.21</v>
      </c>
      <c r="H39" s="2">
        <v>1.05</v>
      </c>
    </row>
    <row r="40" spans="2:8">
      <c r="B40" s="2">
        <v>5</v>
      </c>
      <c r="C40" s="2" t="s">
        <v>35</v>
      </c>
      <c r="D40" s="2" t="s">
        <v>46</v>
      </c>
      <c r="F40" s="2" t="s">
        <v>37</v>
      </c>
      <c r="G40" s="2">
        <v>0.21</v>
      </c>
      <c r="H40" s="2">
        <v>1.05</v>
      </c>
    </row>
    <row r="41" spans="2:8">
      <c r="B41" s="2">
        <v>5</v>
      </c>
      <c r="C41" s="2" t="s">
        <v>35</v>
      </c>
      <c r="D41" s="2" t="s">
        <v>47</v>
      </c>
      <c r="F41" s="2" t="s">
        <v>37</v>
      </c>
      <c r="G41" s="2">
        <v>0.21</v>
      </c>
      <c r="H41" s="2">
        <v>1.05</v>
      </c>
    </row>
    <row r="42" spans="2:8">
      <c r="B42" s="2">
        <v>20</v>
      </c>
      <c r="C42" s="2" t="s">
        <v>48</v>
      </c>
      <c r="D42" s="2" t="s">
        <v>33</v>
      </c>
      <c r="F42" s="2" t="s">
        <v>49</v>
      </c>
      <c r="G42" s="2">
        <v>0.17</v>
      </c>
      <c r="H42" s="2">
        <v>3.4</v>
      </c>
    </row>
    <row r="43" spans="2:8">
      <c r="B43" s="2">
        <v>20</v>
      </c>
      <c r="C43" s="2" t="s">
        <v>48</v>
      </c>
      <c r="D43" s="2" t="s">
        <v>50</v>
      </c>
      <c r="F43" s="2" t="s">
        <v>49</v>
      </c>
      <c r="G43" s="2">
        <v>0.17</v>
      </c>
      <c r="H43" s="2">
        <v>3.4</v>
      </c>
    </row>
    <row r="44" spans="2:8">
      <c r="B44" s="2">
        <v>20</v>
      </c>
      <c r="C44" s="2" t="s">
        <v>48</v>
      </c>
      <c r="D44" s="2" t="s">
        <v>34</v>
      </c>
      <c r="F44" s="2" t="s">
        <v>49</v>
      </c>
      <c r="G44" s="2">
        <v>0.17</v>
      </c>
      <c r="H44" s="2">
        <v>3.4</v>
      </c>
    </row>
    <row r="45" spans="2:8">
      <c r="B45" s="2">
        <v>5</v>
      </c>
      <c r="C45" s="2" t="s">
        <v>48</v>
      </c>
      <c r="D45" s="2" t="s">
        <v>51</v>
      </c>
      <c r="F45" s="2" t="s">
        <v>49</v>
      </c>
      <c r="G45" s="2">
        <v>0.17</v>
      </c>
      <c r="H45" s="2">
        <v>0.85</v>
      </c>
    </row>
    <row r="46" spans="2:8">
      <c r="B46" s="2">
        <v>10</v>
      </c>
      <c r="C46" s="2" t="s">
        <v>48</v>
      </c>
      <c r="D46" s="2" t="s">
        <v>52</v>
      </c>
      <c r="F46" s="2" t="s">
        <v>49</v>
      </c>
      <c r="G46" s="2">
        <v>0.17</v>
      </c>
      <c r="H46" s="2">
        <v>1.7</v>
      </c>
    </row>
    <row r="47" spans="2:8">
      <c r="B47" s="2">
        <v>5</v>
      </c>
      <c r="C47" s="2" t="s">
        <v>48</v>
      </c>
      <c r="D47" s="2" t="s">
        <v>53</v>
      </c>
      <c r="F47" s="2" t="s">
        <v>49</v>
      </c>
      <c r="G47" s="2">
        <v>0.17</v>
      </c>
      <c r="H47" s="2">
        <v>0.85</v>
      </c>
    </row>
    <row r="48" spans="2:8">
      <c r="B48" s="2">
        <v>5</v>
      </c>
      <c r="C48" s="2" t="s">
        <v>48</v>
      </c>
      <c r="D48" s="2" t="s">
        <v>54</v>
      </c>
      <c r="F48" s="2" t="s">
        <v>49</v>
      </c>
      <c r="G48" s="2">
        <v>0.17</v>
      </c>
      <c r="H48" s="2">
        <v>0.85</v>
      </c>
    </row>
    <row r="49" spans="2:8">
      <c r="B49" s="2">
        <v>5</v>
      </c>
      <c r="C49" s="2" t="s">
        <v>48</v>
      </c>
      <c r="D49" s="2" t="s">
        <v>55</v>
      </c>
      <c r="F49" s="2" t="s">
        <v>49</v>
      </c>
      <c r="G49" s="2">
        <v>0.17</v>
      </c>
      <c r="H49" s="2">
        <v>0.85</v>
      </c>
    </row>
    <row r="50" spans="2:8">
      <c r="B50" s="2">
        <v>5</v>
      </c>
      <c r="C50" s="2" t="s">
        <v>48</v>
      </c>
      <c r="D50" s="2" t="s">
        <v>56</v>
      </c>
      <c r="F50" s="2" t="s">
        <v>49</v>
      </c>
      <c r="G50" s="2">
        <v>0.17</v>
      </c>
      <c r="H50" s="2">
        <v>0.85</v>
      </c>
    </row>
    <row r="51" spans="2:8">
      <c r="B51" s="2">
        <v>5</v>
      </c>
      <c r="C51" s="2" t="s">
        <v>48</v>
      </c>
      <c r="D51" s="2" t="s">
        <v>36</v>
      </c>
      <c r="F51" s="2" t="s">
        <v>49</v>
      </c>
      <c r="G51" s="2">
        <v>0.17</v>
      </c>
      <c r="H51" s="2">
        <v>0.85</v>
      </c>
    </row>
    <row r="52" spans="2:8">
      <c r="B52" s="2">
        <v>1</v>
      </c>
      <c r="C52" s="2" t="s">
        <v>57</v>
      </c>
      <c r="D52" s="2" t="s">
        <v>28</v>
      </c>
      <c r="F52" s="2" t="s">
        <v>58</v>
      </c>
      <c r="G52" s="2">
        <v>4.46</v>
      </c>
      <c r="H52" s="2">
        <v>4.46</v>
      </c>
    </row>
    <row r="53" spans="2:8">
      <c r="B53" s="2">
        <v>1</v>
      </c>
      <c r="C53" s="2" t="s">
        <v>57</v>
      </c>
      <c r="D53" s="2" t="s">
        <v>30</v>
      </c>
      <c r="F53" s="2" t="s">
        <v>58</v>
      </c>
      <c r="G53" s="2">
        <v>4.46</v>
      </c>
      <c r="H53" s="2">
        <v>4.46</v>
      </c>
    </row>
    <row r="54" spans="2:8">
      <c r="B54" s="2">
        <v>5</v>
      </c>
      <c r="C54" s="2" t="s">
        <v>59</v>
      </c>
      <c r="D54" s="2" t="s">
        <v>28</v>
      </c>
      <c r="E54" s="2" t="s">
        <v>60</v>
      </c>
      <c r="F54" s="2" t="s">
        <v>61</v>
      </c>
      <c r="G54" s="2">
        <v>0.56999999999999995</v>
      </c>
      <c r="H54" s="2">
        <v>2.85</v>
      </c>
    </row>
    <row r="55" spans="2:8">
      <c r="B55" s="2">
        <v>10</v>
      </c>
      <c r="C55" s="2" t="s">
        <v>59</v>
      </c>
      <c r="D55" s="2" t="s">
        <v>30</v>
      </c>
      <c r="E55" s="2" t="s">
        <v>60</v>
      </c>
      <c r="F55" s="2" t="s">
        <v>61</v>
      </c>
      <c r="G55" s="2">
        <v>0.56999999999999995</v>
      </c>
      <c r="H55" s="2">
        <v>5.7</v>
      </c>
    </row>
    <row r="56" spans="2:8">
      <c r="B56" s="2">
        <v>1</v>
      </c>
      <c r="C56" s="2" t="s">
        <v>62</v>
      </c>
      <c r="D56" s="2" t="s">
        <v>28</v>
      </c>
      <c r="F56" s="2" t="s">
        <v>63</v>
      </c>
      <c r="G56" s="2">
        <v>4.91</v>
      </c>
      <c r="H56" s="2">
        <v>4.91</v>
      </c>
    </row>
    <row r="57" spans="2:8">
      <c r="B57" s="2">
        <v>1</v>
      </c>
      <c r="C57" s="2" t="s">
        <v>64</v>
      </c>
      <c r="D57" s="2" t="s">
        <v>28</v>
      </c>
      <c r="E57" s="2" t="s">
        <v>65</v>
      </c>
      <c r="F57" s="2" t="s">
        <v>66</v>
      </c>
      <c r="G57" s="2">
        <v>0.8</v>
      </c>
      <c r="H57" s="2">
        <v>0.8</v>
      </c>
    </row>
    <row r="58" spans="2:8">
      <c r="B58" s="2">
        <v>1</v>
      </c>
      <c r="C58" s="2" t="s">
        <v>64</v>
      </c>
      <c r="D58" s="2" t="s">
        <v>28</v>
      </c>
      <c r="E58" s="2" t="s">
        <v>67</v>
      </c>
      <c r="F58" s="2" t="s">
        <v>66</v>
      </c>
      <c r="G58" s="2">
        <v>0.8</v>
      </c>
      <c r="H58" s="2">
        <v>0.8</v>
      </c>
    </row>
    <row r="59" spans="2:8">
      <c r="B59" s="2">
        <v>1</v>
      </c>
      <c r="C59" s="2" t="s">
        <v>64</v>
      </c>
      <c r="D59" s="2" t="s">
        <v>28</v>
      </c>
      <c r="E59" s="2" t="s">
        <v>68</v>
      </c>
      <c r="F59" s="2" t="s">
        <v>66</v>
      </c>
      <c r="G59" s="2">
        <v>0.8</v>
      </c>
      <c r="H59" s="2">
        <v>0.8</v>
      </c>
    </row>
    <row r="60" spans="2:8">
      <c r="B60" s="2">
        <v>10</v>
      </c>
      <c r="C60" s="2" t="s">
        <v>64</v>
      </c>
      <c r="D60" s="2" t="s">
        <v>28</v>
      </c>
      <c r="E60" s="2" t="s">
        <v>69</v>
      </c>
      <c r="F60" s="2" t="s">
        <v>66</v>
      </c>
      <c r="G60" s="2">
        <v>0.8</v>
      </c>
      <c r="H60" s="2">
        <v>8</v>
      </c>
    </row>
    <row r="61" spans="2:8">
      <c r="B61" s="2">
        <v>1</v>
      </c>
      <c r="C61" s="2" t="s">
        <v>64</v>
      </c>
      <c r="D61" s="2" t="s">
        <v>30</v>
      </c>
      <c r="E61" s="2" t="s">
        <v>65</v>
      </c>
      <c r="F61" s="2" t="s">
        <v>66</v>
      </c>
      <c r="G61" s="2">
        <v>0.8</v>
      </c>
      <c r="H61" s="2">
        <v>0.8</v>
      </c>
    </row>
    <row r="62" spans="2:8">
      <c r="B62" s="2">
        <v>1</v>
      </c>
      <c r="C62" s="2" t="s">
        <v>64</v>
      </c>
      <c r="D62" s="2" t="s">
        <v>30</v>
      </c>
      <c r="E62" s="2" t="s">
        <v>67</v>
      </c>
      <c r="F62" s="2" t="s">
        <v>66</v>
      </c>
      <c r="G62" s="2">
        <v>0.8</v>
      </c>
      <c r="H62" s="2">
        <v>0.8</v>
      </c>
    </row>
    <row r="63" spans="2:8">
      <c r="B63" s="2">
        <v>1</v>
      </c>
      <c r="C63" s="2" t="s">
        <v>64</v>
      </c>
      <c r="D63" s="2" t="s">
        <v>30</v>
      </c>
      <c r="E63" s="2" t="s">
        <v>68</v>
      </c>
      <c r="F63" s="2" t="s">
        <v>66</v>
      </c>
      <c r="G63" s="2">
        <v>0.8</v>
      </c>
      <c r="H63" s="2">
        <v>0.8</v>
      </c>
    </row>
    <row r="64" spans="2:8">
      <c r="B64" s="2">
        <v>10</v>
      </c>
      <c r="C64" s="2" t="s">
        <v>64</v>
      </c>
      <c r="D64" s="2" t="s">
        <v>30</v>
      </c>
      <c r="E64" s="2" t="s">
        <v>69</v>
      </c>
      <c r="F64" s="2" t="s">
        <v>66</v>
      </c>
      <c r="G64" s="2">
        <v>0.8</v>
      </c>
      <c r="H64" s="2">
        <v>8</v>
      </c>
    </row>
    <row r="65" spans="2:8">
      <c r="B65" s="2">
        <v>5</v>
      </c>
      <c r="C65" s="2" t="s">
        <v>70</v>
      </c>
      <c r="D65" s="2" t="s">
        <v>30</v>
      </c>
      <c r="F65" s="2" t="s">
        <v>71</v>
      </c>
      <c r="G65" s="2">
        <v>1.29</v>
      </c>
      <c r="H65" s="2">
        <v>6.45</v>
      </c>
    </row>
    <row r="66" spans="2:8">
      <c r="B66" s="2">
        <v>5</v>
      </c>
      <c r="C66" s="2" t="s">
        <v>70</v>
      </c>
      <c r="D66" s="2" t="s">
        <v>72</v>
      </c>
      <c r="F66" s="2" t="s">
        <v>71</v>
      </c>
      <c r="G66" s="2">
        <v>1.29</v>
      </c>
      <c r="H66" s="2">
        <v>6.45</v>
      </c>
    </row>
    <row r="67" spans="2:8">
      <c r="B67" s="2">
        <v>5</v>
      </c>
      <c r="C67" s="2" t="s">
        <v>70</v>
      </c>
      <c r="D67" s="2" t="s">
        <v>31</v>
      </c>
      <c r="F67" s="2" t="s">
        <v>71</v>
      </c>
      <c r="G67" s="2">
        <v>1.29</v>
      </c>
      <c r="H67" s="2">
        <v>6.45</v>
      </c>
    </row>
    <row r="68" spans="2:8">
      <c r="B68" s="2">
        <v>5</v>
      </c>
      <c r="C68" s="2" t="s">
        <v>70</v>
      </c>
      <c r="D68" s="2" t="s">
        <v>32</v>
      </c>
      <c r="F68" s="2" t="s">
        <v>71</v>
      </c>
      <c r="G68" s="2">
        <v>1.29</v>
      </c>
      <c r="H68" s="2">
        <v>6.45</v>
      </c>
    </row>
    <row r="69" spans="2:8">
      <c r="B69" s="2">
        <v>5</v>
      </c>
      <c r="C69" s="2" t="s">
        <v>73</v>
      </c>
      <c r="D69" s="2" t="s">
        <v>28</v>
      </c>
      <c r="E69" s="2" t="s">
        <v>60</v>
      </c>
      <c r="F69" s="2" t="s">
        <v>74</v>
      </c>
      <c r="G69" s="2">
        <v>1.74</v>
      </c>
      <c r="H69" s="2">
        <v>8.6999999999999993</v>
      </c>
    </row>
    <row r="70" spans="2:8">
      <c r="B70" s="2">
        <v>5</v>
      </c>
      <c r="C70" s="2" t="s">
        <v>73</v>
      </c>
      <c r="D70" s="2" t="s">
        <v>30</v>
      </c>
      <c r="E70" s="2" t="s">
        <v>60</v>
      </c>
      <c r="F70" s="2" t="s">
        <v>74</v>
      </c>
      <c r="G70" s="2">
        <v>1.74</v>
      </c>
      <c r="H70" s="2">
        <v>8.6999999999999993</v>
      </c>
    </row>
    <row r="71" spans="2:8">
      <c r="B71" s="2">
        <v>5</v>
      </c>
      <c r="C71" s="2" t="s">
        <v>73</v>
      </c>
      <c r="D71" s="2" t="s">
        <v>72</v>
      </c>
      <c r="E71" s="2" t="s">
        <v>60</v>
      </c>
      <c r="F71" s="2" t="s">
        <v>74</v>
      </c>
      <c r="G71" s="2">
        <v>1.74</v>
      </c>
      <c r="H71" s="2">
        <v>8.6999999999999993</v>
      </c>
    </row>
    <row r="72" spans="2:8">
      <c r="B72" s="2">
        <v>5</v>
      </c>
      <c r="C72" s="2" t="s">
        <v>75</v>
      </c>
      <c r="D72" s="2" t="s">
        <v>28</v>
      </c>
      <c r="F72" s="2" t="s">
        <v>76</v>
      </c>
      <c r="G72" s="2">
        <v>0.44</v>
      </c>
      <c r="H72" s="2">
        <v>2.2000000000000002</v>
      </c>
    </row>
    <row r="73" spans="2:8">
      <c r="B73" s="2">
        <v>5</v>
      </c>
      <c r="C73" s="2" t="s">
        <v>75</v>
      </c>
      <c r="D73" s="2" t="s">
        <v>30</v>
      </c>
      <c r="F73" s="2" t="s">
        <v>76</v>
      </c>
      <c r="G73" s="2">
        <v>0.44</v>
      </c>
      <c r="H73" s="2">
        <v>2.2000000000000002</v>
      </c>
    </row>
    <row r="74" spans="2:8">
      <c r="B74" s="2">
        <v>30</v>
      </c>
      <c r="C74" s="2" t="s">
        <v>75</v>
      </c>
      <c r="D74" s="2" t="s">
        <v>31</v>
      </c>
      <c r="F74" s="2" t="s">
        <v>76</v>
      </c>
      <c r="G74" s="2">
        <v>0.44</v>
      </c>
      <c r="H74" s="2">
        <v>13.2</v>
      </c>
    </row>
    <row r="75" spans="2:8">
      <c r="B75" s="2">
        <v>10</v>
      </c>
      <c r="C75" s="2" t="s">
        <v>75</v>
      </c>
      <c r="D75" s="2" t="s">
        <v>32</v>
      </c>
      <c r="F75" s="2" t="s">
        <v>76</v>
      </c>
      <c r="G75" s="2">
        <v>0.44</v>
      </c>
      <c r="H75" s="2">
        <v>4.4000000000000004</v>
      </c>
    </row>
    <row r="76" spans="2:8">
      <c r="B76" s="2">
        <v>4</v>
      </c>
      <c r="C76" s="2" t="s">
        <v>75</v>
      </c>
      <c r="D76" s="2" t="s">
        <v>33</v>
      </c>
      <c r="F76" s="2" t="s">
        <v>76</v>
      </c>
      <c r="G76" s="2">
        <v>0.44</v>
      </c>
      <c r="H76" s="2">
        <v>1.76</v>
      </c>
    </row>
    <row r="77" spans="2:8">
      <c r="B77" s="2">
        <v>4</v>
      </c>
      <c r="C77" s="2" t="s">
        <v>75</v>
      </c>
      <c r="D77" s="2" t="s">
        <v>34</v>
      </c>
      <c r="F77" s="2" t="s">
        <v>76</v>
      </c>
      <c r="G77" s="2">
        <v>0.44</v>
      </c>
      <c r="H77" s="2">
        <v>1.76</v>
      </c>
    </row>
    <row r="78" spans="2:8">
      <c r="B78" s="2">
        <v>5</v>
      </c>
      <c r="C78" s="2" t="s">
        <v>77</v>
      </c>
      <c r="D78" s="2" t="s">
        <v>30</v>
      </c>
      <c r="E78" s="2" t="s">
        <v>78</v>
      </c>
      <c r="F78" s="2" t="s">
        <v>79</v>
      </c>
      <c r="G78" s="2">
        <v>0.71</v>
      </c>
      <c r="H78" s="2">
        <v>3.55</v>
      </c>
    </row>
    <row r="79" spans="2:8">
      <c r="B79" s="2">
        <v>25</v>
      </c>
      <c r="C79" s="2" t="s">
        <v>77</v>
      </c>
      <c r="D79" s="2" t="s">
        <v>31</v>
      </c>
      <c r="E79" s="2" t="s">
        <v>78</v>
      </c>
      <c r="F79" s="2" t="s">
        <v>79</v>
      </c>
      <c r="G79" s="2">
        <v>0.71</v>
      </c>
      <c r="H79" s="2">
        <v>17.75</v>
      </c>
    </row>
    <row r="80" spans="2:8">
      <c r="B80" s="2">
        <v>5</v>
      </c>
      <c r="C80" s="2" t="s">
        <v>80</v>
      </c>
      <c r="D80" s="2" t="s">
        <v>28</v>
      </c>
      <c r="F80" s="2" t="s">
        <v>81</v>
      </c>
      <c r="G80" s="2">
        <v>0.53</v>
      </c>
      <c r="H80" s="2">
        <v>2.65</v>
      </c>
    </row>
    <row r="81" spans="2:8">
      <c r="B81" s="2">
        <v>5</v>
      </c>
      <c r="C81" s="2" t="s">
        <v>80</v>
      </c>
      <c r="D81" s="2" t="s">
        <v>30</v>
      </c>
      <c r="F81" s="2" t="s">
        <v>81</v>
      </c>
      <c r="G81" s="2">
        <v>0.53</v>
      </c>
      <c r="H81" s="2">
        <v>2.65</v>
      </c>
    </row>
    <row r="82" spans="2:8">
      <c r="B82" s="2">
        <v>10</v>
      </c>
      <c r="C82" s="2" t="s">
        <v>80</v>
      </c>
      <c r="D82" s="2" t="s">
        <v>31</v>
      </c>
      <c r="F82" s="2" t="s">
        <v>81</v>
      </c>
      <c r="G82" s="2">
        <v>0.53</v>
      </c>
      <c r="H82" s="2">
        <v>5.3</v>
      </c>
    </row>
    <row r="83" spans="2:8">
      <c r="B83" s="2">
        <v>5</v>
      </c>
      <c r="C83" s="2" t="s">
        <v>80</v>
      </c>
      <c r="D83" s="2" t="s">
        <v>32</v>
      </c>
      <c r="F83" s="2" t="s">
        <v>81</v>
      </c>
      <c r="G83" s="2">
        <v>0.53</v>
      </c>
      <c r="H83" s="2">
        <v>2.65</v>
      </c>
    </row>
    <row r="84" spans="2:8">
      <c r="B84" s="2">
        <v>5</v>
      </c>
      <c r="C84" s="2" t="s">
        <v>80</v>
      </c>
      <c r="D84" s="2" t="s">
        <v>33</v>
      </c>
      <c r="F84" s="2" t="s">
        <v>81</v>
      </c>
      <c r="G84" s="2">
        <v>0.53</v>
      </c>
      <c r="H84" s="2">
        <v>2.65</v>
      </c>
    </row>
    <row r="85" spans="2:8">
      <c r="B85" s="2">
        <v>10</v>
      </c>
      <c r="C85" s="2" t="s">
        <v>82</v>
      </c>
      <c r="D85" s="2" t="s">
        <v>30</v>
      </c>
      <c r="F85" s="2" t="s">
        <v>83</v>
      </c>
      <c r="G85" s="2">
        <v>0.44</v>
      </c>
      <c r="H85" s="2">
        <v>4.4000000000000004</v>
      </c>
    </row>
    <row r="86" spans="2:8">
      <c r="B86" s="2">
        <v>20</v>
      </c>
      <c r="C86" s="2" t="s">
        <v>82</v>
      </c>
      <c r="D86" s="2" t="s">
        <v>31</v>
      </c>
      <c r="F86" s="2" t="s">
        <v>83</v>
      </c>
      <c r="G86" s="2">
        <v>0.44</v>
      </c>
      <c r="H86" s="2">
        <v>8.8000000000000007</v>
      </c>
    </row>
    <row r="87" spans="2:8">
      <c r="B87" s="2">
        <v>20</v>
      </c>
      <c r="C87" s="2" t="s">
        <v>82</v>
      </c>
      <c r="D87" s="2" t="s">
        <v>32</v>
      </c>
      <c r="F87" s="2" t="s">
        <v>83</v>
      </c>
      <c r="G87" s="2">
        <v>0.44</v>
      </c>
      <c r="H87" s="2">
        <v>8.8000000000000007</v>
      </c>
    </row>
    <row r="88" spans="2:8">
      <c r="B88" s="2">
        <v>20</v>
      </c>
      <c r="C88" s="2" t="s">
        <v>84</v>
      </c>
      <c r="D88" s="2" t="s">
        <v>34</v>
      </c>
      <c r="F88" s="2" t="s">
        <v>85</v>
      </c>
      <c r="G88" s="2">
        <v>0.53</v>
      </c>
      <c r="H88" s="2">
        <v>10.6</v>
      </c>
    </row>
    <row r="89" spans="2:8">
      <c r="B89" s="2">
        <v>10</v>
      </c>
      <c r="C89" s="2" t="s">
        <v>84</v>
      </c>
      <c r="D89" s="2" t="s">
        <v>53</v>
      </c>
      <c r="F89" s="2" t="s">
        <v>85</v>
      </c>
      <c r="G89" s="2">
        <v>0.53</v>
      </c>
      <c r="H89" s="2">
        <v>5.3</v>
      </c>
    </row>
    <row r="90" spans="2:8">
      <c r="B90" s="2">
        <v>5</v>
      </c>
      <c r="C90" s="2" t="s">
        <v>84</v>
      </c>
      <c r="D90" s="2" t="s">
        <v>55</v>
      </c>
      <c r="F90" s="2" t="s">
        <v>85</v>
      </c>
      <c r="G90" s="2">
        <v>0.53</v>
      </c>
      <c r="H90" s="2">
        <v>2.65</v>
      </c>
    </row>
    <row r="91" spans="2:8">
      <c r="B91" s="2">
        <v>10</v>
      </c>
      <c r="C91" s="2" t="s">
        <v>86</v>
      </c>
      <c r="D91" s="2" t="s">
        <v>32</v>
      </c>
      <c r="E91" s="2" t="s">
        <v>87</v>
      </c>
      <c r="F91" s="2" t="s">
        <v>88</v>
      </c>
      <c r="G91" s="2">
        <v>0.21</v>
      </c>
      <c r="H91" s="2">
        <v>2.1</v>
      </c>
    </row>
    <row r="92" spans="2:8">
      <c r="B92" s="2">
        <v>10</v>
      </c>
      <c r="C92" s="2" t="s">
        <v>86</v>
      </c>
      <c r="D92" s="2" t="s">
        <v>32</v>
      </c>
      <c r="E92" s="2" t="s">
        <v>89</v>
      </c>
      <c r="F92" s="2" t="s">
        <v>88</v>
      </c>
      <c r="G92" s="2">
        <v>0.21</v>
      </c>
      <c r="H92" s="2">
        <v>2.1</v>
      </c>
    </row>
    <row r="93" spans="2:8">
      <c r="B93" s="2">
        <v>10</v>
      </c>
      <c r="C93" s="2" t="s">
        <v>86</v>
      </c>
      <c r="D93" s="2" t="s">
        <v>32</v>
      </c>
      <c r="E93" s="2" t="s">
        <v>90</v>
      </c>
      <c r="F93" s="2" t="s">
        <v>88</v>
      </c>
      <c r="G93" s="2">
        <v>0.21</v>
      </c>
      <c r="H93" s="2">
        <v>2.1</v>
      </c>
    </row>
    <row r="94" spans="2:8">
      <c r="B94" s="2">
        <v>10</v>
      </c>
      <c r="C94" s="2" t="s">
        <v>86</v>
      </c>
      <c r="D94" s="2" t="s">
        <v>33</v>
      </c>
      <c r="E94" s="2" t="s">
        <v>87</v>
      </c>
      <c r="F94" s="2" t="s">
        <v>88</v>
      </c>
      <c r="G94" s="2">
        <v>0.21</v>
      </c>
      <c r="H94" s="2">
        <v>2.1</v>
      </c>
    </row>
    <row r="95" spans="2:8">
      <c r="B95" s="2">
        <v>10</v>
      </c>
      <c r="C95" s="2" t="s">
        <v>86</v>
      </c>
      <c r="D95" s="2" t="s">
        <v>33</v>
      </c>
      <c r="E95" s="2" t="s">
        <v>89</v>
      </c>
      <c r="F95" s="2" t="s">
        <v>88</v>
      </c>
      <c r="G95" s="2">
        <v>0.21</v>
      </c>
      <c r="H95" s="2">
        <v>2.1</v>
      </c>
    </row>
    <row r="96" spans="2:8">
      <c r="B96" s="2">
        <v>10</v>
      </c>
      <c r="C96" s="2" t="s">
        <v>86</v>
      </c>
      <c r="D96" s="2" t="s">
        <v>33</v>
      </c>
      <c r="E96" s="2" t="s">
        <v>90</v>
      </c>
      <c r="F96" s="2" t="s">
        <v>88</v>
      </c>
      <c r="G96" s="2">
        <v>0.21</v>
      </c>
      <c r="H96" s="2">
        <v>2.1</v>
      </c>
    </row>
    <row r="97" spans="2:8">
      <c r="B97" s="2">
        <v>10</v>
      </c>
      <c r="C97" s="2" t="s">
        <v>86</v>
      </c>
      <c r="D97" s="2" t="s">
        <v>34</v>
      </c>
      <c r="E97" s="2" t="s">
        <v>87</v>
      </c>
      <c r="F97" s="2" t="s">
        <v>88</v>
      </c>
      <c r="G97" s="2">
        <v>0.21</v>
      </c>
      <c r="H97" s="2">
        <v>2.1</v>
      </c>
    </row>
    <row r="98" spans="2:8">
      <c r="B98" s="2">
        <v>10</v>
      </c>
      <c r="C98" s="2" t="s">
        <v>86</v>
      </c>
      <c r="D98" s="2" t="s">
        <v>34</v>
      </c>
      <c r="E98" s="2" t="s">
        <v>89</v>
      </c>
      <c r="F98" s="2" t="s">
        <v>88</v>
      </c>
      <c r="G98" s="2">
        <v>0.21</v>
      </c>
      <c r="H98" s="2">
        <v>2.1</v>
      </c>
    </row>
    <row r="99" spans="2:8">
      <c r="B99" s="2">
        <v>10</v>
      </c>
      <c r="C99" s="2" t="s">
        <v>86</v>
      </c>
      <c r="D99" s="2" t="s">
        <v>34</v>
      </c>
      <c r="E99" s="2" t="s">
        <v>90</v>
      </c>
      <c r="F99" s="2" t="s">
        <v>88</v>
      </c>
      <c r="G99" s="2">
        <v>0.21</v>
      </c>
      <c r="H99" s="2">
        <v>2.1</v>
      </c>
    </row>
    <row r="100" spans="2:8">
      <c r="B100" s="2">
        <v>10</v>
      </c>
      <c r="C100" s="2" t="s">
        <v>91</v>
      </c>
      <c r="D100" s="2" t="s">
        <v>32</v>
      </c>
      <c r="E100" s="2" t="s">
        <v>87</v>
      </c>
      <c r="F100" s="2" t="s">
        <v>92</v>
      </c>
      <c r="G100" s="2">
        <v>0.22</v>
      </c>
      <c r="H100" s="2">
        <v>2.2000000000000002</v>
      </c>
    </row>
    <row r="101" spans="2:8">
      <c r="B101" s="2">
        <v>10</v>
      </c>
      <c r="C101" s="2" t="s">
        <v>91</v>
      </c>
      <c r="D101" s="2" t="s">
        <v>32</v>
      </c>
      <c r="E101" s="2" t="s">
        <v>89</v>
      </c>
      <c r="F101" s="2" t="s">
        <v>92</v>
      </c>
      <c r="G101" s="2">
        <v>0.22</v>
      </c>
      <c r="H101" s="2">
        <v>2.2000000000000002</v>
      </c>
    </row>
    <row r="102" spans="2:8">
      <c r="B102" s="2">
        <v>10</v>
      </c>
      <c r="C102" s="2" t="s">
        <v>91</v>
      </c>
      <c r="D102" s="2" t="s">
        <v>32</v>
      </c>
      <c r="E102" s="2" t="s">
        <v>90</v>
      </c>
      <c r="F102" s="2" t="s">
        <v>92</v>
      </c>
      <c r="G102" s="2">
        <v>0.22</v>
      </c>
      <c r="H102" s="2">
        <v>2.2000000000000002</v>
      </c>
    </row>
    <row r="103" spans="2:8">
      <c r="B103" s="2">
        <v>5</v>
      </c>
      <c r="C103" s="2" t="s">
        <v>93</v>
      </c>
      <c r="D103" s="2" t="s">
        <v>28</v>
      </c>
      <c r="F103" s="2" t="s">
        <v>94</v>
      </c>
      <c r="G103" s="2">
        <v>0.17</v>
      </c>
      <c r="H103" s="2">
        <v>0.85</v>
      </c>
    </row>
    <row r="104" spans="2:8">
      <c r="B104" s="2">
        <v>10</v>
      </c>
      <c r="C104" s="2" t="s">
        <v>93</v>
      </c>
      <c r="D104" s="2" t="s">
        <v>30</v>
      </c>
      <c r="F104" s="2" t="s">
        <v>94</v>
      </c>
      <c r="G104" s="2">
        <v>0.17</v>
      </c>
      <c r="H104" s="2">
        <v>1.7</v>
      </c>
    </row>
    <row r="105" spans="2:8">
      <c r="B105" s="2">
        <v>5</v>
      </c>
      <c r="C105" s="2" t="s">
        <v>93</v>
      </c>
      <c r="D105" s="2" t="s">
        <v>31</v>
      </c>
      <c r="F105" s="2" t="s">
        <v>94</v>
      </c>
      <c r="G105" s="2">
        <v>0.17</v>
      </c>
      <c r="H105" s="2">
        <v>0.85</v>
      </c>
    </row>
    <row r="106" spans="2:8">
      <c r="B106" s="2">
        <v>5</v>
      </c>
      <c r="C106" s="2" t="s">
        <v>93</v>
      </c>
      <c r="D106" s="2" t="s">
        <v>95</v>
      </c>
      <c r="F106" s="2" t="s">
        <v>94</v>
      </c>
      <c r="G106" s="2">
        <v>0.17</v>
      </c>
      <c r="H106" s="2">
        <v>0.85</v>
      </c>
    </row>
    <row r="107" spans="2:8">
      <c r="B107" s="2">
        <v>5</v>
      </c>
      <c r="C107" s="2" t="s">
        <v>93</v>
      </c>
      <c r="D107" s="2" t="s">
        <v>32</v>
      </c>
      <c r="F107" s="2" t="s">
        <v>94</v>
      </c>
      <c r="G107" s="2">
        <v>0.17</v>
      </c>
      <c r="H107" s="2">
        <v>0.85</v>
      </c>
    </row>
    <row r="108" spans="2:8">
      <c r="B108" s="2">
        <v>5</v>
      </c>
      <c r="C108" s="2" t="s">
        <v>93</v>
      </c>
      <c r="D108" s="2" t="s">
        <v>33</v>
      </c>
      <c r="F108" s="2" t="s">
        <v>94</v>
      </c>
      <c r="G108" s="2">
        <v>0.17</v>
      </c>
      <c r="H108" s="2">
        <v>0.85</v>
      </c>
    </row>
    <row r="109" spans="2:8">
      <c r="B109" s="2">
        <v>5</v>
      </c>
      <c r="C109" s="2" t="s">
        <v>93</v>
      </c>
      <c r="D109" s="2" t="s">
        <v>34</v>
      </c>
      <c r="F109" s="2" t="s">
        <v>94</v>
      </c>
      <c r="G109" s="2">
        <v>0.17</v>
      </c>
      <c r="H109" s="2">
        <v>0.85</v>
      </c>
    </row>
    <row r="110" spans="2:8">
      <c r="B110" s="2">
        <v>5</v>
      </c>
      <c r="C110" s="2" t="s">
        <v>96</v>
      </c>
      <c r="D110" s="2" t="s">
        <v>30</v>
      </c>
      <c r="F110" s="2" t="s">
        <v>97</v>
      </c>
      <c r="G110" s="2">
        <v>0.16</v>
      </c>
      <c r="H110" s="2">
        <v>0.8</v>
      </c>
    </row>
    <row r="111" spans="2:8">
      <c r="B111" s="2">
        <v>5</v>
      </c>
      <c r="C111" s="2" t="s">
        <v>96</v>
      </c>
      <c r="D111" s="2" t="s">
        <v>72</v>
      </c>
      <c r="F111" s="2" t="s">
        <v>97</v>
      </c>
      <c r="G111" s="2">
        <v>0.16</v>
      </c>
      <c r="H111" s="2">
        <v>0.8</v>
      </c>
    </row>
    <row r="112" spans="2:8">
      <c r="B112" s="2">
        <v>5</v>
      </c>
      <c r="C112" s="2" t="s">
        <v>96</v>
      </c>
      <c r="D112" s="2" t="s">
        <v>31</v>
      </c>
      <c r="F112" s="2" t="s">
        <v>97</v>
      </c>
      <c r="G112" s="2">
        <v>0.16</v>
      </c>
      <c r="H112" s="2">
        <v>0.8</v>
      </c>
    </row>
    <row r="113" spans="2:8">
      <c r="B113" s="2">
        <v>5</v>
      </c>
      <c r="C113" s="2" t="s">
        <v>96</v>
      </c>
      <c r="D113" s="2" t="s">
        <v>95</v>
      </c>
      <c r="F113" s="2" t="s">
        <v>97</v>
      </c>
      <c r="G113" s="2">
        <v>0.16</v>
      </c>
      <c r="H113" s="2">
        <v>0.8</v>
      </c>
    </row>
    <row r="114" spans="2:8">
      <c r="B114" s="2">
        <v>10</v>
      </c>
      <c r="C114" s="2" t="s">
        <v>96</v>
      </c>
      <c r="D114" s="2" t="s">
        <v>32</v>
      </c>
      <c r="F114" s="2" t="s">
        <v>97</v>
      </c>
      <c r="G114" s="2">
        <v>0.16</v>
      </c>
      <c r="H114" s="2">
        <v>1.6</v>
      </c>
    </row>
    <row r="115" spans="2:8">
      <c r="B115" s="2">
        <v>5</v>
      </c>
      <c r="C115" s="2" t="s">
        <v>96</v>
      </c>
      <c r="D115" s="2" t="s">
        <v>98</v>
      </c>
      <c r="F115" s="2" t="s">
        <v>97</v>
      </c>
      <c r="G115" s="2">
        <v>0.16</v>
      </c>
      <c r="H115" s="2">
        <v>0.8</v>
      </c>
    </row>
    <row r="116" spans="2:8">
      <c r="B116" s="2">
        <v>5</v>
      </c>
      <c r="C116" s="2" t="s">
        <v>96</v>
      </c>
      <c r="D116" s="2" t="s">
        <v>33</v>
      </c>
      <c r="F116" s="2" t="s">
        <v>97</v>
      </c>
      <c r="G116" s="2">
        <v>0.16</v>
      </c>
      <c r="H116" s="2">
        <v>0.8</v>
      </c>
    </row>
    <row r="117" spans="2:8">
      <c r="B117" s="2">
        <v>5</v>
      </c>
      <c r="C117" s="2" t="s">
        <v>96</v>
      </c>
      <c r="D117" s="2" t="s">
        <v>50</v>
      </c>
      <c r="F117" s="2" t="s">
        <v>97</v>
      </c>
      <c r="G117" s="2">
        <v>0.16</v>
      </c>
      <c r="H117" s="2">
        <v>0.8</v>
      </c>
    </row>
    <row r="118" spans="2:8">
      <c r="B118" s="2">
        <v>5</v>
      </c>
      <c r="C118" s="2" t="s">
        <v>96</v>
      </c>
      <c r="D118" s="2" t="s">
        <v>34</v>
      </c>
      <c r="F118" s="2" t="s">
        <v>97</v>
      </c>
      <c r="G118" s="2">
        <v>0.16</v>
      </c>
      <c r="H118" s="2">
        <v>0.8</v>
      </c>
    </row>
    <row r="119" spans="2:8">
      <c r="B119" s="2">
        <v>5</v>
      </c>
      <c r="C119" s="2" t="s">
        <v>96</v>
      </c>
      <c r="D119" s="2" t="s">
        <v>51</v>
      </c>
      <c r="F119" s="2" t="s">
        <v>97</v>
      </c>
      <c r="G119" s="2">
        <v>0.16</v>
      </c>
      <c r="H119" s="2">
        <v>0.8</v>
      </c>
    </row>
    <row r="120" spans="2:8">
      <c r="B120" s="2">
        <v>5</v>
      </c>
      <c r="C120" s="2" t="s">
        <v>96</v>
      </c>
      <c r="D120" s="2" t="s">
        <v>52</v>
      </c>
      <c r="F120" s="2" t="s">
        <v>97</v>
      </c>
      <c r="G120" s="2">
        <v>0.16</v>
      </c>
      <c r="H120" s="2">
        <v>0.8</v>
      </c>
    </row>
    <row r="121" spans="2:8">
      <c r="B121" s="2">
        <v>1</v>
      </c>
      <c r="C121" s="2" t="s">
        <v>99</v>
      </c>
      <c r="D121" s="2" t="s">
        <v>32</v>
      </c>
      <c r="F121" s="2" t="s">
        <v>100</v>
      </c>
      <c r="G121" s="2">
        <v>7.69</v>
      </c>
      <c r="H121" s="2">
        <v>7.69</v>
      </c>
    </row>
    <row r="122" spans="2:8">
      <c r="B122" s="2">
        <v>1</v>
      </c>
      <c r="C122" s="2" t="s">
        <v>99</v>
      </c>
      <c r="D122" s="2" t="s">
        <v>33</v>
      </c>
      <c r="F122" s="2" t="s">
        <v>100</v>
      </c>
      <c r="G122" s="2">
        <v>7.69</v>
      </c>
      <c r="H122" s="2">
        <v>7.69</v>
      </c>
    </row>
    <row r="123" spans="2:8">
      <c r="B123" s="2">
        <v>4</v>
      </c>
      <c r="C123" s="2" t="s">
        <v>101</v>
      </c>
      <c r="D123" s="2" t="s">
        <v>32</v>
      </c>
      <c r="E123" s="2" t="s">
        <v>78</v>
      </c>
      <c r="F123" s="2" t="s">
        <v>102</v>
      </c>
      <c r="G123" s="2">
        <v>0.61</v>
      </c>
      <c r="H123" s="2">
        <v>2.44</v>
      </c>
    </row>
    <row r="124" spans="2:8">
      <c r="B124" s="2">
        <v>4</v>
      </c>
      <c r="C124" s="2" t="s">
        <v>101</v>
      </c>
      <c r="D124" s="2" t="s">
        <v>33</v>
      </c>
      <c r="E124" s="2" t="s">
        <v>78</v>
      </c>
      <c r="F124" s="2" t="s">
        <v>102</v>
      </c>
      <c r="G124" s="2">
        <v>0.61</v>
      </c>
      <c r="H124" s="2">
        <v>2.44</v>
      </c>
    </row>
    <row r="125" spans="2:8">
      <c r="B125" s="2">
        <v>15</v>
      </c>
      <c r="C125" s="2" t="s">
        <v>103</v>
      </c>
      <c r="D125" s="2" t="s">
        <v>28</v>
      </c>
      <c r="E125" s="2" t="s">
        <v>60</v>
      </c>
      <c r="F125" s="2" t="s">
        <v>104</v>
      </c>
      <c r="G125" s="2">
        <v>0.53</v>
      </c>
      <c r="H125" s="2">
        <v>7.95</v>
      </c>
    </row>
    <row r="126" spans="2:8">
      <c r="B126" s="2">
        <v>15</v>
      </c>
      <c r="C126" s="2" t="s">
        <v>103</v>
      </c>
      <c r="D126" s="2" t="s">
        <v>30</v>
      </c>
      <c r="E126" s="2" t="s">
        <v>60</v>
      </c>
      <c r="F126" s="2" t="s">
        <v>104</v>
      </c>
      <c r="G126" s="2">
        <v>0.53</v>
      </c>
      <c r="H126" s="2">
        <v>7.95</v>
      </c>
    </row>
    <row r="127" spans="2:8">
      <c r="B127" s="2">
        <v>5</v>
      </c>
      <c r="C127" s="2" t="s">
        <v>103</v>
      </c>
      <c r="D127" s="2" t="s">
        <v>31</v>
      </c>
      <c r="E127" s="2" t="s">
        <v>87</v>
      </c>
      <c r="F127" s="2" t="s">
        <v>104</v>
      </c>
      <c r="G127" s="2">
        <v>0.53</v>
      </c>
      <c r="H127" s="2">
        <v>2.65</v>
      </c>
    </row>
    <row r="128" spans="2:8">
      <c r="B128" s="2">
        <v>10</v>
      </c>
      <c r="C128" s="2" t="s">
        <v>105</v>
      </c>
      <c r="D128" s="2" t="s">
        <v>32</v>
      </c>
      <c r="E128" s="2" t="s">
        <v>78</v>
      </c>
      <c r="F128" s="2" t="s">
        <v>106</v>
      </c>
      <c r="G128" s="2">
        <v>0.89</v>
      </c>
      <c r="H128" s="2">
        <v>8.9</v>
      </c>
    </row>
    <row r="129" spans="2:8">
      <c r="B129" s="2">
        <v>10</v>
      </c>
      <c r="C129" s="2" t="s">
        <v>105</v>
      </c>
      <c r="D129" s="2" t="s">
        <v>33</v>
      </c>
      <c r="E129" s="2" t="s">
        <v>78</v>
      </c>
      <c r="F129" s="2" t="s">
        <v>106</v>
      </c>
      <c r="G129" s="2">
        <v>0.89</v>
      </c>
      <c r="H129" s="2">
        <v>8.9</v>
      </c>
    </row>
    <row r="130" spans="2:8">
      <c r="B130" s="2">
        <v>2</v>
      </c>
      <c r="C130" s="2" t="s">
        <v>107</v>
      </c>
      <c r="D130" s="2" t="s">
        <v>39</v>
      </c>
      <c r="E130" s="2" t="s">
        <v>78</v>
      </c>
      <c r="F130" s="2" t="s">
        <v>108</v>
      </c>
      <c r="G130" s="2">
        <v>0.89</v>
      </c>
      <c r="H130" s="2">
        <v>1.78</v>
      </c>
    </row>
    <row r="131" spans="2:8">
      <c r="B131" s="2">
        <v>5</v>
      </c>
      <c r="C131" s="2" t="s">
        <v>109</v>
      </c>
      <c r="D131" s="2" t="s">
        <v>28</v>
      </c>
      <c r="F131" s="2" t="s">
        <v>110</v>
      </c>
      <c r="G131" s="2">
        <v>0.14000000000000001</v>
      </c>
      <c r="H131" s="2">
        <v>0.7</v>
      </c>
    </row>
    <row r="132" spans="2:8">
      <c r="B132" s="2">
        <v>5</v>
      </c>
      <c r="C132" s="2" t="s">
        <v>109</v>
      </c>
      <c r="D132" s="2" t="s">
        <v>30</v>
      </c>
      <c r="F132" s="2" t="s">
        <v>110</v>
      </c>
      <c r="G132" s="2">
        <v>0.14000000000000001</v>
      </c>
      <c r="H132" s="2">
        <v>0.7</v>
      </c>
    </row>
    <row r="133" spans="2:8">
      <c r="B133" s="2">
        <v>5</v>
      </c>
      <c r="C133" s="2" t="s">
        <v>109</v>
      </c>
      <c r="D133" s="2" t="s">
        <v>72</v>
      </c>
      <c r="F133" s="2" t="s">
        <v>110</v>
      </c>
      <c r="G133" s="2">
        <v>0.14000000000000001</v>
      </c>
      <c r="H133" s="2">
        <v>0.7</v>
      </c>
    </row>
    <row r="134" spans="2:8">
      <c r="B134" s="2">
        <v>5</v>
      </c>
      <c r="C134" s="2" t="s">
        <v>109</v>
      </c>
      <c r="D134" s="2" t="s">
        <v>31</v>
      </c>
      <c r="F134" s="2" t="s">
        <v>110</v>
      </c>
      <c r="G134" s="2">
        <v>0.14000000000000001</v>
      </c>
      <c r="H134" s="2">
        <v>0.7</v>
      </c>
    </row>
    <row r="135" spans="2:8">
      <c r="B135" s="2">
        <v>5</v>
      </c>
      <c r="C135" s="2" t="s">
        <v>109</v>
      </c>
      <c r="D135" s="2" t="s">
        <v>95</v>
      </c>
      <c r="F135" s="2" t="s">
        <v>110</v>
      </c>
      <c r="G135" s="2">
        <v>0.14000000000000001</v>
      </c>
      <c r="H135" s="2">
        <v>0.7</v>
      </c>
    </row>
    <row r="136" spans="2:8">
      <c r="B136" s="2">
        <v>10</v>
      </c>
      <c r="C136" s="2" t="s">
        <v>109</v>
      </c>
      <c r="D136" s="2" t="s">
        <v>32</v>
      </c>
      <c r="F136" s="2" t="s">
        <v>110</v>
      </c>
      <c r="G136" s="2">
        <v>0.14000000000000001</v>
      </c>
      <c r="H136" s="2">
        <v>1.4</v>
      </c>
    </row>
    <row r="137" spans="2:8">
      <c r="B137" s="2">
        <v>10</v>
      </c>
      <c r="C137" s="2" t="s">
        <v>109</v>
      </c>
      <c r="D137" s="2" t="s">
        <v>33</v>
      </c>
      <c r="F137" s="2" t="s">
        <v>110</v>
      </c>
      <c r="G137" s="2">
        <v>0.14000000000000001</v>
      </c>
      <c r="H137" s="2">
        <v>1.4</v>
      </c>
    </row>
    <row r="138" spans="2:8">
      <c r="B138" s="2">
        <v>5</v>
      </c>
      <c r="C138" s="2" t="s">
        <v>111</v>
      </c>
      <c r="D138" s="2" t="s">
        <v>112</v>
      </c>
      <c r="F138" s="2" t="s">
        <v>113</v>
      </c>
      <c r="G138" s="2">
        <v>0.59</v>
      </c>
      <c r="H138" s="2">
        <v>2.95</v>
      </c>
    </row>
    <row r="139" spans="2:8">
      <c r="B139" s="2">
        <v>4</v>
      </c>
      <c r="C139" s="2" t="s">
        <v>114</v>
      </c>
      <c r="D139" s="2" t="s">
        <v>115</v>
      </c>
      <c r="F139" s="2" t="s">
        <v>116</v>
      </c>
      <c r="G139" s="2">
        <v>0.55000000000000004</v>
      </c>
      <c r="H139" s="2">
        <v>2.2000000000000002</v>
      </c>
    </row>
    <row r="140" spans="2:8">
      <c r="B140" s="2">
        <v>20</v>
      </c>
      <c r="C140" s="2" t="s">
        <v>117</v>
      </c>
      <c r="D140" s="2" t="s">
        <v>112</v>
      </c>
      <c r="F140" s="2" t="s">
        <v>118</v>
      </c>
      <c r="G140" s="2">
        <v>0.8</v>
      </c>
      <c r="H140" s="2">
        <v>16</v>
      </c>
    </row>
    <row r="141" spans="2:8">
      <c r="B141" s="2">
        <v>4</v>
      </c>
      <c r="C141" s="2" t="s">
        <v>119</v>
      </c>
      <c r="D141" s="2" t="s">
        <v>112</v>
      </c>
      <c r="F141" s="2" t="s">
        <v>120</v>
      </c>
      <c r="G141" s="2">
        <v>0.44</v>
      </c>
      <c r="H141" s="2">
        <v>1.76</v>
      </c>
    </row>
    <row r="142" spans="2:8">
      <c r="B142" s="2">
        <v>20</v>
      </c>
      <c r="C142" s="2" t="s">
        <v>121</v>
      </c>
      <c r="F142" s="2" t="s">
        <v>122</v>
      </c>
      <c r="G142" s="2">
        <v>0.17</v>
      </c>
      <c r="H142" s="2">
        <v>3.4</v>
      </c>
    </row>
    <row r="143" spans="2:8">
      <c r="B143" s="2">
        <v>4</v>
      </c>
      <c r="C143" s="2" t="s">
        <v>123</v>
      </c>
      <c r="D143" s="2" t="s">
        <v>115</v>
      </c>
      <c r="F143" s="2" t="s">
        <v>124</v>
      </c>
      <c r="G143" s="2">
        <v>0.82</v>
      </c>
      <c r="H143" s="2">
        <v>3.28</v>
      </c>
    </row>
    <row r="144" spans="2:8">
      <c r="B144" s="2">
        <v>10</v>
      </c>
      <c r="C144" s="2" t="s">
        <v>125</v>
      </c>
      <c r="F144" s="2" t="s">
        <v>126</v>
      </c>
      <c r="G144" s="2">
        <v>0.16</v>
      </c>
      <c r="H144" s="2">
        <v>1.6</v>
      </c>
    </row>
    <row r="145" spans="2:8">
      <c r="B145" s="2">
        <v>5</v>
      </c>
      <c r="C145" s="2" t="s">
        <v>127</v>
      </c>
      <c r="D145" s="2" t="s">
        <v>128</v>
      </c>
      <c r="F145" s="2" t="s">
        <v>129</v>
      </c>
      <c r="G145" s="2">
        <v>0.53</v>
      </c>
      <c r="H145" s="2">
        <v>2.65</v>
      </c>
    </row>
    <row r="146" spans="2:8">
      <c r="B146" s="2">
        <v>20</v>
      </c>
      <c r="C146" s="2" t="s">
        <v>130</v>
      </c>
      <c r="D146" s="2" t="s">
        <v>112</v>
      </c>
      <c r="F146" s="2" t="s">
        <v>131</v>
      </c>
      <c r="G146" s="2">
        <v>0.17</v>
      </c>
      <c r="H146" s="2">
        <v>3.4</v>
      </c>
    </row>
    <row r="147" spans="2:8">
      <c r="B147" s="2">
        <v>5</v>
      </c>
      <c r="C147" s="2" t="s">
        <v>132</v>
      </c>
      <c r="D147" s="2" t="s">
        <v>32</v>
      </c>
      <c r="E147" s="2" t="s">
        <v>78</v>
      </c>
      <c r="F147" s="2" t="s">
        <v>133</v>
      </c>
      <c r="G147" s="2">
        <v>0.5</v>
      </c>
      <c r="H147" s="2">
        <v>2.5</v>
      </c>
    </row>
    <row r="148" spans="2:8">
      <c r="B148" s="2">
        <v>5</v>
      </c>
      <c r="C148" s="2" t="s">
        <v>132</v>
      </c>
      <c r="D148" s="2" t="s">
        <v>33</v>
      </c>
      <c r="E148" s="2" t="s">
        <v>78</v>
      </c>
      <c r="F148" s="2" t="s">
        <v>133</v>
      </c>
      <c r="G148" s="2">
        <v>0.5</v>
      </c>
      <c r="H148" s="2">
        <v>2.5</v>
      </c>
    </row>
    <row r="149" spans="2:8">
      <c r="F149" s="2" t="s">
        <v>134</v>
      </c>
      <c r="G149" s="2">
        <v>394.93</v>
      </c>
    </row>
    <row r="150" spans="2:8">
      <c r="F150" s="2" t="s">
        <v>135</v>
      </c>
      <c r="G150" s="2">
        <v>22</v>
      </c>
    </row>
    <row r="151" spans="2:8">
      <c r="F151" s="2" t="s">
        <v>136</v>
      </c>
      <c r="G151" s="2">
        <v>416.93</v>
      </c>
    </row>
    <row r="152" spans="2:8">
      <c r="F152" s="2" t="s">
        <v>137</v>
      </c>
      <c r="G152" s="2" t="s">
        <v>138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D4632-5E64-4517-9B39-89599131D9A5}">
  <sheetPr codeName="Лист1"/>
  <dimension ref="B4:H62"/>
  <sheetViews>
    <sheetView topLeftCell="A49" workbookViewId="0"/>
  </sheetViews>
  <sheetFormatPr defaultColWidth="9.140625" defaultRowHeight="12.75"/>
  <cols>
    <col min="1" max="16384" width="9.140625" style="2"/>
  </cols>
  <sheetData>
    <row r="4" spans="2:2">
      <c r="B4" s="2" t="s">
        <v>5</v>
      </c>
    </row>
    <row r="5" spans="2:2">
      <c r="B5" s="2" t="s">
        <v>192</v>
      </c>
    </row>
    <row r="6" spans="2:2">
      <c r="B6" s="2" t="s">
        <v>193</v>
      </c>
    </row>
    <row r="7" spans="2:2">
      <c r="B7" s="2" t="s">
        <v>194</v>
      </c>
    </row>
    <row r="8" spans="2:2">
      <c r="B8" s="2" t="s">
        <v>195</v>
      </c>
    </row>
    <row r="9" spans="2:2">
      <c r="B9" s="2" t="s">
        <v>196</v>
      </c>
    </row>
    <row r="10" spans="2:2">
      <c r="B10" s="2" t="s">
        <v>11</v>
      </c>
    </row>
    <row r="11" spans="2:2" ht="15" customHeight="1">
      <c r="B11" s="2" t="s">
        <v>12</v>
      </c>
    </row>
    <row r="12" spans="2:2">
      <c r="B12" s="2" t="s">
        <v>192</v>
      </c>
    </row>
    <row r="13" spans="2:2">
      <c r="B13" s="2" t="s">
        <v>193</v>
      </c>
    </row>
    <row r="14" spans="2:2">
      <c r="B14" s="2" t="s">
        <v>197</v>
      </c>
    </row>
    <row r="15" spans="2:2" ht="15" customHeight="1">
      <c r="B15" s="2" t="s">
        <v>198</v>
      </c>
    </row>
    <row r="16" spans="2:2">
      <c r="B16" s="2" t="s">
        <v>196</v>
      </c>
    </row>
    <row r="17" spans="2:8">
      <c r="B17" s="2" t="s">
        <v>11</v>
      </c>
    </row>
    <row r="18" spans="2:8">
      <c r="B18" s="2" t="s">
        <v>199</v>
      </c>
    </row>
    <row r="19" spans="2:8">
      <c r="B19" s="2" t="s">
        <v>200</v>
      </c>
    </row>
    <row r="20" spans="2:8">
      <c r="B20" s="2" t="s">
        <v>201</v>
      </c>
      <c r="C20" s="2">
        <v>32585</v>
      </c>
    </row>
    <row r="21" spans="2:8">
      <c r="B21" s="2" t="s">
        <v>16</v>
      </c>
      <c r="C21" s="2" t="s">
        <v>202</v>
      </c>
    </row>
    <row r="22" spans="2:8">
      <c r="B22" s="2" t="s">
        <v>203</v>
      </c>
      <c r="C22" s="2" t="s">
        <v>19</v>
      </c>
    </row>
    <row r="23" spans="2:8">
      <c r="B23" s="2" t="s">
        <v>204</v>
      </c>
      <c r="C23" s="2" t="s">
        <v>205</v>
      </c>
      <c r="D23" s="2" t="s">
        <v>206</v>
      </c>
      <c r="E23" s="2" t="s">
        <v>207</v>
      </c>
      <c r="F23" s="2" t="s">
        <v>174</v>
      </c>
      <c r="G23" s="2" t="s">
        <v>208</v>
      </c>
      <c r="H23" s="2" t="s">
        <v>26</v>
      </c>
    </row>
    <row r="24" spans="2:8">
      <c r="B24" s="2">
        <v>2</v>
      </c>
      <c r="C24" s="2" t="s">
        <v>209</v>
      </c>
      <c r="D24" s="2" t="s">
        <v>210</v>
      </c>
      <c r="E24" s="2" t="s">
        <v>30</v>
      </c>
      <c r="F24" s="2" t="s">
        <v>211</v>
      </c>
      <c r="G24" s="2">
        <v>70.52</v>
      </c>
      <c r="H24" s="2">
        <v>141.04</v>
      </c>
    </row>
    <row r="25" spans="2:8">
      <c r="B25" s="2">
        <v>3</v>
      </c>
      <c r="C25" s="2" t="s">
        <v>212</v>
      </c>
      <c r="D25" s="2" t="s">
        <v>213</v>
      </c>
      <c r="E25" s="2" t="s">
        <v>31</v>
      </c>
      <c r="F25" s="2" t="s">
        <v>214</v>
      </c>
      <c r="G25" s="2">
        <v>9.2200000000000006</v>
      </c>
      <c r="H25" s="2">
        <v>27.66</v>
      </c>
    </row>
    <row r="26" spans="2:8">
      <c r="B26" s="2">
        <v>20</v>
      </c>
      <c r="C26" s="2" t="s">
        <v>215</v>
      </c>
      <c r="D26" s="2" t="s">
        <v>32</v>
      </c>
      <c r="E26" s="2" t="s">
        <v>216</v>
      </c>
      <c r="F26" s="2" t="s">
        <v>217</v>
      </c>
      <c r="G26" s="2">
        <v>1.58</v>
      </c>
      <c r="H26" s="2">
        <v>31.6</v>
      </c>
    </row>
    <row r="27" spans="2:8">
      <c r="B27" s="2">
        <v>20</v>
      </c>
      <c r="C27" s="2" t="s">
        <v>215</v>
      </c>
      <c r="D27" s="2" t="s">
        <v>32</v>
      </c>
      <c r="E27" s="2" t="s">
        <v>218</v>
      </c>
      <c r="F27" s="2" t="s">
        <v>217</v>
      </c>
      <c r="G27" s="2">
        <v>1.58</v>
      </c>
      <c r="H27" s="2">
        <v>31.6</v>
      </c>
    </row>
    <row r="28" spans="2:8">
      <c r="B28" s="2">
        <v>20</v>
      </c>
      <c r="C28" s="2" t="s">
        <v>215</v>
      </c>
      <c r="D28" s="2" t="s">
        <v>32</v>
      </c>
      <c r="E28" s="2" t="s">
        <v>219</v>
      </c>
      <c r="F28" s="2" t="s">
        <v>217</v>
      </c>
      <c r="G28" s="2">
        <v>1.58</v>
      </c>
      <c r="H28" s="2">
        <v>31.6</v>
      </c>
    </row>
    <row r="29" spans="2:8">
      <c r="B29" s="2">
        <v>20</v>
      </c>
      <c r="C29" s="2" t="s">
        <v>215</v>
      </c>
      <c r="D29" s="2" t="s">
        <v>32</v>
      </c>
      <c r="E29" s="2" t="s">
        <v>220</v>
      </c>
      <c r="F29" s="2" t="s">
        <v>217</v>
      </c>
      <c r="G29" s="2">
        <v>1.58</v>
      </c>
      <c r="H29" s="2">
        <v>31.6</v>
      </c>
    </row>
    <row r="30" spans="2:8">
      <c r="B30" s="2">
        <v>30</v>
      </c>
      <c r="C30" s="2" t="s">
        <v>221</v>
      </c>
      <c r="D30" s="2" t="s">
        <v>31</v>
      </c>
      <c r="F30" s="2" t="s">
        <v>222</v>
      </c>
      <c r="G30" s="2">
        <v>0.85</v>
      </c>
      <c r="H30" s="2">
        <v>25.5</v>
      </c>
    </row>
    <row r="31" spans="2:8">
      <c r="B31" s="2">
        <v>10</v>
      </c>
      <c r="C31" s="2" t="s">
        <v>223</v>
      </c>
      <c r="D31" s="2" t="s">
        <v>224</v>
      </c>
      <c r="F31" s="2" t="s">
        <v>225</v>
      </c>
      <c r="G31" s="2">
        <v>24.9</v>
      </c>
      <c r="H31" s="2">
        <v>249</v>
      </c>
    </row>
    <row r="32" spans="2:8">
      <c r="B32" s="2">
        <v>10</v>
      </c>
      <c r="C32" s="2" t="s">
        <v>223</v>
      </c>
      <c r="D32" s="2" t="s">
        <v>226</v>
      </c>
      <c r="F32" s="2" t="s">
        <v>225</v>
      </c>
      <c r="G32" s="2">
        <v>26.37</v>
      </c>
      <c r="H32" s="2">
        <v>263.7</v>
      </c>
    </row>
    <row r="33" spans="2:8">
      <c r="B33" s="2">
        <v>20</v>
      </c>
      <c r="C33" s="2" t="s">
        <v>227</v>
      </c>
      <c r="D33" s="2" t="s">
        <v>30</v>
      </c>
      <c r="F33" s="2" t="s">
        <v>228</v>
      </c>
      <c r="G33" s="2">
        <v>20.28</v>
      </c>
      <c r="H33" s="2">
        <v>405.6</v>
      </c>
    </row>
    <row r="34" spans="2:8">
      <c r="B34" s="2">
        <v>40</v>
      </c>
      <c r="C34" s="2" t="s">
        <v>227</v>
      </c>
      <c r="D34" s="2" t="s">
        <v>31</v>
      </c>
      <c r="F34" s="2" t="s">
        <v>228</v>
      </c>
      <c r="G34" s="2">
        <v>25.07</v>
      </c>
      <c r="H34" s="103">
        <v>1002.8</v>
      </c>
    </row>
    <row r="35" spans="2:8">
      <c r="B35" s="2">
        <v>20</v>
      </c>
      <c r="C35" s="2" t="s">
        <v>227</v>
      </c>
      <c r="D35" s="2" t="s">
        <v>32</v>
      </c>
      <c r="F35" s="2" t="s">
        <v>228</v>
      </c>
      <c r="G35" s="2">
        <v>30.75</v>
      </c>
      <c r="H35" s="2">
        <v>615</v>
      </c>
    </row>
    <row r="36" spans="2:8">
      <c r="B36" s="2">
        <v>3</v>
      </c>
      <c r="C36" s="2" t="s">
        <v>229</v>
      </c>
      <c r="F36" s="2" t="s">
        <v>230</v>
      </c>
      <c r="G36" s="2">
        <v>155.41999999999999</v>
      </c>
      <c r="H36" s="2">
        <v>466.26</v>
      </c>
    </row>
    <row r="37" spans="2:8">
      <c r="B37" s="2">
        <v>8</v>
      </c>
      <c r="C37" s="2" t="s">
        <v>231</v>
      </c>
      <c r="D37" s="2" t="s">
        <v>232</v>
      </c>
      <c r="F37" s="2" t="s">
        <v>233</v>
      </c>
      <c r="G37" s="2">
        <v>18.13</v>
      </c>
      <c r="H37" s="2">
        <v>145.04</v>
      </c>
    </row>
    <row r="38" spans="2:8">
      <c r="B38" s="2">
        <v>2</v>
      </c>
      <c r="C38" s="2" t="s">
        <v>231</v>
      </c>
      <c r="D38" s="2" t="s">
        <v>234</v>
      </c>
      <c r="F38" s="2" t="s">
        <v>233</v>
      </c>
      <c r="G38" s="2">
        <v>19.52</v>
      </c>
      <c r="H38" s="2">
        <v>39.04</v>
      </c>
    </row>
    <row r="39" spans="2:8">
      <c r="B39" s="2">
        <v>3</v>
      </c>
      <c r="C39" s="2" t="s">
        <v>231</v>
      </c>
      <c r="D39" s="2" t="s">
        <v>235</v>
      </c>
      <c r="F39" s="2" t="s">
        <v>233</v>
      </c>
      <c r="G39" s="2">
        <v>21.3</v>
      </c>
      <c r="H39" s="2">
        <v>63.9</v>
      </c>
    </row>
    <row r="40" spans="2:8">
      <c r="B40" s="2">
        <v>2</v>
      </c>
      <c r="C40" s="2" t="s">
        <v>231</v>
      </c>
      <c r="D40" s="2" t="s">
        <v>236</v>
      </c>
      <c r="F40" s="2" t="s">
        <v>233</v>
      </c>
      <c r="G40" s="2">
        <v>18.829999999999998</v>
      </c>
      <c r="H40" s="2">
        <v>37.659999999999997</v>
      </c>
    </row>
    <row r="41" spans="2:8">
      <c r="B41" s="2">
        <v>6</v>
      </c>
      <c r="C41" s="2" t="s">
        <v>231</v>
      </c>
      <c r="D41" s="2" t="s">
        <v>237</v>
      </c>
      <c r="F41" s="2" t="s">
        <v>233</v>
      </c>
      <c r="G41" s="2">
        <v>20.22</v>
      </c>
      <c r="H41" s="2">
        <v>121.32</v>
      </c>
    </row>
    <row r="42" spans="2:8">
      <c r="B42" s="2">
        <v>7</v>
      </c>
      <c r="C42" s="2" t="s">
        <v>231</v>
      </c>
      <c r="D42" s="2" t="s">
        <v>238</v>
      </c>
      <c r="F42" s="2" t="s">
        <v>233</v>
      </c>
      <c r="G42" s="2">
        <v>22</v>
      </c>
      <c r="H42" s="2">
        <v>154</v>
      </c>
    </row>
    <row r="43" spans="2:8">
      <c r="B43" s="2">
        <v>10</v>
      </c>
      <c r="C43" s="2" t="s">
        <v>231</v>
      </c>
      <c r="D43" s="2" t="s">
        <v>239</v>
      </c>
      <c r="F43" s="2" t="s">
        <v>233</v>
      </c>
      <c r="G43" s="2">
        <v>19.48</v>
      </c>
      <c r="H43" s="2">
        <v>194.8</v>
      </c>
    </row>
    <row r="44" spans="2:8">
      <c r="B44" s="2">
        <v>8</v>
      </c>
      <c r="C44" s="2" t="s">
        <v>231</v>
      </c>
      <c r="D44" s="2" t="s">
        <v>240</v>
      </c>
      <c r="F44" s="2" t="s">
        <v>233</v>
      </c>
      <c r="G44" s="2">
        <v>20.88</v>
      </c>
      <c r="H44" s="2">
        <v>167.04</v>
      </c>
    </row>
    <row r="45" spans="2:8">
      <c r="B45" s="2">
        <v>9</v>
      </c>
      <c r="C45" s="2" t="s">
        <v>231</v>
      </c>
      <c r="D45" s="2" t="s">
        <v>241</v>
      </c>
      <c r="F45" s="2" t="s">
        <v>233</v>
      </c>
      <c r="G45" s="2">
        <v>22.66</v>
      </c>
      <c r="H45" s="2">
        <v>203.94</v>
      </c>
    </row>
    <row r="46" spans="2:8">
      <c r="B46" s="2">
        <v>1</v>
      </c>
      <c r="C46" s="2" t="s">
        <v>242</v>
      </c>
      <c r="D46" s="2" t="s">
        <v>32</v>
      </c>
      <c r="E46" s="2" t="s">
        <v>112</v>
      </c>
      <c r="F46" s="2" t="s">
        <v>243</v>
      </c>
      <c r="G46" s="2">
        <v>2.64</v>
      </c>
      <c r="H46" s="2">
        <v>2.64</v>
      </c>
    </row>
    <row r="47" spans="2:8">
      <c r="B47" s="2">
        <v>1</v>
      </c>
      <c r="C47" s="2" t="s">
        <v>242</v>
      </c>
      <c r="D47" s="2" t="s">
        <v>32</v>
      </c>
      <c r="E47" s="2" t="s">
        <v>216</v>
      </c>
      <c r="F47" s="2" t="s">
        <v>243</v>
      </c>
      <c r="G47" s="2">
        <v>2.64</v>
      </c>
      <c r="H47" s="2">
        <v>2.64</v>
      </c>
    </row>
    <row r="48" spans="2:8">
      <c r="B48" s="2">
        <v>1</v>
      </c>
      <c r="C48" s="2" t="s">
        <v>242</v>
      </c>
      <c r="D48" s="2" t="s">
        <v>32</v>
      </c>
      <c r="E48" s="2" t="s">
        <v>218</v>
      </c>
      <c r="F48" s="2" t="s">
        <v>243</v>
      </c>
      <c r="G48" s="2">
        <v>2.64</v>
      </c>
      <c r="H48" s="2">
        <v>2.64</v>
      </c>
    </row>
    <row r="49" spans="2:8">
      <c r="B49" s="2">
        <v>1</v>
      </c>
      <c r="C49" s="2" t="s">
        <v>242</v>
      </c>
      <c r="D49" s="2" t="s">
        <v>32</v>
      </c>
      <c r="E49" s="2" t="s">
        <v>219</v>
      </c>
      <c r="F49" s="2" t="s">
        <v>243</v>
      </c>
      <c r="G49" s="2">
        <v>2.64</v>
      </c>
      <c r="H49" s="2">
        <v>2.64</v>
      </c>
    </row>
    <row r="50" spans="2:8">
      <c r="B50" s="2">
        <v>20</v>
      </c>
      <c r="C50" s="2" t="s">
        <v>244</v>
      </c>
      <c r="D50" s="2" t="s">
        <v>245</v>
      </c>
      <c r="F50" s="2" t="s">
        <v>246</v>
      </c>
      <c r="G50" s="2">
        <v>5.37</v>
      </c>
      <c r="H50" s="2">
        <v>107.4</v>
      </c>
    </row>
    <row r="51" spans="2:8">
      <c r="B51" s="2">
        <v>1</v>
      </c>
      <c r="C51" s="2" t="s">
        <v>247</v>
      </c>
      <c r="D51" s="2" t="s">
        <v>248</v>
      </c>
      <c r="E51" s="2" t="s">
        <v>220</v>
      </c>
      <c r="F51" s="2" t="s">
        <v>249</v>
      </c>
      <c r="G51" s="2">
        <v>27.52</v>
      </c>
      <c r="H51" s="2">
        <v>27.52</v>
      </c>
    </row>
    <row r="52" spans="2:8">
      <c r="B52" s="2">
        <v>1</v>
      </c>
      <c r="C52" s="2" t="s">
        <v>247</v>
      </c>
      <c r="D52" s="2" t="s">
        <v>250</v>
      </c>
      <c r="E52" s="2" t="s">
        <v>216</v>
      </c>
      <c r="F52" s="2" t="s">
        <v>249</v>
      </c>
      <c r="G52" s="2">
        <v>251.15</v>
      </c>
      <c r="H52" s="2">
        <v>251.15</v>
      </c>
    </row>
    <row r="53" spans="2:8">
      <c r="B53" s="2">
        <v>20</v>
      </c>
      <c r="C53" s="2" t="s">
        <v>251</v>
      </c>
      <c r="D53" s="2" t="s">
        <v>42</v>
      </c>
      <c r="F53" s="2" t="s">
        <v>252</v>
      </c>
      <c r="G53" s="2">
        <v>0.34</v>
      </c>
      <c r="H53" s="2">
        <v>6.8</v>
      </c>
    </row>
    <row r="54" spans="2:8">
      <c r="B54" s="2">
        <v>10</v>
      </c>
      <c r="C54" s="2" t="s">
        <v>253</v>
      </c>
      <c r="D54" s="2" t="s">
        <v>245</v>
      </c>
      <c r="F54" s="2" t="s">
        <v>254</v>
      </c>
      <c r="G54" s="2">
        <v>1.01</v>
      </c>
      <c r="H54" s="2">
        <v>10.1</v>
      </c>
    </row>
    <row r="55" spans="2:8">
      <c r="B55" s="2">
        <v>5</v>
      </c>
      <c r="C55" s="2" t="s">
        <v>255</v>
      </c>
      <c r="D55" s="2" t="s">
        <v>112</v>
      </c>
      <c r="F55" s="2" t="s">
        <v>256</v>
      </c>
      <c r="G55" s="2">
        <v>1.29</v>
      </c>
      <c r="H55" s="2">
        <v>6.45</v>
      </c>
    </row>
    <row r="56" spans="2:8">
      <c r="B56" s="2">
        <v>5</v>
      </c>
      <c r="C56" s="2" t="s">
        <v>255</v>
      </c>
      <c r="D56" s="2" t="s">
        <v>216</v>
      </c>
      <c r="F56" s="2" t="s">
        <v>256</v>
      </c>
      <c r="G56" s="2">
        <v>1.29</v>
      </c>
      <c r="H56" s="2">
        <v>6.45</v>
      </c>
    </row>
    <row r="57" spans="2:8">
      <c r="B57" s="2">
        <v>2</v>
      </c>
      <c r="C57" s="2" t="s">
        <v>257</v>
      </c>
      <c r="F57" s="2" t="s">
        <v>258</v>
      </c>
      <c r="G57" s="2">
        <v>28.26</v>
      </c>
      <c r="H57" s="2">
        <v>56.52</v>
      </c>
    </row>
    <row r="58" spans="2:8">
      <c r="B58" s="2">
        <v>2</v>
      </c>
      <c r="C58" s="2" t="s">
        <v>259</v>
      </c>
      <c r="F58" s="2" t="s">
        <v>260</v>
      </c>
      <c r="G58" s="2">
        <v>30.09</v>
      </c>
      <c r="H58" s="2">
        <v>60.18</v>
      </c>
    </row>
    <row r="59" spans="2:8">
      <c r="F59" s="2" t="s">
        <v>261</v>
      </c>
      <c r="G59" s="103">
        <v>4992.83</v>
      </c>
    </row>
    <row r="60" spans="2:8">
      <c r="F60" s="2" t="s">
        <v>262</v>
      </c>
      <c r="G60" s="2">
        <v>624.1</v>
      </c>
    </row>
    <row r="61" spans="2:8">
      <c r="F61" s="2" t="s">
        <v>263</v>
      </c>
      <c r="G61" s="103">
        <v>4368.7299999999996</v>
      </c>
    </row>
    <row r="62" spans="2:8">
      <c r="F62" s="2" t="s">
        <v>264</v>
      </c>
      <c r="G62" s="2" t="s">
        <v>171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0D80B-EA7F-4E00-A12E-50C709531AB9}">
  <sheetPr codeName="Лист2"/>
  <dimension ref="B4:I264"/>
  <sheetViews>
    <sheetView topLeftCell="A67" workbookViewId="0"/>
  </sheetViews>
  <sheetFormatPr defaultColWidth="9.140625" defaultRowHeight="12.75"/>
  <cols>
    <col min="1" max="16384" width="9.140625" style="2"/>
  </cols>
  <sheetData>
    <row r="4" spans="2:2">
      <c r="B4" s="2" t="s">
        <v>5</v>
      </c>
    </row>
    <row r="5" spans="2:2">
      <c r="B5" s="2" t="s">
        <v>283</v>
      </c>
    </row>
    <row r="6" spans="2:2">
      <c r="B6" s="2" t="s">
        <v>284</v>
      </c>
    </row>
    <row r="7" spans="2:2">
      <c r="B7" s="2" t="s">
        <v>285</v>
      </c>
    </row>
    <row r="8" spans="2:2">
      <c r="B8" s="2" t="s">
        <v>286</v>
      </c>
    </row>
    <row r="10" spans="2:2">
      <c r="B10" s="2" t="s">
        <v>11</v>
      </c>
    </row>
    <row r="11" spans="2:2" ht="15" customHeight="1">
      <c r="B11" s="2" t="s">
        <v>12</v>
      </c>
    </row>
    <row r="12" spans="2:2">
      <c r="B12" s="2" t="s">
        <v>283</v>
      </c>
    </row>
    <row r="13" spans="2:2">
      <c r="B13" s="2" t="s">
        <v>284</v>
      </c>
    </row>
    <row r="14" spans="2:2">
      <c r="B14" s="2" t="s">
        <v>285</v>
      </c>
    </row>
    <row r="15" spans="2:2" ht="15" customHeight="1">
      <c r="B15" s="2" t="s">
        <v>286</v>
      </c>
    </row>
    <row r="16" spans="2:2">
      <c r="B16" s="2" t="s">
        <v>11</v>
      </c>
    </row>
    <row r="18" spans="2:9">
      <c r="B18" s="2" t="s">
        <v>287</v>
      </c>
    </row>
    <row r="19" spans="2:9">
      <c r="B19" s="2" t="s">
        <v>288</v>
      </c>
    </row>
    <row r="20" spans="2:9">
      <c r="B20" s="2" t="s">
        <v>201</v>
      </c>
      <c r="C20" s="2">
        <v>32609</v>
      </c>
    </row>
    <row r="21" spans="2:9">
      <c r="B21" s="2" t="s">
        <v>16</v>
      </c>
      <c r="C21" s="108">
        <v>44896</v>
      </c>
    </row>
    <row r="22" spans="2:9">
      <c r="B22" s="2" t="s">
        <v>203</v>
      </c>
      <c r="C22" s="2" t="s">
        <v>289</v>
      </c>
    </row>
    <row r="23" spans="2:9">
      <c r="B23" s="2" t="s">
        <v>204</v>
      </c>
      <c r="C23" s="2" t="s">
        <v>205</v>
      </c>
      <c r="D23" s="2" t="s">
        <v>290</v>
      </c>
      <c r="E23" s="2" t="s">
        <v>206</v>
      </c>
      <c r="F23" s="2" t="s">
        <v>207</v>
      </c>
      <c r="G23" s="2" t="s">
        <v>174</v>
      </c>
      <c r="H23" s="2" t="s">
        <v>208</v>
      </c>
      <c r="I23" s="2" t="s">
        <v>26</v>
      </c>
    </row>
    <row r="24" spans="2:9">
      <c r="B24" s="2">
        <v>500</v>
      </c>
      <c r="C24" s="2" t="s">
        <v>291</v>
      </c>
      <c r="D24" s="2" t="s">
        <v>292</v>
      </c>
      <c r="E24" s="2" t="s">
        <v>248</v>
      </c>
      <c r="F24" s="2" t="s">
        <v>245</v>
      </c>
      <c r="G24" s="2" t="s">
        <v>293</v>
      </c>
      <c r="H24" s="2">
        <v>78.430000000000007</v>
      </c>
      <c r="I24" s="103">
        <v>39215</v>
      </c>
    </row>
    <row r="25" spans="2:9">
      <c r="B25" s="2">
        <v>1</v>
      </c>
      <c r="C25" s="2" t="s">
        <v>291</v>
      </c>
      <c r="D25" s="2" t="s">
        <v>292</v>
      </c>
      <c r="E25" s="2" t="s">
        <v>248</v>
      </c>
      <c r="F25" s="2" t="s">
        <v>216</v>
      </c>
      <c r="G25" s="2" t="s">
        <v>293</v>
      </c>
      <c r="H25" s="2">
        <v>78.430000000000007</v>
      </c>
      <c r="I25" s="2">
        <v>78.430000000000007</v>
      </c>
    </row>
    <row r="26" spans="2:9">
      <c r="B26" s="2">
        <v>1</v>
      </c>
      <c r="C26" s="2" t="s">
        <v>291</v>
      </c>
      <c r="D26" s="2" t="s">
        <v>294</v>
      </c>
      <c r="E26" s="2" t="s">
        <v>210</v>
      </c>
      <c r="F26" s="2" t="s">
        <v>216</v>
      </c>
      <c r="G26" s="2" t="s">
        <v>293</v>
      </c>
      <c r="H26" s="2">
        <v>309.60000000000002</v>
      </c>
      <c r="I26" s="2">
        <v>309.60000000000002</v>
      </c>
    </row>
    <row r="27" spans="2:9">
      <c r="B27" s="2">
        <v>1</v>
      </c>
      <c r="C27" s="2" t="s">
        <v>295</v>
      </c>
      <c r="D27" s="2" t="s">
        <v>296</v>
      </c>
      <c r="E27" s="2" t="s">
        <v>32</v>
      </c>
      <c r="G27" s="2" t="s">
        <v>297</v>
      </c>
      <c r="H27" s="2">
        <v>1.0900000000000001</v>
      </c>
      <c r="I27" s="2">
        <v>1.0900000000000001</v>
      </c>
    </row>
    <row r="28" spans="2:9">
      <c r="B28" s="2">
        <v>1</v>
      </c>
      <c r="C28" s="2" t="s">
        <v>298</v>
      </c>
      <c r="D28" s="2" t="s">
        <v>299</v>
      </c>
      <c r="E28" s="2" t="s">
        <v>300</v>
      </c>
      <c r="F28" s="2" t="s">
        <v>245</v>
      </c>
      <c r="G28" s="2" t="s">
        <v>301</v>
      </c>
      <c r="H28" s="2">
        <v>0.93</v>
      </c>
      <c r="I28" s="2">
        <v>0.93</v>
      </c>
    </row>
    <row r="29" spans="2:9">
      <c r="B29" s="2">
        <v>1</v>
      </c>
      <c r="C29" s="2" t="s">
        <v>302</v>
      </c>
      <c r="D29" s="2" t="s">
        <v>303</v>
      </c>
      <c r="E29" s="2" t="s">
        <v>304</v>
      </c>
      <c r="F29" s="2" t="s">
        <v>245</v>
      </c>
      <c r="G29" s="2" t="s">
        <v>305</v>
      </c>
      <c r="H29" s="2">
        <v>0.49</v>
      </c>
      <c r="I29" s="2">
        <v>0.49</v>
      </c>
    </row>
    <row r="30" spans="2:9">
      <c r="B30" s="2">
        <v>1</v>
      </c>
      <c r="C30" s="2" t="s">
        <v>306</v>
      </c>
      <c r="D30" s="2" t="s">
        <v>307</v>
      </c>
      <c r="E30" s="2" t="s">
        <v>30</v>
      </c>
      <c r="F30" s="2" t="s">
        <v>308</v>
      </c>
      <c r="G30" s="2" t="s">
        <v>309</v>
      </c>
      <c r="H30" s="2">
        <v>28.06</v>
      </c>
      <c r="I30" s="2">
        <v>28.06</v>
      </c>
    </row>
    <row r="31" spans="2:9">
      <c r="B31" s="2">
        <v>1</v>
      </c>
      <c r="C31" s="2" t="s">
        <v>310</v>
      </c>
      <c r="D31" s="2" t="s">
        <v>311</v>
      </c>
      <c r="E31" s="2" t="s">
        <v>304</v>
      </c>
      <c r="F31" s="2" t="s">
        <v>245</v>
      </c>
      <c r="G31" s="2" t="s">
        <v>312</v>
      </c>
      <c r="H31" s="2">
        <v>0.63</v>
      </c>
      <c r="I31" s="2">
        <v>0.63</v>
      </c>
    </row>
    <row r="32" spans="2:9">
      <c r="B32" s="2">
        <v>1</v>
      </c>
      <c r="C32" s="2" t="s">
        <v>313</v>
      </c>
      <c r="D32" s="2" t="s">
        <v>314</v>
      </c>
      <c r="E32" s="2" t="s">
        <v>112</v>
      </c>
      <c r="G32" s="2" t="s">
        <v>315</v>
      </c>
      <c r="H32" s="2">
        <v>0.99</v>
      </c>
      <c r="I32" s="2">
        <v>0.99</v>
      </c>
    </row>
    <row r="33" spans="2:9">
      <c r="B33" s="2">
        <v>1</v>
      </c>
      <c r="C33" s="2" t="s">
        <v>313</v>
      </c>
      <c r="D33" s="2" t="s">
        <v>314</v>
      </c>
      <c r="E33" s="2" t="s">
        <v>216</v>
      </c>
      <c r="G33" s="2" t="s">
        <v>315</v>
      </c>
      <c r="H33" s="2">
        <v>0.99</v>
      </c>
      <c r="I33" s="2">
        <v>0.99</v>
      </c>
    </row>
    <row r="34" spans="2:9">
      <c r="B34" s="2">
        <v>1</v>
      </c>
      <c r="C34" s="2" t="s">
        <v>313</v>
      </c>
      <c r="D34" s="2" t="s">
        <v>314</v>
      </c>
      <c r="E34" s="2" t="s">
        <v>218</v>
      </c>
      <c r="G34" s="2" t="s">
        <v>315</v>
      </c>
      <c r="H34" s="2">
        <v>0.99</v>
      </c>
      <c r="I34" s="2">
        <v>0.99</v>
      </c>
    </row>
    <row r="35" spans="2:9">
      <c r="B35" s="2">
        <v>1</v>
      </c>
      <c r="C35" s="2" t="s">
        <v>313</v>
      </c>
      <c r="D35" s="2" t="s">
        <v>314</v>
      </c>
      <c r="E35" s="2" t="s">
        <v>219</v>
      </c>
      <c r="G35" s="2" t="s">
        <v>315</v>
      </c>
      <c r="H35" s="2">
        <v>0.99</v>
      </c>
      <c r="I35" s="2">
        <v>0.99</v>
      </c>
    </row>
    <row r="36" spans="2:9">
      <c r="B36" s="2">
        <v>1</v>
      </c>
      <c r="C36" s="2" t="s">
        <v>313</v>
      </c>
      <c r="D36" s="2" t="s">
        <v>314</v>
      </c>
      <c r="E36" s="2" t="s">
        <v>269</v>
      </c>
      <c r="G36" s="2" t="s">
        <v>315</v>
      </c>
      <c r="H36" s="2">
        <v>0.99</v>
      </c>
      <c r="I36" s="2">
        <v>0.99</v>
      </c>
    </row>
    <row r="37" spans="2:9">
      <c r="B37" s="2">
        <v>1</v>
      </c>
      <c r="C37" s="2" t="s">
        <v>313</v>
      </c>
      <c r="D37" s="2" t="s">
        <v>314</v>
      </c>
      <c r="E37" s="2" t="s">
        <v>220</v>
      </c>
      <c r="G37" s="2" t="s">
        <v>315</v>
      </c>
      <c r="H37" s="2">
        <v>0.99</v>
      </c>
      <c r="I37" s="2">
        <v>0.99</v>
      </c>
    </row>
    <row r="38" spans="2:9">
      <c r="B38" s="2">
        <v>1</v>
      </c>
      <c r="C38" s="2" t="s">
        <v>313</v>
      </c>
      <c r="D38" s="2" t="s">
        <v>314</v>
      </c>
      <c r="E38" s="2" t="s">
        <v>271</v>
      </c>
      <c r="G38" s="2" t="s">
        <v>315</v>
      </c>
      <c r="H38" s="2">
        <v>0.99</v>
      </c>
      <c r="I38" s="2">
        <v>0.99</v>
      </c>
    </row>
    <row r="39" spans="2:9">
      <c r="B39" s="2">
        <v>1</v>
      </c>
      <c r="C39" s="2" t="s">
        <v>313</v>
      </c>
      <c r="D39" s="2" t="s">
        <v>314</v>
      </c>
      <c r="E39" s="2" t="s">
        <v>272</v>
      </c>
      <c r="G39" s="2" t="s">
        <v>315</v>
      </c>
      <c r="H39" s="2">
        <v>0.99</v>
      </c>
      <c r="I39" s="2">
        <v>0.99</v>
      </c>
    </row>
    <row r="40" spans="2:9">
      <c r="B40" s="2">
        <v>1</v>
      </c>
      <c r="C40" s="2" t="s">
        <v>313</v>
      </c>
      <c r="D40" s="2" t="s">
        <v>314</v>
      </c>
      <c r="E40" s="2" t="s">
        <v>273</v>
      </c>
      <c r="G40" s="2" t="s">
        <v>315</v>
      </c>
      <c r="H40" s="2">
        <v>0.99</v>
      </c>
      <c r="I40" s="2">
        <v>0.99</v>
      </c>
    </row>
    <row r="41" spans="2:9">
      <c r="B41" s="2">
        <v>1</v>
      </c>
      <c r="C41" s="2" t="s">
        <v>313</v>
      </c>
      <c r="D41" s="2" t="s">
        <v>314</v>
      </c>
      <c r="E41" s="2" t="s">
        <v>274</v>
      </c>
      <c r="G41" s="2" t="s">
        <v>315</v>
      </c>
      <c r="H41" s="2">
        <v>0.99</v>
      </c>
      <c r="I41" s="2">
        <v>0.99</v>
      </c>
    </row>
    <row r="42" spans="2:9">
      <c r="B42" s="2">
        <v>1</v>
      </c>
      <c r="C42" s="2" t="s">
        <v>313</v>
      </c>
      <c r="D42" s="2" t="s">
        <v>314</v>
      </c>
      <c r="E42" s="2" t="s">
        <v>316</v>
      </c>
      <c r="G42" s="2" t="s">
        <v>315</v>
      </c>
      <c r="H42" s="2">
        <v>0.99</v>
      </c>
      <c r="I42" s="2">
        <v>0.99</v>
      </c>
    </row>
    <row r="43" spans="2:9">
      <c r="B43" s="2">
        <v>1</v>
      </c>
      <c r="C43" s="2" t="s">
        <v>313</v>
      </c>
      <c r="D43" s="2" t="s">
        <v>314</v>
      </c>
      <c r="E43" s="2" t="s">
        <v>275</v>
      </c>
      <c r="G43" s="2" t="s">
        <v>315</v>
      </c>
      <c r="H43" s="2">
        <v>0.99</v>
      </c>
      <c r="I43" s="2">
        <v>0.99</v>
      </c>
    </row>
    <row r="44" spans="2:9">
      <c r="B44" s="2">
        <v>1</v>
      </c>
      <c r="C44" s="2" t="s">
        <v>313</v>
      </c>
      <c r="D44" s="2" t="s">
        <v>314</v>
      </c>
      <c r="E44" s="2" t="s">
        <v>317</v>
      </c>
      <c r="G44" s="2" t="s">
        <v>315</v>
      </c>
      <c r="H44" s="2">
        <v>0.99</v>
      </c>
      <c r="I44" s="2">
        <v>0.99</v>
      </c>
    </row>
    <row r="45" spans="2:9">
      <c r="B45" s="2">
        <v>1</v>
      </c>
      <c r="C45" s="2" t="s">
        <v>318</v>
      </c>
      <c r="D45" s="2" t="s">
        <v>319</v>
      </c>
      <c r="E45" s="2" t="s">
        <v>320</v>
      </c>
      <c r="G45" s="2" t="s">
        <v>321</v>
      </c>
      <c r="H45" s="2">
        <v>2.5299999999999998</v>
      </c>
      <c r="I45" s="2">
        <v>2.5299999999999998</v>
      </c>
    </row>
    <row r="46" spans="2:9">
      <c r="B46" s="2">
        <v>1</v>
      </c>
      <c r="C46" s="2" t="s">
        <v>322</v>
      </c>
      <c r="D46" s="2" t="s">
        <v>323</v>
      </c>
      <c r="G46" s="2" t="s">
        <v>324</v>
      </c>
      <c r="H46" s="2">
        <v>0.79</v>
      </c>
      <c r="I46" s="2">
        <v>0.79</v>
      </c>
    </row>
    <row r="47" spans="2:9">
      <c r="B47" s="2">
        <v>1</v>
      </c>
      <c r="C47" s="2" t="s">
        <v>325</v>
      </c>
      <c r="D47" s="2" t="s">
        <v>326</v>
      </c>
      <c r="E47" s="2" t="s">
        <v>320</v>
      </c>
      <c r="G47" s="2" t="s">
        <v>327</v>
      </c>
      <c r="H47" s="2">
        <v>2.8</v>
      </c>
      <c r="I47" s="2">
        <v>2.8</v>
      </c>
    </row>
    <row r="48" spans="2:9">
      <c r="B48" s="2">
        <v>1</v>
      </c>
      <c r="C48" s="2" t="s">
        <v>328</v>
      </c>
      <c r="D48" s="2" t="s">
        <v>329</v>
      </c>
      <c r="E48" s="2" t="s">
        <v>304</v>
      </c>
      <c r="F48" s="2" t="s">
        <v>245</v>
      </c>
      <c r="G48" s="2" t="s">
        <v>330</v>
      </c>
      <c r="H48" s="2">
        <v>2.17</v>
      </c>
      <c r="I48" s="2">
        <v>2.17</v>
      </c>
    </row>
    <row r="49" spans="2:9">
      <c r="B49" s="2">
        <v>1</v>
      </c>
      <c r="C49" s="2" t="s">
        <v>331</v>
      </c>
      <c r="D49" s="2" t="s">
        <v>332</v>
      </c>
      <c r="E49" s="2" t="s">
        <v>320</v>
      </c>
      <c r="G49" s="2" t="s">
        <v>333</v>
      </c>
      <c r="H49" s="2">
        <v>2.5</v>
      </c>
      <c r="I49" s="2">
        <v>2.5</v>
      </c>
    </row>
    <row r="50" spans="2:9">
      <c r="B50" s="2">
        <v>1</v>
      </c>
      <c r="C50" s="2" t="s">
        <v>334</v>
      </c>
      <c r="D50" s="2" t="s">
        <v>335</v>
      </c>
      <c r="E50" s="2" t="s">
        <v>304</v>
      </c>
      <c r="F50" s="2" t="s">
        <v>245</v>
      </c>
      <c r="G50" s="2" t="s">
        <v>336</v>
      </c>
      <c r="H50" s="2">
        <v>1.93</v>
      </c>
      <c r="I50" s="2">
        <v>1.93</v>
      </c>
    </row>
    <row r="51" spans="2:9">
      <c r="B51" s="2">
        <v>1</v>
      </c>
      <c r="C51" s="2" t="s">
        <v>334</v>
      </c>
      <c r="D51" s="2" t="s">
        <v>335</v>
      </c>
      <c r="E51" s="2" t="s">
        <v>300</v>
      </c>
      <c r="F51" s="2" t="s">
        <v>245</v>
      </c>
      <c r="G51" s="2" t="s">
        <v>336</v>
      </c>
      <c r="H51" s="2">
        <v>1.93</v>
      </c>
      <c r="I51" s="2">
        <v>1.93</v>
      </c>
    </row>
    <row r="52" spans="2:9">
      <c r="B52" s="2">
        <v>1</v>
      </c>
      <c r="C52" s="2" t="s">
        <v>337</v>
      </c>
      <c r="D52" s="2" t="s">
        <v>338</v>
      </c>
      <c r="E52" s="2" t="s">
        <v>320</v>
      </c>
      <c r="G52" s="2" t="s">
        <v>339</v>
      </c>
      <c r="H52" s="2">
        <v>2.93</v>
      </c>
      <c r="I52" s="2">
        <v>2.93</v>
      </c>
    </row>
    <row r="53" spans="2:9">
      <c r="B53" s="2">
        <v>1</v>
      </c>
      <c r="C53" s="2" t="s">
        <v>340</v>
      </c>
      <c r="D53" s="2" t="s">
        <v>341</v>
      </c>
      <c r="E53" s="2" t="s">
        <v>320</v>
      </c>
      <c r="G53" s="2" t="s">
        <v>342</v>
      </c>
      <c r="H53" s="2">
        <v>2.56</v>
      </c>
      <c r="I53" s="2">
        <v>2.56</v>
      </c>
    </row>
    <row r="54" spans="2:9">
      <c r="B54" s="2">
        <v>1</v>
      </c>
      <c r="C54" s="2" t="s">
        <v>343</v>
      </c>
      <c r="D54" s="2" t="s">
        <v>344</v>
      </c>
      <c r="E54" s="2" t="s">
        <v>304</v>
      </c>
      <c r="F54" s="2" t="s">
        <v>245</v>
      </c>
      <c r="G54" s="2" t="s">
        <v>345</v>
      </c>
      <c r="H54" s="2">
        <v>3.42</v>
      </c>
      <c r="I54" s="2">
        <v>3.42</v>
      </c>
    </row>
    <row r="55" spans="2:9">
      <c r="B55" s="2">
        <v>1</v>
      </c>
      <c r="C55" s="2" t="s">
        <v>346</v>
      </c>
      <c r="D55" s="2" t="s">
        <v>347</v>
      </c>
      <c r="E55" s="2" t="s">
        <v>213</v>
      </c>
      <c r="F55" s="2" t="s">
        <v>245</v>
      </c>
      <c r="G55" s="2" t="s">
        <v>348</v>
      </c>
      <c r="H55" s="2">
        <v>11.64</v>
      </c>
      <c r="I55" s="2">
        <v>11.64</v>
      </c>
    </row>
    <row r="56" spans="2:9">
      <c r="B56" s="2">
        <v>1</v>
      </c>
      <c r="C56" s="2" t="s">
        <v>349</v>
      </c>
      <c r="D56" s="2" t="s">
        <v>350</v>
      </c>
      <c r="E56" s="2" t="s">
        <v>304</v>
      </c>
      <c r="F56" s="2" t="s">
        <v>279</v>
      </c>
      <c r="G56" s="2" t="s">
        <v>351</v>
      </c>
      <c r="H56" s="2">
        <v>0.59</v>
      </c>
      <c r="I56" s="2">
        <v>0.59</v>
      </c>
    </row>
    <row r="57" spans="2:9">
      <c r="B57" s="2">
        <v>1</v>
      </c>
      <c r="C57" s="2" t="s">
        <v>352</v>
      </c>
      <c r="D57" s="2" t="s">
        <v>353</v>
      </c>
      <c r="E57" s="2" t="s">
        <v>213</v>
      </c>
      <c r="F57" s="2" t="s">
        <v>354</v>
      </c>
      <c r="G57" s="2" t="s">
        <v>355</v>
      </c>
      <c r="H57" s="2">
        <v>23.4</v>
      </c>
      <c r="I57" s="2">
        <v>23.4</v>
      </c>
    </row>
    <row r="58" spans="2:9">
      <c r="B58" s="2">
        <v>1</v>
      </c>
      <c r="C58" s="2" t="s">
        <v>356</v>
      </c>
      <c r="D58" s="2" t="s">
        <v>357</v>
      </c>
      <c r="E58" s="2" t="s">
        <v>30</v>
      </c>
      <c r="G58" s="2" t="s">
        <v>358</v>
      </c>
      <c r="H58" s="2">
        <v>1.99</v>
      </c>
      <c r="I58" s="2">
        <v>1.99</v>
      </c>
    </row>
    <row r="59" spans="2:9">
      <c r="B59" s="2">
        <v>1</v>
      </c>
      <c r="C59" s="2" t="s">
        <v>359</v>
      </c>
      <c r="D59" s="2" t="s">
        <v>360</v>
      </c>
      <c r="E59" s="2" t="s">
        <v>213</v>
      </c>
      <c r="F59" s="2" t="s">
        <v>112</v>
      </c>
      <c r="G59" s="2" t="s">
        <v>361</v>
      </c>
      <c r="H59" s="2">
        <v>23.4</v>
      </c>
      <c r="I59" s="2">
        <v>23.4</v>
      </c>
    </row>
    <row r="60" spans="2:9">
      <c r="B60" s="2">
        <v>1</v>
      </c>
      <c r="C60" s="2" t="s">
        <v>362</v>
      </c>
      <c r="D60" s="2" t="s">
        <v>363</v>
      </c>
      <c r="E60" s="2" t="s">
        <v>30</v>
      </c>
      <c r="G60" s="2" t="s">
        <v>364</v>
      </c>
      <c r="H60" s="2">
        <v>3.21</v>
      </c>
      <c r="I60" s="2">
        <v>3.21</v>
      </c>
    </row>
    <row r="61" spans="2:9">
      <c r="B61" s="2">
        <v>1</v>
      </c>
      <c r="C61" s="2" t="s">
        <v>365</v>
      </c>
      <c r="D61" s="2" t="s">
        <v>366</v>
      </c>
      <c r="E61" s="2" t="s">
        <v>300</v>
      </c>
      <c r="F61" s="2" t="s">
        <v>219</v>
      </c>
      <c r="G61" s="2" t="s">
        <v>367</v>
      </c>
      <c r="H61" s="2">
        <v>1.55</v>
      </c>
      <c r="I61" s="2">
        <v>1.55</v>
      </c>
    </row>
    <row r="62" spans="2:9">
      <c r="B62" s="2">
        <v>1</v>
      </c>
      <c r="C62" s="2" t="s">
        <v>368</v>
      </c>
      <c r="D62" s="2" t="s">
        <v>369</v>
      </c>
      <c r="E62" s="2" t="s">
        <v>213</v>
      </c>
      <c r="F62" s="2" t="s">
        <v>112</v>
      </c>
      <c r="G62" s="2" t="s">
        <v>370</v>
      </c>
      <c r="H62" s="2">
        <v>23.4</v>
      </c>
      <c r="I62" s="2">
        <v>23.4</v>
      </c>
    </row>
    <row r="63" spans="2:9">
      <c r="B63" s="2">
        <v>1</v>
      </c>
      <c r="C63" s="2" t="s">
        <v>365</v>
      </c>
      <c r="D63" s="2" t="s">
        <v>366</v>
      </c>
      <c r="E63" s="2" t="s">
        <v>300</v>
      </c>
      <c r="F63" s="2" t="s">
        <v>245</v>
      </c>
      <c r="G63" s="2" t="s">
        <v>367</v>
      </c>
      <c r="H63" s="2">
        <v>1.55</v>
      </c>
      <c r="I63" s="2">
        <v>1.55</v>
      </c>
    </row>
    <row r="64" spans="2:9">
      <c r="B64" s="2">
        <v>1</v>
      </c>
      <c r="C64" s="2" t="s">
        <v>371</v>
      </c>
      <c r="D64" s="2" t="s">
        <v>372</v>
      </c>
      <c r="E64" s="2" t="s">
        <v>304</v>
      </c>
      <c r="F64" s="2" t="s">
        <v>245</v>
      </c>
      <c r="G64" s="2" t="s">
        <v>373</v>
      </c>
      <c r="H64" s="2">
        <v>0.74</v>
      </c>
      <c r="I64" s="2">
        <v>0.74</v>
      </c>
    </row>
    <row r="65" spans="2:9">
      <c r="B65" s="2">
        <v>1</v>
      </c>
      <c r="C65" s="2" t="s">
        <v>374</v>
      </c>
      <c r="D65" s="2" t="s">
        <v>375</v>
      </c>
      <c r="E65" s="2" t="s">
        <v>304</v>
      </c>
      <c r="F65" s="2" t="s">
        <v>245</v>
      </c>
      <c r="G65" s="2" t="s">
        <v>376</v>
      </c>
      <c r="H65" s="2">
        <v>1.75</v>
      </c>
      <c r="I65" s="2">
        <v>1.75</v>
      </c>
    </row>
    <row r="66" spans="2:9">
      <c r="B66" s="2">
        <v>1</v>
      </c>
      <c r="C66" s="2" t="s">
        <v>377</v>
      </c>
      <c r="D66" s="2" t="s">
        <v>378</v>
      </c>
      <c r="E66" s="2" t="s">
        <v>300</v>
      </c>
      <c r="F66" s="2" t="s">
        <v>216</v>
      </c>
      <c r="G66" s="2" t="s">
        <v>379</v>
      </c>
      <c r="H66" s="2">
        <v>0.74</v>
      </c>
      <c r="I66" s="2">
        <v>0.74</v>
      </c>
    </row>
    <row r="67" spans="2:9">
      <c r="B67" s="2">
        <v>1</v>
      </c>
      <c r="C67" s="2" t="s">
        <v>380</v>
      </c>
      <c r="D67" s="2" t="s">
        <v>381</v>
      </c>
      <c r="E67" s="2" t="s">
        <v>28</v>
      </c>
      <c r="G67" s="2" t="s">
        <v>382</v>
      </c>
      <c r="H67" s="2">
        <v>2.65</v>
      </c>
      <c r="I67" s="2">
        <v>2.65</v>
      </c>
    </row>
    <row r="68" spans="2:9">
      <c r="B68" s="2">
        <v>1</v>
      </c>
      <c r="C68" s="2" t="s">
        <v>383</v>
      </c>
      <c r="D68" s="2" t="s">
        <v>384</v>
      </c>
      <c r="E68" s="2" t="s">
        <v>304</v>
      </c>
      <c r="F68" s="2" t="s">
        <v>216</v>
      </c>
      <c r="G68" s="2" t="s">
        <v>385</v>
      </c>
      <c r="H68" s="2">
        <v>1.74</v>
      </c>
      <c r="I68" s="2">
        <v>1.74</v>
      </c>
    </row>
    <row r="69" spans="2:9">
      <c r="B69" s="2">
        <v>1</v>
      </c>
      <c r="C69" s="2" t="s">
        <v>386</v>
      </c>
      <c r="D69" s="2" t="s">
        <v>387</v>
      </c>
      <c r="E69" s="2" t="s">
        <v>304</v>
      </c>
      <c r="F69" s="2" t="s">
        <v>245</v>
      </c>
      <c r="G69" s="2" t="s">
        <v>388</v>
      </c>
      <c r="H69" s="2">
        <v>3.34</v>
      </c>
      <c r="I69" s="2">
        <v>3.34</v>
      </c>
    </row>
    <row r="70" spans="2:9">
      <c r="B70" s="2">
        <v>1</v>
      </c>
      <c r="C70" s="2" t="s">
        <v>389</v>
      </c>
      <c r="D70" s="2" t="s">
        <v>390</v>
      </c>
      <c r="E70" s="2" t="s">
        <v>304</v>
      </c>
      <c r="F70" s="2" t="s">
        <v>245</v>
      </c>
      <c r="G70" s="2" t="s">
        <v>391</v>
      </c>
      <c r="H70" s="2">
        <v>2.48</v>
      </c>
      <c r="I70" s="2">
        <v>2.48</v>
      </c>
    </row>
    <row r="71" spans="2:9">
      <c r="B71" s="2">
        <v>1</v>
      </c>
      <c r="C71" s="2" t="s">
        <v>392</v>
      </c>
      <c r="D71" s="2" t="s">
        <v>393</v>
      </c>
      <c r="E71" s="2" t="s">
        <v>30</v>
      </c>
      <c r="G71" s="2" t="s">
        <v>394</v>
      </c>
      <c r="H71" s="2">
        <v>0.39</v>
      </c>
      <c r="I71" s="2">
        <v>0.39</v>
      </c>
    </row>
    <row r="72" spans="2:9">
      <c r="B72" s="2">
        <v>1</v>
      </c>
      <c r="C72" s="2" t="s">
        <v>395</v>
      </c>
      <c r="D72" s="2" t="s">
        <v>396</v>
      </c>
      <c r="E72" s="2" t="s">
        <v>300</v>
      </c>
      <c r="F72" s="2" t="s">
        <v>245</v>
      </c>
      <c r="G72" s="2" t="s">
        <v>397</v>
      </c>
      <c r="H72" s="2">
        <v>1.03</v>
      </c>
      <c r="I72" s="2">
        <v>1.03</v>
      </c>
    </row>
    <row r="73" spans="2:9">
      <c r="B73" s="2">
        <v>1</v>
      </c>
      <c r="C73" s="2" t="s">
        <v>398</v>
      </c>
      <c r="D73" s="2" t="s">
        <v>399</v>
      </c>
      <c r="G73" s="2" t="s">
        <v>400</v>
      </c>
      <c r="H73" s="2">
        <v>4.24</v>
      </c>
      <c r="I73" s="2">
        <v>4.24</v>
      </c>
    </row>
    <row r="74" spans="2:9">
      <c r="B74" s="2">
        <v>1</v>
      </c>
      <c r="C74" s="2" t="s">
        <v>401</v>
      </c>
      <c r="D74" s="2" t="s">
        <v>402</v>
      </c>
      <c r="E74" s="2" t="s">
        <v>112</v>
      </c>
      <c r="G74" s="2" t="s">
        <v>403</v>
      </c>
      <c r="H74" s="2">
        <v>1.69</v>
      </c>
      <c r="I74" s="2">
        <v>1.69</v>
      </c>
    </row>
    <row r="75" spans="2:9">
      <c r="B75" s="2">
        <v>2</v>
      </c>
      <c r="C75" s="2" t="s">
        <v>404</v>
      </c>
      <c r="D75" s="2" t="s">
        <v>405</v>
      </c>
      <c r="E75" s="2" t="s">
        <v>213</v>
      </c>
      <c r="F75" s="2" t="s">
        <v>245</v>
      </c>
      <c r="G75" s="2" t="s">
        <v>406</v>
      </c>
      <c r="H75" s="2">
        <v>11.64</v>
      </c>
      <c r="I75" s="2">
        <v>23.28</v>
      </c>
    </row>
    <row r="76" spans="2:9">
      <c r="B76" s="2">
        <v>1</v>
      </c>
      <c r="C76" s="2" t="s">
        <v>407</v>
      </c>
      <c r="D76" s="2" t="s">
        <v>408</v>
      </c>
      <c r="G76" s="2" t="s">
        <v>409</v>
      </c>
      <c r="H76" s="2">
        <v>3.2</v>
      </c>
      <c r="I76" s="2">
        <v>3.2</v>
      </c>
    </row>
    <row r="77" spans="2:9">
      <c r="B77" s="2">
        <v>62</v>
      </c>
      <c r="C77" s="2" t="s">
        <v>410</v>
      </c>
      <c r="D77" s="2" t="s">
        <v>411</v>
      </c>
      <c r="E77" s="2" t="s">
        <v>300</v>
      </c>
      <c r="F77" s="2" t="s">
        <v>245</v>
      </c>
      <c r="G77" s="2" t="s">
        <v>412</v>
      </c>
      <c r="H77" s="2">
        <v>2.2200000000000002</v>
      </c>
      <c r="I77" s="2">
        <v>137.63999999999999</v>
      </c>
    </row>
    <row r="78" spans="2:9">
      <c r="B78" s="2">
        <v>2</v>
      </c>
      <c r="C78" s="2" t="s">
        <v>413</v>
      </c>
      <c r="D78" s="2" t="s">
        <v>414</v>
      </c>
      <c r="E78" s="2" t="s">
        <v>28</v>
      </c>
      <c r="G78" s="2" t="s">
        <v>415</v>
      </c>
      <c r="H78" s="2">
        <v>0.44</v>
      </c>
      <c r="I78" s="2">
        <v>0.88</v>
      </c>
    </row>
    <row r="79" spans="2:9">
      <c r="B79" s="2">
        <v>2</v>
      </c>
      <c r="C79" s="2" t="s">
        <v>416</v>
      </c>
      <c r="D79" s="2" t="s">
        <v>417</v>
      </c>
      <c r="E79" s="2" t="s">
        <v>300</v>
      </c>
      <c r="F79" s="2" t="s">
        <v>245</v>
      </c>
      <c r="G79" s="2" t="s">
        <v>418</v>
      </c>
      <c r="H79" s="2">
        <v>3.37</v>
      </c>
      <c r="I79" s="2">
        <v>6.74</v>
      </c>
    </row>
    <row r="80" spans="2:9">
      <c r="B80" s="2">
        <v>2</v>
      </c>
      <c r="C80" s="2" t="s">
        <v>419</v>
      </c>
      <c r="D80" s="2" t="s">
        <v>420</v>
      </c>
      <c r="E80" s="2" t="s">
        <v>300</v>
      </c>
      <c r="F80" s="2" t="s">
        <v>245</v>
      </c>
      <c r="G80" s="2" t="s">
        <v>421</v>
      </c>
      <c r="H80" s="2">
        <v>3.47</v>
      </c>
      <c r="I80" s="2">
        <v>6.94</v>
      </c>
    </row>
    <row r="81" spans="2:9">
      <c r="B81" s="2">
        <v>1</v>
      </c>
      <c r="C81" s="2" t="s">
        <v>422</v>
      </c>
      <c r="D81" s="2" t="s">
        <v>423</v>
      </c>
      <c r="E81" s="2" t="s">
        <v>31</v>
      </c>
      <c r="G81" s="2" t="s">
        <v>424</v>
      </c>
      <c r="H81" s="2">
        <v>0.5</v>
      </c>
      <c r="I81" s="2">
        <v>0.5</v>
      </c>
    </row>
    <row r="82" spans="2:9">
      <c r="B82" s="2">
        <v>1</v>
      </c>
      <c r="C82" s="2" t="s">
        <v>425</v>
      </c>
      <c r="D82" s="2" t="s">
        <v>426</v>
      </c>
      <c r="E82" s="2" t="s">
        <v>300</v>
      </c>
      <c r="F82" s="2" t="s">
        <v>245</v>
      </c>
      <c r="G82" s="2" t="s">
        <v>427</v>
      </c>
      <c r="H82" s="2">
        <v>3.37</v>
      </c>
      <c r="I82" s="2">
        <v>3.37</v>
      </c>
    </row>
    <row r="83" spans="2:9">
      <c r="B83" s="2">
        <v>1</v>
      </c>
      <c r="C83" s="2" t="s">
        <v>428</v>
      </c>
      <c r="D83" s="2" t="s">
        <v>429</v>
      </c>
      <c r="E83" s="2" t="s">
        <v>28</v>
      </c>
      <c r="G83" s="2" t="s">
        <v>430</v>
      </c>
      <c r="H83" s="2">
        <v>18.05</v>
      </c>
      <c r="I83" s="2">
        <v>18.05</v>
      </c>
    </row>
    <row r="84" spans="2:9">
      <c r="B84" s="2">
        <v>1</v>
      </c>
      <c r="C84" s="2" t="s">
        <v>431</v>
      </c>
      <c r="D84" s="2" t="s">
        <v>432</v>
      </c>
      <c r="E84" s="2" t="s">
        <v>304</v>
      </c>
      <c r="F84" s="2" t="s">
        <v>245</v>
      </c>
      <c r="G84" s="2" t="s">
        <v>433</v>
      </c>
      <c r="H84" s="2">
        <v>1.79</v>
      </c>
      <c r="I84" s="2">
        <v>1.79</v>
      </c>
    </row>
    <row r="85" spans="2:9">
      <c r="B85" s="2">
        <v>1</v>
      </c>
      <c r="C85" s="2" t="s">
        <v>434</v>
      </c>
      <c r="D85" s="2" t="s">
        <v>435</v>
      </c>
      <c r="E85" s="2" t="s">
        <v>28</v>
      </c>
      <c r="G85" s="2" t="s">
        <v>436</v>
      </c>
      <c r="H85" s="2">
        <v>18.11</v>
      </c>
      <c r="I85" s="2">
        <v>18.11</v>
      </c>
    </row>
    <row r="86" spans="2:9">
      <c r="B86" s="2">
        <v>1</v>
      </c>
      <c r="C86" s="2" t="s">
        <v>434</v>
      </c>
      <c r="D86" s="2" t="s">
        <v>437</v>
      </c>
      <c r="E86" s="2" t="s">
        <v>30</v>
      </c>
      <c r="G86" s="2" t="s">
        <v>436</v>
      </c>
      <c r="H86" s="2">
        <v>19.579999999999998</v>
      </c>
      <c r="I86" s="2">
        <v>19.579999999999998</v>
      </c>
    </row>
    <row r="87" spans="2:9">
      <c r="B87" s="2">
        <v>1</v>
      </c>
      <c r="C87" s="2" t="s">
        <v>434</v>
      </c>
      <c r="D87" s="2" t="s">
        <v>438</v>
      </c>
      <c r="E87" s="2" t="s">
        <v>31</v>
      </c>
      <c r="G87" s="2" t="s">
        <v>436</v>
      </c>
      <c r="H87" s="2">
        <v>21.46</v>
      </c>
      <c r="I87" s="2">
        <v>21.46</v>
      </c>
    </row>
    <row r="88" spans="2:9">
      <c r="B88" s="2">
        <v>1</v>
      </c>
      <c r="C88" s="2" t="s">
        <v>439</v>
      </c>
      <c r="D88" s="2" t="s">
        <v>440</v>
      </c>
      <c r="E88" s="2" t="s">
        <v>30</v>
      </c>
      <c r="G88" s="2" t="s">
        <v>441</v>
      </c>
      <c r="H88" s="2">
        <v>1.8</v>
      </c>
      <c r="I88" s="2">
        <v>1.8</v>
      </c>
    </row>
    <row r="89" spans="2:9">
      <c r="B89" s="2">
        <v>1</v>
      </c>
      <c r="C89" s="2" t="s">
        <v>439</v>
      </c>
      <c r="D89" s="2" t="s">
        <v>440</v>
      </c>
      <c r="E89" s="2" t="s">
        <v>31</v>
      </c>
      <c r="G89" s="2" t="s">
        <v>441</v>
      </c>
      <c r="H89" s="2">
        <v>1.8</v>
      </c>
      <c r="I89" s="2">
        <v>1.8</v>
      </c>
    </row>
    <row r="90" spans="2:9">
      <c r="B90" s="2">
        <v>1</v>
      </c>
      <c r="C90" s="2" t="s">
        <v>439</v>
      </c>
      <c r="D90" s="2" t="s">
        <v>440</v>
      </c>
      <c r="E90" s="2" t="s">
        <v>32</v>
      </c>
      <c r="G90" s="2" t="s">
        <v>441</v>
      </c>
      <c r="H90" s="2">
        <v>1.8</v>
      </c>
      <c r="I90" s="2">
        <v>1.8</v>
      </c>
    </row>
    <row r="91" spans="2:9">
      <c r="B91" s="2">
        <v>2</v>
      </c>
      <c r="C91" s="2" t="s">
        <v>442</v>
      </c>
      <c r="D91" s="2" t="s">
        <v>443</v>
      </c>
      <c r="E91" s="2" t="s">
        <v>28</v>
      </c>
      <c r="G91" s="2" t="s">
        <v>444</v>
      </c>
      <c r="H91" s="2">
        <v>18</v>
      </c>
      <c r="I91" s="2">
        <v>36</v>
      </c>
    </row>
    <row r="92" spans="2:9">
      <c r="B92" s="2">
        <v>1</v>
      </c>
      <c r="C92" s="2" t="s">
        <v>445</v>
      </c>
      <c r="D92" s="2" t="s">
        <v>446</v>
      </c>
      <c r="E92" s="2" t="s">
        <v>28</v>
      </c>
      <c r="G92" s="2" t="s">
        <v>447</v>
      </c>
      <c r="H92" s="2">
        <v>1.1000000000000001</v>
      </c>
      <c r="I92" s="2">
        <v>1.1000000000000001</v>
      </c>
    </row>
    <row r="93" spans="2:9">
      <c r="B93" s="2">
        <v>1</v>
      </c>
      <c r="C93" s="2" t="s">
        <v>448</v>
      </c>
      <c r="D93" s="2" t="s">
        <v>449</v>
      </c>
      <c r="E93" s="2" t="s">
        <v>30</v>
      </c>
      <c r="G93" s="2" t="s">
        <v>450</v>
      </c>
      <c r="H93" s="2">
        <v>0.49</v>
      </c>
      <c r="I93" s="2">
        <v>0.49</v>
      </c>
    </row>
    <row r="94" spans="2:9">
      <c r="B94" s="2">
        <v>1</v>
      </c>
      <c r="C94" s="2" t="s">
        <v>451</v>
      </c>
      <c r="D94" s="2" t="s">
        <v>452</v>
      </c>
      <c r="E94" s="2" t="s">
        <v>31</v>
      </c>
      <c r="G94" s="2" t="s">
        <v>453</v>
      </c>
      <c r="H94" s="2">
        <v>2.83</v>
      </c>
      <c r="I94" s="2">
        <v>2.83</v>
      </c>
    </row>
    <row r="95" spans="2:9">
      <c r="B95" s="2">
        <v>1</v>
      </c>
      <c r="C95" s="2" t="s">
        <v>454</v>
      </c>
      <c r="D95" s="2" t="s">
        <v>455</v>
      </c>
      <c r="E95" s="2" t="s">
        <v>30</v>
      </c>
      <c r="G95" s="2" t="s">
        <v>456</v>
      </c>
      <c r="H95" s="2">
        <v>0.49</v>
      </c>
      <c r="I95" s="2">
        <v>0.49</v>
      </c>
    </row>
    <row r="96" spans="2:9">
      <c r="B96" s="2">
        <v>1</v>
      </c>
      <c r="C96" s="2" t="s">
        <v>457</v>
      </c>
      <c r="D96" s="2" t="s">
        <v>458</v>
      </c>
      <c r="E96" s="2" t="s">
        <v>31</v>
      </c>
      <c r="G96" s="2" t="s">
        <v>459</v>
      </c>
      <c r="H96" s="2">
        <v>2.88</v>
      </c>
      <c r="I96" s="2">
        <v>2.88</v>
      </c>
    </row>
    <row r="97" spans="2:9">
      <c r="B97" s="2">
        <v>1</v>
      </c>
      <c r="C97" s="2" t="s">
        <v>460</v>
      </c>
      <c r="D97" s="2" t="s">
        <v>461</v>
      </c>
      <c r="E97" s="2" t="s">
        <v>33</v>
      </c>
      <c r="G97" s="2" t="s">
        <v>462</v>
      </c>
      <c r="H97" s="2">
        <v>1.03</v>
      </c>
      <c r="I97" s="2">
        <v>1.03</v>
      </c>
    </row>
    <row r="98" spans="2:9">
      <c r="B98" s="2">
        <v>1</v>
      </c>
      <c r="C98" s="2" t="s">
        <v>463</v>
      </c>
      <c r="D98" s="2" t="s">
        <v>464</v>
      </c>
      <c r="E98" s="2" t="s">
        <v>304</v>
      </c>
      <c r="G98" s="2" t="s">
        <v>465</v>
      </c>
      <c r="H98" s="2">
        <v>2.5499999999999998</v>
      </c>
      <c r="I98" s="2">
        <v>2.5499999999999998</v>
      </c>
    </row>
    <row r="99" spans="2:9">
      <c r="B99" s="2">
        <v>1</v>
      </c>
      <c r="C99" s="2" t="s">
        <v>466</v>
      </c>
      <c r="D99" s="2" t="s">
        <v>467</v>
      </c>
      <c r="E99" s="2" t="s">
        <v>468</v>
      </c>
      <c r="G99" s="2" t="s">
        <v>469</v>
      </c>
      <c r="H99" s="2">
        <v>1.24</v>
      </c>
      <c r="I99" s="2">
        <v>1.24</v>
      </c>
    </row>
    <row r="100" spans="2:9">
      <c r="B100" s="2">
        <v>1</v>
      </c>
      <c r="C100" s="2" t="s">
        <v>470</v>
      </c>
      <c r="D100" s="2" t="s">
        <v>471</v>
      </c>
      <c r="G100" s="2" t="s">
        <v>472</v>
      </c>
      <c r="H100" s="2">
        <v>36.97</v>
      </c>
      <c r="I100" s="2">
        <v>36.97</v>
      </c>
    </row>
    <row r="101" spans="2:9">
      <c r="B101" s="2">
        <v>1</v>
      </c>
      <c r="C101" s="2" t="s">
        <v>473</v>
      </c>
      <c r="D101" s="2" t="s">
        <v>474</v>
      </c>
      <c r="E101" s="2" t="s">
        <v>300</v>
      </c>
      <c r="F101" s="2" t="s">
        <v>245</v>
      </c>
      <c r="G101" s="2" t="s">
        <v>475</v>
      </c>
      <c r="H101" s="2">
        <v>1.99</v>
      </c>
      <c r="I101" s="2">
        <v>1.99</v>
      </c>
    </row>
    <row r="102" spans="2:9">
      <c r="B102" s="2">
        <v>1</v>
      </c>
      <c r="C102" s="2" t="s">
        <v>476</v>
      </c>
      <c r="D102" s="2" t="s">
        <v>477</v>
      </c>
      <c r="G102" s="2" t="s">
        <v>478</v>
      </c>
      <c r="H102" s="2">
        <v>34.340000000000003</v>
      </c>
      <c r="I102" s="2">
        <v>34.340000000000003</v>
      </c>
    </row>
    <row r="103" spans="2:9">
      <c r="B103" s="2">
        <v>11</v>
      </c>
      <c r="C103" s="2" t="s">
        <v>479</v>
      </c>
      <c r="D103" s="2" t="s">
        <v>480</v>
      </c>
      <c r="E103" s="2" t="s">
        <v>304</v>
      </c>
      <c r="F103" s="2" t="s">
        <v>279</v>
      </c>
      <c r="G103" s="2" t="s">
        <v>481</v>
      </c>
      <c r="H103" s="2">
        <v>2.2400000000000002</v>
      </c>
      <c r="I103" s="2">
        <v>24.64</v>
      </c>
    </row>
    <row r="104" spans="2:9">
      <c r="B104" s="2">
        <v>1</v>
      </c>
      <c r="C104" s="2" t="s">
        <v>482</v>
      </c>
      <c r="D104" s="2" t="s">
        <v>483</v>
      </c>
      <c r="G104" s="2" t="s">
        <v>484</v>
      </c>
      <c r="H104" s="2">
        <v>39.71</v>
      </c>
      <c r="I104" s="2">
        <v>39.71</v>
      </c>
    </row>
    <row r="105" spans="2:9">
      <c r="B105" s="2">
        <v>1</v>
      </c>
      <c r="C105" s="2" t="s">
        <v>485</v>
      </c>
      <c r="D105" s="2" t="s">
        <v>486</v>
      </c>
      <c r="G105" s="2" t="s">
        <v>487</v>
      </c>
      <c r="H105" s="2">
        <v>35.79</v>
      </c>
      <c r="I105" s="2">
        <v>35.79</v>
      </c>
    </row>
    <row r="106" spans="2:9">
      <c r="B106" s="2">
        <v>1</v>
      </c>
      <c r="C106" s="2" t="s">
        <v>488</v>
      </c>
      <c r="D106" s="2" t="s">
        <v>489</v>
      </c>
      <c r="E106" s="2" t="s">
        <v>490</v>
      </c>
      <c r="G106" s="2" t="s">
        <v>491</v>
      </c>
      <c r="H106" s="2">
        <v>0.16</v>
      </c>
      <c r="I106" s="2">
        <v>0.16</v>
      </c>
    </row>
    <row r="107" spans="2:9">
      <c r="B107" s="2">
        <v>555</v>
      </c>
      <c r="C107" s="2" t="s">
        <v>431</v>
      </c>
      <c r="D107" s="2" t="s">
        <v>432</v>
      </c>
      <c r="E107" s="2" t="s">
        <v>300</v>
      </c>
      <c r="F107" s="2" t="s">
        <v>245</v>
      </c>
      <c r="G107" s="2" t="s">
        <v>433</v>
      </c>
      <c r="H107" s="2">
        <v>1.79</v>
      </c>
      <c r="I107" s="2">
        <v>993.45</v>
      </c>
    </row>
    <row r="108" spans="2:9">
      <c r="B108" s="2">
        <v>4</v>
      </c>
      <c r="C108" s="2" t="s">
        <v>492</v>
      </c>
      <c r="D108" s="2" t="s">
        <v>493</v>
      </c>
      <c r="E108" s="2" t="s">
        <v>300</v>
      </c>
      <c r="F108" s="2" t="s">
        <v>245</v>
      </c>
      <c r="G108" s="2" t="s">
        <v>494</v>
      </c>
      <c r="H108" s="2">
        <v>1.96</v>
      </c>
      <c r="I108" s="2">
        <v>7.84</v>
      </c>
    </row>
    <row r="109" spans="2:9">
      <c r="B109" s="2">
        <v>1</v>
      </c>
      <c r="C109" s="2" t="s">
        <v>495</v>
      </c>
      <c r="D109" s="2" t="s">
        <v>496</v>
      </c>
      <c r="G109" s="2" t="s">
        <v>497</v>
      </c>
      <c r="H109" s="2">
        <v>1.28</v>
      </c>
      <c r="I109" s="2">
        <v>1.28</v>
      </c>
    </row>
    <row r="110" spans="2:9">
      <c r="B110" s="2">
        <v>1</v>
      </c>
      <c r="C110" s="2" t="s">
        <v>498</v>
      </c>
      <c r="D110" s="2" t="s">
        <v>499</v>
      </c>
      <c r="E110" s="2" t="s">
        <v>304</v>
      </c>
      <c r="F110" s="2" t="s">
        <v>245</v>
      </c>
      <c r="G110" s="2" t="s">
        <v>500</v>
      </c>
      <c r="H110" s="2">
        <v>0.8</v>
      </c>
      <c r="I110" s="2">
        <v>0.8</v>
      </c>
    </row>
    <row r="111" spans="2:9">
      <c r="B111" s="2">
        <v>1</v>
      </c>
      <c r="C111" s="2" t="s">
        <v>501</v>
      </c>
      <c r="D111" s="2" t="s">
        <v>502</v>
      </c>
      <c r="G111" s="2" t="s">
        <v>503</v>
      </c>
      <c r="H111" s="2">
        <v>4.24</v>
      </c>
      <c r="I111" s="2">
        <v>4.24</v>
      </c>
    </row>
    <row r="112" spans="2:9">
      <c r="B112" s="2">
        <v>1</v>
      </c>
      <c r="C112" s="2" t="s">
        <v>504</v>
      </c>
      <c r="D112" s="2" t="s">
        <v>505</v>
      </c>
      <c r="E112" s="2" t="s">
        <v>304</v>
      </c>
      <c r="F112" s="2" t="s">
        <v>245</v>
      </c>
      <c r="G112" s="2" t="s">
        <v>506</v>
      </c>
      <c r="H112" s="2">
        <v>0.51</v>
      </c>
      <c r="I112" s="2">
        <v>0.51</v>
      </c>
    </row>
    <row r="113" spans="2:9">
      <c r="B113" s="2">
        <v>1</v>
      </c>
      <c r="C113" s="2" t="s">
        <v>507</v>
      </c>
      <c r="D113" s="2" t="s">
        <v>508</v>
      </c>
      <c r="E113" s="2" t="s">
        <v>304</v>
      </c>
      <c r="F113" s="2" t="s">
        <v>245</v>
      </c>
      <c r="G113" s="2" t="s">
        <v>509</v>
      </c>
      <c r="H113" s="2">
        <v>0.76</v>
      </c>
      <c r="I113" s="2">
        <v>0.76</v>
      </c>
    </row>
    <row r="114" spans="2:9">
      <c r="B114" s="2">
        <v>1</v>
      </c>
      <c r="C114" s="2" t="s">
        <v>510</v>
      </c>
      <c r="D114" s="2" t="s">
        <v>511</v>
      </c>
      <c r="G114" s="2" t="s">
        <v>512</v>
      </c>
      <c r="H114" s="2">
        <v>1.46</v>
      </c>
      <c r="I114" s="2">
        <v>1.46</v>
      </c>
    </row>
    <row r="115" spans="2:9">
      <c r="B115" s="2">
        <v>1</v>
      </c>
      <c r="C115" s="2" t="s">
        <v>513</v>
      </c>
      <c r="D115" s="2" t="s">
        <v>514</v>
      </c>
      <c r="E115" s="2" t="s">
        <v>304</v>
      </c>
      <c r="F115" s="2" t="s">
        <v>245</v>
      </c>
      <c r="G115" s="2" t="s">
        <v>515</v>
      </c>
      <c r="H115" s="2">
        <v>0.48</v>
      </c>
      <c r="I115" s="2">
        <v>0.48</v>
      </c>
    </row>
    <row r="116" spans="2:9">
      <c r="B116" s="2">
        <v>1</v>
      </c>
      <c r="C116" s="2" t="s">
        <v>516</v>
      </c>
      <c r="D116" s="2" t="s">
        <v>517</v>
      </c>
      <c r="G116" s="2" t="s">
        <v>518</v>
      </c>
      <c r="H116" s="2">
        <v>0.69</v>
      </c>
      <c r="I116" s="2">
        <v>0.69</v>
      </c>
    </row>
    <row r="117" spans="2:9">
      <c r="B117" s="2">
        <v>1</v>
      </c>
      <c r="C117" s="2" t="s">
        <v>519</v>
      </c>
      <c r="D117" s="2" t="s">
        <v>520</v>
      </c>
      <c r="E117" s="2" t="s">
        <v>216</v>
      </c>
      <c r="G117" s="2" t="s">
        <v>521</v>
      </c>
      <c r="H117" s="2">
        <v>2.59</v>
      </c>
      <c r="I117" s="2">
        <v>2.59</v>
      </c>
    </row>
    <row r="118" spans="2:9">
      <c r="B118" s="2">
        <v>1</v>
      </c>
      <c r="C118" s="2" t="s">
        <v>522</v>
      </c>
      <c r="D118" s="2" t="s">
        <v>523</v>
      </c>
      <c r="G118" s="2" t="s">
        <v>524</v>
      </c>
      <c r="H118" s="2">
        <v>0.69</v>
      </c>
      <c r="I118" s="2">
        <v>0.69</v>
      </c>
    </row>
    <row r="119" spans="2:9">
      <c r="B119" s="2">
        <v>1</v>
      </c>
      <c r="C119" s="2" t="s">
        <v>525</v>
      </c>
      <c r="D119" s="2" t="s">
        <v>526</v>
      </c>
      <c r="E119" s="2" t="s">
        <v>300</v>
      </c>
      <c r="F119" s="2" t="s">
        <v>527</v>
      </c>
      <c r="G119" s="2" t="s">
        <v>528</v>
      </c>
      <c r="H119" s="2">
        <v>2.4900000000000002</v>
      </c>
      <c r="I119" s="2">
        <v>2.4900000000000002</v>
      </c>
    </row>
    <row r="120" spans="2:9">
      <c r="B120" s="2">
        <v>1</v>
      </c>
      <c r="C120" s="2" t="s">
        <v>529</v>
      </c>
      <c r="D120" s="2" t="s">
        <v>530</v>
      </c>
      <c r="E120" s="2" t="s">
        <v>300</v>
      </c>
      <c r="G120" s="2" t="s">
        <v>531</v>
      </c>
      <c r="H120" s="2">
        <v>10.16</v>
      </c>
      <c r="I120" s="2">
        <v>10.16</v>
      </c>
    </row>
    <row r="121" spans="2:9">
      <c r="B121" s="2">
        <v>1</v>
      </c>
      <c r="C121" s="2" t="s">
        <v>532</v>
      </c>
      <c r="D121" s="2" t="s">
        <v>533</v>
      </c>
      <c r="E121" s="2" t="s">
        <v>304</v>
      </c>
      <c r="F121" s="2" t="s">
        <v>534</v>
      </c>
      <c r="G121" s="2" t="s">
        <v>535</v>
      </c>
      <c r="H121" s="2">
        <v>1.1100000000000001</v>
      </c>
      <c r="I121" s="2">
        <v>1.1100000000000001</v>
      </c>
    </row>
    <row r="122" spans="2:9">
      <c r="B122" s="2">
        <v>1</v>
      </c>
      <c r="C122" s="2" t="s">
        <v>536</v>
      </c>
      <c r="D122" s="2" t="s">
        <v>537</v>
      </c>
      <c r="G122" s="2" t="s">
        <v>538</v>
      </c>
      <c r="H122" s="2">
        <v>28.56</v>
      </c>
      <c r="I122" s="2">
        <v>28.56</v>
      </c>
    </row>
    <row r="123" spans="2:9">
      <c r="B123" s="2">
        <v>1</v>
      </c>
      <c r="C123" s="2" t="s">
        <v>539</v>
      </c>
      <c r="D123" s="2" t="s">
        <v>540</v>
      </c>
      <c r="E123" s="2" t="s">
        <v>300</v>
      </c>
      <c r="F123" s="2" t="s">
        <v>245</v>
      </c>
      <c r="G123" s="2" t="s">
        <v>541</v>
      </c>
      <c r="H123" s="2">
        <v>2.4900000000000002</v>
      </c>
      <c r="I123" s="2">
        <v>2.4900000000000002</v>
      </c>
    </row>
    <row r="124" spans="2:9">
      <c r="B124" s="2">
        <v>1</v>
      </c>
      <c r="C124" s="2" t="s">
        <v>542</v>
      </c>
      <c r="D124" s="2" t="s">
        <v>543</v>
      </c>
      <c r="E124" s="2" t="s">
        <v>30</v>
      </c>
      <c r="G124" s="2" t="s">
        <v>544</v>
      </c>
      <c r="H124" s="2">
        <v>0.85</v>
      </c>
      <c r="I124" s="2">
        <v>0.85</v>
      </c>
    </row>
    <row r="125" spans="2:9">
      <c r="B125" s="2">
        <v>1</v>
      </c>
      <c r="C125" s="2" t="s">
        <v>545</v>
      </c>
      <c r="D125" s="2" t="s">
        <v>546</v>
      </c>
      <c r="E125" s="2" t="s">
        <v>210</v>
      </c>
      <c r="F125" s="2" t="s">
        <v>112</v>
      </c>
      <c r="G125" s="2" t="s">
        <v>547</v>
      </c>
      <c r="H125" s="2">
        <v>49.79</v>
      </c>
      <c r="I125" s="2">
        <v>49.79</v>
      </c>
    </row>
    <row r="126" spans="2:9">
      <c r="B126" s="2">
        <v>1</v>
      </c>
      <c r="C126" s="2" t="s">
        <v>548</v>
      </c>
      <c r="D126" s="2" t="s">
        <v>549</v>
      </c>
      <c r="E126" s="2" t="s">
        <v>210</v>
      </c>
      <c r="F126" s="2" t="s">
        <v>112</v>
      </c>
      <c r="G126" s="2" t="s">
        <v>550</v>
      </c>
      <c r="H126" s="2">
        <v>32.18</v>
      </c>
      <c r="I126" s="2">
        <v>32.18</v>
      </c>
    </row>
    <row r="127" spans="2:9">
      <c r="B127" s="2">
        <v>1</v>
      </c>
      <c r="C127" s="2" t="s">
        <v>551</v>
      </c>
      <c r="D127" s="2" t="s">
        <v>552</v>
      </c>
      <c r="E127" s="2" t="s">
        <v>279</v>
      </c>
      <c r="F127" s="2" t="s">
        <v>553</v>
      </c>
      <c r="G127" s="2" t="s">
        <v>554</v>
      </c>
      <c r="H127" s="2">
        <v>1.29</v>
      </c>
      <c r="I127" s="2">
        <v>1.29</v>
      </c>
    </row>
    <row r="128" spans="2:9">
      <c r="B128" s="2">
        <v>1</v>
      </c>
      <c r="C128" s="2" t="s">
        <v>555</v>
      </c>
      <c r="D128" s="2" t="s">
        <v>556</v>
      </c>
      <c r="E128" s="2" t="s">
        <v>245</v>
      </c>
      <c r="G128" s="2" t="s">
        <v>557</v>
      </c>
      <c r="H128" s="2">
        <v>5.48</v>
      </c>
      <c r="I128" s="2">
        <v>5.48</v>
      </c>
    </row>
    <row r="129" spans="2:9">
      <c r="B129" s="2">
        <v>2</v>
      </c>
      <c r="C129" s="2" t="s">
        <v>558</v>
      </c>
      <c r="D129" s="2" t="s">
        <v>559</v>
      </c>
      <c r="E129" s="2" t="s">
        <v>32</v>
      </c>
      <c r="G129" s="2" t="s">
        <v>560</v>
      </c>
      <c r="H129" s="2">
        <v>1.79</v>
      </c>
      <c r="I129" s="2">
        <v>3.58</v>
      </c>
    </row>
    <row r="130" spans="2:9">
      <c r="B130" s="2">
        <v>1</v>
      </c>
      <c r="C130" s="2" t="s">
        <v>561</v>
      </c>
      <c r="D130" s="2" t="s">
        <v>562</v>
      </c>
      <c r="G130" s="2" t="s">
        <v>563</v>
      </c>
      <c r="H130" s="2">
        <v>2.42</v>
      </c>
      <c r="I130" s="2">
        <v>2.42</v>
      </c>
    </row>
    <row r="131" spans="2:9">
      <c r="B131" s="2">
        <v>1</v>
      </c>
      <c r="C131" s="2" t="s">
        <v>564</v>
      </c>
      <c r="D131" s="2" t="s">
        <v>565</v>
      </c>
      <c r="E131" s="2" t="s">
        <v>28</v>
      </c>
      <c r="G131" s="2" t="s">
        <v>566</v>
      </c>
      <c r="H131" s="2">
        <v>3.57</v>
      </c>
      <c r="I131" s="2">
        <v>3.57</v>
      </c>
    </row>
    <row r="132" spans="2:9">
      <c r="B132" s="2">
        <v>1</v>
      </c>
      <c r="C132" s="2" t="s">
        <v>567</v>
      </c>
      <c r="D132" s="2" t="s">
        <v>568</v>
      </c>
      <c r="E132" s="2" t="s">
        <v>300</v>
      </c>
      <c r="G132" s="2" t="s">
        <v>569</v>
      </c>
      <c r="H132" s="2">
        <v>1.69</v>
      </c>
      <c r="I132" s="2">
        <v>1.69</v>
      </c>
    </row>
    <row r="133" spans="2:9">
      <c r="B133" s="2">
        <v>1</v>
      </c>
      <c r="C133" s="2" t="s">
        <v>570</v>
      </c>
      <c r="D133" s="2" t="s">
        <v>571</v>
      </c>
      <c r="E133" s="2" t="s">
        <v>112</v>
      </c>
      <c r="G133" s="2" t="s">
        <v>572</v>
      </c>
      <c r="H133" s="2">
        <v>0.25</v>
      </c>
      <c r="I133" s="2">
        <v>0.25</v>
      </c>
    </row>
    <row r="134" spans="2:9">
      <c r="B134" s="2">
        <v>1</v>
      </c>
      <c r="C134" s="2" t="s">
        <v>573</v>
      </c>
      <c r="D134" s="2" t="s">
        <v>574</v>
      </c>
      <c r="E134" s="2" t="s">
        <v>216</v>
      </c>
      <c r="G134" s="2" t="s">
        <v>575</v>
      </c>
      <c r="H134" s="2">
        <v>0.59</v>
      </c>
      <c r="I134" s="2">
        <v>0.59</v>
      </c>
    </row>
    <row r="135" spans="2:9">
      <c r="B135" s="2">
        <v>1</v>
      </c>
      <c r="C135" s="2" t="s">
        <v>576</v>
      </c>
      <c r="D135" s="2" t="s">
        <v>577</v>
      </c>
      <c r="E135" s="2" t="s">
        <v>578</v>
      </c>
      <c r="G135" s="2" t="s">
        <v>579</v>
      </c>
      <c r="H135" s="2">
        <v>0.28999999999999998</v>
      </c>
      <c r="I135" s="2">
        <v>0.28999999999999998</v>
      </c>
    </row>
    <row r="136" spans="2:9">
      <c r="B136" s="2">
        <v>1</v>
      </c>
      <c r="C136" s="2" t="s">
        <v>580</v>
      </c>
      <c r="D136" s="2" t="s">
        <v>581</v>
      </c>
      <c r="E136" s="2" t="s">
        <v>300</v>
      </c>
      <c r="G136" s="2" t="s">
        <v>582</v>
      </c>
      <c r="H136" s="2">
        <v>0.43</v>
      </c>
      <c r="I136" s="2">
        <v>0.43</v>
      </c>
    </row>
    <row r="137" spans="2:9">
      <c r="B137" s="2">
        <v>1</v>
      </c>
      <c r="C137" s="2" t="s">
        <v>583</v>
      </c>
      <c r="D137" s="2" t="s">
        <v>584</v>
      </c>
      <c r="E137" s="2" t="s">
        <v>112</v>
      </c>
      <c r="G137" s="2" t="s">
        <v>585</v>
      </c>
      <c r="H137" s="2">
        <v>1.49</v>
      </c>
      <c r="I137" s="2">
        <v>1.49</v>
      </c>
    </row>
    <row r="138" spans="2:9">
      <c r="B138" s="2">
        <v>1</v>
      </c>
      <c r="C138" s="2" t="s">
        <v>586</v>
      </c>
      <c r="D138" s="2" t="s">
        <v>280</v>
      </c>
      <c r="G138" s="2" t="s">
        <v>281</v>
      </c>
      <c r="H138" s="2">
        <v>0.34</v>
      </c>
      <c r="I138" s="2">
        <v>0.34</v>
      </c>
    </row>
    <row r="139" spans="2:9">
      <c r="B139" s="2">
        <v>1</v>
      </c>
      <c r="C139" s="2" t="s">
        <v>587</v>
      </c>
      <c r="D139" s="2" t="s">
        <v>588</v>
      </c>
      <c r="E139" s="2" t="s">
        <v>589</v>
      </c>
      <c r="G139" s="2" t="s">
        <v>590</v>
      </c>
      <c r="H139" s="2">
        <v>0.56999999999999995</v>
      </c>
      <c r="I139" s="2">
        <v>0.56999999999999995</v>
      </c>
    </row>
    <row r="140" spans="2:9">
      <c r="B140" s="2">
        <v>1</v>
      </c>
      <c r="C140" s="2" t="s">
        <v>591</v>
      </c>
      <c r="D140" s="2" t="s">
        <v>592</v>
      </c>
      <c r="E140" s="2" t="s">
        <v>28</v>
      </c>
      <c r="F140" s="2" t="s">
        <v>112</v>
      </c>
      <c r="G140" s="2" t="s">
        <v>593</v>
      </c>
      <c r="H140" s="2">
        <v>1.71</v>
      </c>
      <c r="I140" s="2">
        <v>1.71</v>
      </c>
    </row>
    <row r="141" spans="2:9">
      <c r="B141" s="2">
        <v>1</v>
      </c>
      <c r="C141" s="2" t="s">
        <v>594</v>
      </c>
      <c r="D141" s="2" t="s">
        <v>595</v>
      </c>
      <c r="E141" s="2" t="s">
        <v>596</v>
      </c>
      <c r="F141" s="2" t="s">
        <v>112</v>
      </c>
      <c r="G141" s="2" t="s">
        <v>597</v>
      </c>
      <c r="H141" s="2">
        <v>0.93</v>
      </c>
      <c r="I141" s="2">
        <v>0.93</v>
      </c>
    </row>
    <row r="142" spans="2:9">
      <c r="B142" s="2">
        <v>1</v>
      </c>
      <c r="C142" s="2" t="s">
        <v>598</v>
      </c>
      <c r="D142" s="2" t="s">
        <v>599</v>
      </c>
      <c r="E142" s="2" t="s">
        <v>28</v>
      </c>
      <c r="F142" s="2" t="s">
        <v>112</v>
      </c>
      <c r="G142" s="2" t="s">
        <v>600</v>
      </c>
      <c r="H142" s="2">
        <v>0.28999999999999998</v>
      </c>
      <c r="I142" s="2">
        <v>0.28999999999999998</v>
      </c>
    </row>
    <row r="143" spans="2:9">
      <c r="B143" s="2">
        <v>1</v>
      </c>
      <c r="C143" s="2" t="s">
        <v>105</v>
      </c>
      <c r="D143" s="2" t="s">
        <v>601</v>
      </c>
      <c r="E143" s="2" t="s">
        <v>32</v>
      </c>
      <c r="F143" s="2" t="s">
        <v>112</v>
      </c>
      <c r="G143" s="2" t="s">
        <v>602</v>
      </c>
      <c r="H143" s="2">
        <v>0.99</v>
      </c>
      <c r="I143" s="2">
        <v>0.99</v>
      </c>
    </row>
    <row r="144" spans="2:9">
      <c r="B144" s="2">
        <v>1</v>
      </c>
      <c r="C144" s="2" t="s">
        <v>603</v>
      </c>
      <c r="D144" s="2" t="s">
        <v>604</v>
      </c>
      <c r="E144" s="2" t="s">
        <v>300</v>
      </c>
      <c r="G144" s="2" t="s">
        <v>605</v>
      </c>
      <c r="H144" s="2">
        <v>1.1000000000000001</v>
      </c>
      <c r="I144" s="2">
        <v>1.1000000000000001</v>
      </c>
    </row>
    <row r="145" spans="2:9">
      <c r="B145" s="2">
        <v>1</v>
      </c>
      <c r="C145" s="2" t="s">
        <v>606</v>
      </c>
      <c r="D145" s="2" t="s">
        <v>607</v>
      </c>
      <c r="E145" s="2" t="s">
        <v>28</v>
      </c>
      <c r="F145" s="2" t="s">
        <v>279</v>
      </c>
      <c r="G145" s="2" t="s">
        <v>608</v>
      </c>
      <c r="H145" s="2">
        <v>0.69</v>
      </c>
      <c r="I145" s="2">
        <v>0.69</v>
      </c>
    </row>
    <row r="146" spans="2:9">
      <c r="B146" s="2">
        <v>1</v>
      </c>
      <c r="C146" s="2" t="s">
        <v>609</v>
      </c>
      <c r="D146" s="2" t="s">
        <v>610</v>
      </c>
      <c r="E146" s="2" t="s">
        <v>28</v>
      </c>
      <c r="F146" s="2" t="s">
        <v>279</v>
      </c>
      <c r="G146" s="2" t="s">
        <v>611</v>
      </c>
      <c r="H146" s="2">
        <v>1.19</v>
      </c>
      <c r="I146" s="2">
        <v>1.19</v>
      </c>
    </row>
    <row r="147" spans="2:9">
      <c r="B147" s="2">
        <v>1</v>
      </c>
      <c r="C147" s="2" t="s">
        <v>612</v>
      </c>
      <c r="D147" s="2" t="s">
        <v>613</v>
      </c>
      <c r="E147" s="2" t="s">
        <v>30</v>
      </c>
      <c r="G147" s="2" t="s">
        <v>614</v>
      </c>
      <c r="H147" s="2">
        <v>0.64</v>
      </c>
      <c r="I147" s="2">
        <v>0.64</v>
      </c>
    </row>
    <row r="148" spans="2:9">
      <c r="B148" s="2">
        <v>1</v>
      </c>
      <c r="C148" s="2" t="s">
        <v>615</v>
      </c>
      <c r="D148" s="2" t="s">
        <v>616</v>
      </c>
      <c r="E148" s="2" t="s">
        <v>28</v>
      </c>
      <c r="G148" s="2" t="s">
        <v>617</v>
      </c>
      <c r="H148" s="2">
        <v>0.25</v>
      </c>
      <c r="I148" s="2">
        <v>0.25</v>
      </c>
    </row>
    <row r="149" spans="2:9">
      <c r="B149" s="2">
        <v>4</v>
      </c>
      <c r="C149" s="2" t="s">
        <v>618</v>
      </c>
      <c r="D149" s="2" t="s">
        <v>619</v>
      </c>
      <c r="E149" s="2" t="s">
        <v>30</v>
      </c>
      <c r="F149" s="2" t="s">
        <v>620</v>
      </c>
      <c r="G149" s="2" t="s">
        <v>621</v>
      </c>
      <c r="H149" s="2">
        <v>0.14000000000000001</v>
      </c>
      <c r="I149" s="2">
        <v>0.56000000000000005</v>
      </c>
    </row>
    <row r="150" spans="2:9">
      <c r="B150" s="2">
        <v>1</v>
      </c>
      <c r="C150" s="2" t="s">
        <v>622</v>
      </c>
      <c r="D150" s="2" t="s">
        <v>623</v>
      </c>
      <c r="E150" s="2" t="s">
        <v>30</v>
      </c>
      <c r="F150" s="2" t="s">
        <v>279</v>
      </c>
      <c r="G150" s="2" t="s">
        <v>624</v>
      </c>
      <c r="H150" s="2">
        <v>0.59</v>
      </c>
      <c r="I150" s="2">
        <v>0.59</v>
      </c>
    </row>
    <row r="151" spans="2:9">
      <c r="B151" s="2">
        <v>1</v>
      </c>
      <c r="C151" s="2" t="s">
        <v>625</v>
      </c>
      <c r="D151" s="2" t="s">
        <v>626</v>
      </c>
      <c r="E151" s="2" t="s">
        <v>30</v>
      </c>
      <c r="F151" s="2" t="s">
        <v>112</v>
      </c>
      <c r="G151" s="2" t="s">
        <v>627</v>
      </c>
      <c r="H151" s="2">
        <v>0.64</v>
      </c>
      <c r="I151" s="2">
        <v>0.64</v>
      </c>
    </row>
    <row r="152" spans="2:9">
      <c r="B152" s="2">
        <v>1</v>
      </c>
      <c r="C152" s="2" t="s">
        <v>628</v>
      </c>
      <c r="D152" s="2" t="s">
        <v>629</v>
      </c>
      <c r="E152" s="2" t="s">
        <v>28</v>
      </c>
      <c r="F152" s="2" t="s">
        <v>112</v>
      </c>
      <c r="G152" s="2" t="s">
        <v>630</v>
      </c>
      <c r="H152" s="2">
        <v>0.42</v>
      </c>
      <c r="I152" s="2">
        <v>0.42</v>
      </c>
    </row>
    <row r="153" spans="2:9">
      <c r="B153" s="2">
        <v>1</v>
      </c>
      <c r="C153" s="2" t="s">
        <v>631</v>
      </c>
      <c r="D153" s="2" t="s">
        <v>632</v>
      </c>
      <c r="E153" s="2" t="s">
        <v>279</v>
      </c>
      <c r="G153" s="2" t="s">
        <v>633</v>
      </c>
      <c r="H153" s="2">
        <v>0.39</v>
      </c>
      <c r="I153" s="2">
        <v>0.39</v>
      </c>
    </row>
    <row r="154" spans="2:9">
      <c r="B154" s="2">
        <v>13</v>
      </c>
      <c r="C154" s="2" t="s">
        <v>634</v>
      </c>
      <c r="D154" s="2" t="s">
        <v>635</v>
      </c>
      <c r="E154" s="2" t="s">
        <v>28</v>
      </c>
      <c r="G154" s="2" t="s">
        <v>636</v>
      </c>
      <c r="H154" s="2">
        <v>0.49</v>
      </c>
      <c r="I154" s="2">
        <v>6.37</v>
      </c>
    </row>
    <row r="155" spans="2:9">
      <c r="B155" s="2">
        <v>11</v>
      </c>
      <c r="C155" s="2" t="s">
        <v>637</v>
      </c>
      <c r="D155" s="2" t="s">
        <v>638</v>
      </c>
      <c r="E155" s="2" t="s">
        <v>639</v>
      </c>
      <c r="G155" s="2" t="s">
        <v>640</v>
      </c>
      <c r="H155" s="2">
        <v>0.21</v>
      </c>
      <c r="I155" s="2">
        <v>2.31</v>
      </c>
    </row>
    <row r="156" spans="2:9">
      <c r="B156" s="2">
        <v>1</v>
      </c>
      <c r="C156" s="2" t="s">
        <v>637</v>
      </c>
      <c r="D156" s="2" t="s">
        <v>638</v>
      </c>
      <c r="E156" s="2" t="s">
        <v>641</v>
      </c>
      <c r="G156" s="2" t="s">
        <v>640</v>
      </c>
      <c r="H156" s="2">
        <v>0.21</v>
      </c>
      <c r="I156" s="2">
        <v>0.21</v>
      </c>
    </row>
    <row r="157" spans="2:9">
      <c r="B157" s="2">
        <v>1</v>
      </c>
      <c r="C157" s="2" t="s">
        <v>637</v>
      </c>
      <c r="D157" s="2" t="s">
        <v>638</v>
      </c>
      <c r="E157" s="2" t="s">
        <v>642</v>
      </c>
      <c r="G157" s="2" t="s">
        <v>640</v>
      </c>
      <c r="H157" s="2">
        <v>0.21</v>
      </c>
      <c r="I157" s="2">
        <v>0.21</v>
      </c>
    </row>
    <row r="158" spans="2:9">
      <c r="B158" s="2">
        <v>1</v>
      </c>
      <c r="C158" s="2" t="s">
        <v>637</v>
      </c>
      <c r="D158" s="2" t="s">
        <v>638</v>
      </c>
      <c r="E158" s="2" t="s">
        <v>643</v>
      </c>
      <c r="G158" s="2" t="s">
        <v>640</v>
      </c>
      <c r="H158" s="2">
        <v>0.21</v>
      </c>
      <c r="I158" s="2">
        <v>0.21</v>
      </c>
    </row>
    <row r="159" spans="2:9">
      <c r="B159" s="2">
        <v>11</v>
      </c>
      <c r="C159" s="2" t="s">
        <v>637</v>
      </c>
      <c r="D159" s="2" t="s">
        <v>638</v>
      </c>
      <c r="E159" s="2" t="s">
        <v>644</v>
      </c>
      <c r="G159" s="2" t="s">
        <v>640</v>
      </c>
      <c r="H159" s="2">
        <v>0.21</v>
      </c>
      <c r="I159" s="2">
        <v>2.31</v>
      </c>
    </row>
    <row r="160" spans="2:9">
      <c r="B160" s="2">
        <v>11</v>
      </c>
      <c r="C160" s="2" t="s">
        <v>637</v>
      </c>
      <c r="D160" s="2" t="s">
        <v>638</v>
      </c>
      <c r="E160" s="2" t="s">
        <v>645</v>
      </c>
      <c r="G160" s="2" t="s">
        <v>640</v>
      </c>
      <c r="H160" s="2">
        <v>0.21</v>
      </c>
      <c r="I160" s="2">
        <v>2.31</v>
      </c>
    </row>
    <row r="161" spans="2:9">
      <c r="B161" s="2">
        <v>1</v>
      </c>
      <c r="C161" s="2" t="s">
        <v>637</v>
      </c>
      <c r="D161" s="2" t="s">
        <v>638</v>
      </c>
      <c r="E161" s="2" t="s">
        <v>646</v>
      </c>
      <c r="G161" s="2" t="s">
        <v>640</v>
      </c>
      <c r="H161" s="2">
        <v>0.21</v>
      </c>
      <c r="I161" s="2">
        <v>0.21</v>
      </c>
    </row>
    <row r="162" spans="2:9">
      <c r="B162" s="2">
        <v>11</v>
      </c>
      <c r="C162" s="2" t="s">
        <v>637</v>
      </c>
      <c r="D162" s="2" t="s">
        <v>638</v>
      </c>
      <c r="E162" s="2" t="s">
        <v>647</v>
      </c>
      <c r="G162" s="2" t="s">
        <v>640</v>
      </c>
      <c r="H162" s="2">
        <v>0.21</v>
      </c>
      <c r="I162" s="2">
        <v>2.31</v>
      </c>
    </row>
    <row r="163" spans="2:9">
      <c r="B163" s="2">
        <v>1</v>
      </c>
      <c r="C163" s="2" t="s">
        <v>637</v>
      </c>
      <c r="D163" s="2" t="s">
        <v>638</v>
      </c>
      <c r="E163" s="2" t="s">
        <v>648</v>
      </c>
      <c r="G163" s="2" t="s">
        <v>640</v>
      </c>
      <c r="H163" s="2">
        <v>0.21</v>
      </c>
      <c r="I163" s="2">
        <v>0.21</v>
      </c>
    </row>
    <row r="164" spans="2:9">
      <c r="B164" s="2">
        <v>1</v>
      </c>
      <c r="C164" s="2" t="s">
        <v>637</v>
      </c>
      <c r="D164" s="2" t="s">
        <v>638</v>
      </c>
      <c r="E164" s="2" t="s">
        <v>649</v>
      </c>
      <c r="G164" s="2" t="s">
        <v>640</v>
      </c>
      <c r="H164" s="2">
        <v>0.21</v>
      </c>
      <c r="I164" s="2">
        <v>0.21</v>
      </c>
    </row>
    <row r="165" spans="2:9">
      <c r="B165" s="2">
        <v>1</v>
      </c>
      <c r="C165" s="2" t="s">
        <v>650</v>
      </c>
      <c r="D165" s="2" t="s">
        <v>651</v>
      </c>
      <c r="E165" s="2" t="s">
        <v>641</v>
      </c>
      <c r="G165" s="2" t="s">
        <v>652</v>
      </c>
      <c r="H165" s="2">
        <v>0.14000000000000001</v>
      </c>
      <c r="I165" s="2">
        <v>0.14000000000000001</v>
      </c>
    </row>
    <row r="166" spans="2:9">
      <c r="B166" s="2">
        <v>2</v>
      </c>
      <c r="C166" s="2" t="s">
        <v>80</v>
      </c>
      <c r="D166" s="2" t="s">
        <v>653</v>
      </c>
      <c r="E166" s="2" t="s">
        <v>28</v>
      </c>
      <c r="G166" s="2" t="s">
        <v>654</v>
      </c>
      <c r="H166" s="2">
        <v>0.74</v>
      </c>
      <c r="I166" s="2">
        <v>1.48</v>
      </c>
    </row>
    <row r="167" spans="2:9">
      <c r="B167" s="2">
        <v>1</v>
      </c>
      <c r="C167" s="2" t="s">
        <v>655</v>
      </c>
      <c r="D167" s="2" t="s">
        <v>656</v>
      </c>
      <c r="E167" s="2" t="s">
        <v>657</v>
      </c>
      <c r="G167" s="2" t="s">
        <v>658</v>
      </c>
      <c r="H167" s="2">
        <v>1.49</v>
      </c>
      <c r="I167" s="2">
        <v>1.49</v>
      </c>
    </row>
    <row r="168" spans="2:9">
      <c r="B168" s="2">
        <v>1</v>
      </c>
      <c r="C168" s="2" t="s">
        <v>659</v>
      </c>
      <c r="D168" s="2" t="s">
        <v>660</v>
      </c>
      <c r="E168" s="2" t="s">
        <v>28</v>
      </c>
      <c r="F168" s="2" t="s">
        <v>279</v>
      </c>
      <c r="G168" s="2" t="s">
        <v>661</v>
      </c>
      <c r="H168" s="2">
        <v>0.59</v>
      </c>
      <c r="I168" s="2">
        <v>0.59</v>
      </c>
    </row>
    <row r="169" spans="2:9">
      <c r="B169" s="2">
        <v>1</v>
      </c>
      <c r="C169" s="2" t="s">
        <v>662</v>
      </c>
      <c r="D169" s="2" t="s">
        <v>663</v>
      </c>
      <c r="E169" s="2" t="s">
        <v>28</v>
      </c>
      <c r="G169" s="2" t="s">
        <v>664</v>
      </c>
      <c r="H169" s="2">
        <v>0.16</v>
      </c>
      <c r="I169" s="2">
        <v>0.16</v>
      </c>
    </row>
    <row r="170" spans="2:9">
      <c r="B170" s="109">
        <v>1111</v>
      </c>
      <c r="C170" s="2" t="s">
        <v>662</v>
      </c>
      <c r="D170" s="2" t="s">
        <v>663</v>
      </c>
      <c r="E170" s="2" t="s">
        <v>657</v>
      </c>
      <c r="G170" s="2" t="s">
        <v>664</v>
      </c>
      <c r="H170" s="2">
        <v>0.16</v>
      </c>
      <c r="I170" s="2">
        <v>177.76</v>
      </c>
    </row>
    <row r="171" spans="2:9">
      <c r="B171" s="2">
        <v>1</v>
      </c>
      <c r="C171" s="2" t="s">
        <v>662</v>
      </c>
      <c r="D171" s="2" t="s">
        <v>663</v>
      </c>
      <c r="E171" s="2" t="s">
        <v>30</v>
      </c>
      <c r="G171" s="2" t="s">
        <v>664</v>
      </c>
      <c r="H171" s="2">
        <v>0.16</v>
      </c>
      <c r="I171" s="2">
        <v>0.16</v>
      </c>
    </row>
    <row r="172" spans="2:9">
      <c r="B172" s="2">
        <v>1</v>
      </c>
      <c r="C172" s="2" t="s">
        <v>662</v>
      </c>
      <c r="D172" s="2" t="s">
        <v>663</v>
      </c>
      <c r="E172" s="2" t="s">
        <v>72</v>
      </c>
      <c r="G172" s="2" t="s">
        <v>664</v>
      </c>
      <c r="H172" s="2">
        <v>0.16</v>
      </c>
      <c r="I172" s="2">
        <v>0.16</v>
      </c>
    </row>
    <row r="173" spans="2:9">
      <c r="B173" s="2">
        <v>1</v>
      </c>
      <c r="C173" s="2" t="s">
        <v>662</v>
      </c>
      <c r="D173" s="2" t="s">
        <v>663</v>
      </c>
      <c r="E173" s="2" t="s">
        <v>31</v>
      </c>
      <c r="G173" s="2" t="s">
        <v>664</v>
      </c>
      <c r="H173" s="2">
        <v>0.16</v>
      </c>
      <c r="I173" s="2">
        <v>0.16</v>
      </c>
    </row>
    <row r="174" spans="2:9">
      <c r="B174" s="2">
        <v>1</v>
      </c>
      <c r="C174" s="2" t="s">
        <v>662</v>
      </c>
      <c r="D174" s="2" t="s">
        <v>663</v>
      </c>
      <c r="E174" s="2" t="s">
        <v>95</v>
      </c>
      <c r="G174" s="2" t="s">
        <v>664</v>
      </c>
      <c r="H174" s="2">
        <v>0.16</v>
      </c>
      <c r="I174" s="2">
        <v>0.16</v>
      </c>
    </row>
    <row r="175" spans="2:9">
      <c r="B175" s="2">
        <v>11</v>
      </c>
      <c r="C175" s="2" t="s">
        <v>662</v>
      </c>
      <c r="D175" s="2" t="s">
        <v>663</v>
      </c>
      <c r="E175" s="2" t="s">
        <v>32</v>
      </c>
      <c r="G175" s="2" t="s">
        <v>664</v>
      </c>
      <c r="H175" s="2">
        <v>0.16</v>
      </c>
      <c r="I175" s="2">
        <v>1.76</v>
      </c>
    </row>
    <row r="176" spans="2:9">
      <c r="B176" s="2">
        <v>12</v>
      </c>
      <c r="C176" s="2" t="s">
        <v>662</v>
      </c>
      <c r="D176" s="2" t="s">
        <v>663</v>
      </c>
      <c r="E176" s="2" t="s">
        <v>33</v>
      </c>
      <c r="G176" s="2" t="s">
        <v>664</v>
      </c>
      <c r="H176" s="2">
        <v>0.16</v>
      </c>
      <c r="I176" s="2">
        <v>1.92</v>
      </c>
    </row>
    <row r="177" spans="2:9">
      <c r="B177" s="2">
        <v>1</v>
      </c>
      <c r="C177" s="2" t="s">
        <v>662</v>
      </c>
      <c r="D177" s="2" t="s">
        <v>663</v>
      </c>
      <c r="E177" s="2" t="s">
        <v>34</v>
      </c>
      <c r="G177" s="2" t="s">
        <v>664</v>
      </c>
      <c r="H177" s="2">
        <v>0.16</v>
      </c>
      <c r="I177" s="2">
        <v>0.16</v>
      </c>
    </row>
    <row r="178" spans="2:9">
      <c r="B178" s="2">
        <v>1</v>
      </c>
      <c r="C178" s="2" t="s">
        <v>665</v>
      </c>
      <c r="D178" s="2" t="s">
        <v>666</v>
      </c>
      <c r="G178" s="2" t="s">
        <v>667</v>
      </c>
      <c r="H178" s="2">
        <v>36.119999999999997</v>
      </c>
      <c r="I178" s="2">
        <v>36.119999999999997</v>
      </c>
    </row>
    <row r="179" spans="2:9">
      <c r="B179" s="2">
        <v>1</v>
      </c>
      <c r="C179" s="2" t="s">
        <v>668</v>
      </c>
      <c r="D179" s="2" t="s">
        <v>268</v>
      </c>
      <c r="E179" s="2" t="s">
        <v>30</v>
      </c>
      <c r="F179" s="2" t="s">
        <v>112</v>
      </c>
      <c r="G179" s="2" t="s">
        <v>270</v>
      </c>
      <c r="H179" s="2">
        <v>0.69</v>
      </c>
      <c r="I179" s="2">
        <v>0.69</v>
      </c>
    </row>
    <row r="180" spans="2:9">
      <c r="B180" s="2">
        <v>1</v>
      </c>
      <c r="C180" s="2" t="s">
        <v>668</v>
      </c>
      <c r="D180" s="2" t="s">
        <v>268</v>
      </c>
      <c r="E180" s="2" t="s">
        <v>30</v>
      </c>
      <c r="F180" s="2" t="s">
        <v>216</v>
      </c>
      <c r="G180" s="2" t="s">
        <v>270</v>
      </c>
      <c r="H180" s="2">
        <v>0.69</v>
      </c>
      <c r="I180" s="2">
        <v>0.69</v>
      </c>
    </row>
    <row r="181" spans="2:9">
      <c r="B181" s="2">
        <v>1</v>
      </c>
      <c r="C181" s="2" t="s">
        <v>668</v>
      </c>
      <c r="D181" s="2" t="s">
        <v>268</v>
      </c>
      <c r="E181" s="2" t="s">
        <v>30</v>
      </c>
      <c r="F181" s="2" t="s">
        <v>218</v>
      </c>
      <c r="G181" s="2" t="s">
        <v>270</v>
      </c>
      <c r="H181" s="2">
        <v>0.69</v>
      </c>
      <c r="I181" s="2">
        <v>0.69</v>
      </c>
    </row>
    <row r="182" spans="2:9">
      <c r="B182" s="2">
        <v>1</v>
      </c>
      <c r="C182" s="2" t="s">
        <v>668</v>
      </c>
      <c r="D182" s="2" t="s">
        <v>268</v>
      </c>
      <c r="E182" s="2" t="s">
        <v>30</v>
      </c>
      <c r="F182" s="2" t="s">
        <v>219</v>
      </c>
      <c r="G182" s="2" t="s">
        <v>270</v>
      </c>
      <c r="H182" s="2">
        <v>0.69</v>
      </c>
      <c r="I182" s="2">
        <v>0.69</v>
      </c>
    </row>
    <row r="183" spans="2:9">
      <c r="B183" s="2">
        <v>1</v>
      </c>
      <c r="C183" s="2" t="s">
        <v>668</v>
      </c>
      <c r="D183" s="2" t="s">
        <v>268</v>
      </c>
      <c r="E183" s="2" t="s">
        <v>30</v>
      </c>
      <c r="F183" s="2" t="s">
        <v>269</v>
      </c>
      <c r="G183" s="2" t="s">
        <v>270</v>
      </c>
      <c r="H183" s="2">
        <v>0.69</v>
      </c>
      <c r="I183" s="2">
        <v>0.69</v>
      </c>
    </row>
    <row r="184" spans="2:9">
      <c r="B184" s="2">
        <v>1</v>
      </c>
      <c r="C184" s="2" t="s">
        <v>668</v>
      </c>
      <c r="D184" s="2" t="s">
        <v>268</v>
      </c>
      <c r="E184" s="2" t="s">
        <v>30</v>
      </c>
      <c r="F184" s="2" t="s">
        <v>220</v>
      </c>
      <c r="G184" s="2" t="s">
        <v>270</v>
      </c>
      <c r="H184" s="2">
        <v>0.69</v>
      </c>
      <c r="I184" s="2">
        <v>0.69</v>
      </c>
    </row>
    <row r="185" spans="2:9">
      <c r="B185" s="2">
        <v>1</v>
      </c>
      <c r="C185" s="2" t="s">
        <v>668</v>
      </c>
      <c r="D185" s="2" t="s">
        <v>268</v>
      </c>
      <c r="E185" s="2" t="s">
        <v>30</v>
      </c>
      <c r="F185" s="2" t="s">
        <v>271</v>
      </c>
      <c r="G185" s="2" t="s">
        <v>270</v>
      </c>
      <c r="H185" s="2">
        <v>0.69</v>
      </c>
      <c r="I185" s="2">
        <v>0.69</v>
      </c>
    </row>
    <row r="186" spans="2:9">
      <c r="B186" s="2">
        <v>1</v>
      </c>
      <c r="C186" s="2" t="s">
        <v>668</v>
      </c>
      <c r="D186" s="2" t="s">
        <v>268</v>
      </c>
      <c r="E186" s="2" t="s">
        <v>30</v>
      </c>
      <c r="F186" s="2" t="s">
        <v>272</v>
      </c>
      <c r="G186" s="2" t="s">
        <v>270</v>
      </c>
      <c r="H186" s="2">
        <v>0.69</v>
      </c>
      <c r="I186" s="2">
        <v>0.69</v>
      </c>
    </row>
    <row r="187" spans="2:9">
      <c r="B187" s="2">
        <v>1</v>
      </c>
      <c r="C187" s="2" t="s">
        <v>668</v>
      </c>
      <c r="D187" s="2" t="s">
        <v>268</v>
      </c>
      <c r="E187" s="2" t="s">
        <v>30</v>
      </c>
      <c r="F187" s="2" t="s">
        <v>274</v>
      </c>
      <c r="G187" s="2" t="s">
        <v>270</v>
      </c>
      <c r="H187" s="2">
        <v>0.69</v>
      </c>
      <c r="I187" s="2">
        <v>0.69</v>
      </c>
    </row>
    <row r="188" spans="2:9">
      <c r="B188" s="2">
        <v>1</v>
      </c>
      <c r="C188" s="2" t="s">
        <v>668</v>
      </c>
      <c r="D188" s="2" t="s">
        <v>268</v>
      </c>
      <c r="E188" s="2" t="s">
        <v>30</v>
      </c>
      <c r="F188" s="2" t="s">
        <v>316</v>
      </c>
      <c r="G188" s="2" t="s">
        <v>270</v>
      </c>
      <c r="H188" s="2">
        <v>0.69</v>
      </c>
      <c r="I188" s="2">
        <v>0.69</v>
      </c>
    </row>
    <row r="189" spans="2:9">
      <c r="B189" s="2">
        <v>1</v>
      </c>
      <c r="C189" s="2" t="s">
        <v>668</v>
      </c>
      <c r="D189" s="2" t="s">
        <v>268</v>
      </c>
      <c r="E189" s="2" t="s">
        <v>30</v>
      </c>
      <c r="F189" s="2" t="s">
        <v>275</v>
      </c>
      <c r="G189" s="2" t="s">
        <v>270</v>
      </c>
      <c r="H189" s="2">
        <v>0.69</v>
      </c>
      <c r="I189" s="2">
        <v>0.69</v>
      </c>
    </row>
    <row r="190" spans="2:9">
      <c r="B190" s="2">
        <v>1</v>
      </c>
      <c r="C190" s="2" t="s">
        <v>668</v>
      </c>
      <c r="D190" s="2" t="s">
        <v>268</v>
      </c>
      <c r="E190" s="2" t="s">
        <v>30</v>
      </c>
      <c r="F190" s="2" t="s">
        <v>669</v>
      </c>
      <c r="G190" s="2" t="s">
        <v>270</v>
      </c>
      <c r="H190" s="2">
        <v>0.69</v>
      </c>
      <c r="I190" s="2">
        <v>0.69</v>
      </c>
    </row>
    <row r="191" spans="2:9">
      <c r="B191" s="2">
        <v>1</v>
      </c>
      <c r="C191" s="2" t="s">
        <v>668</v>
      </c>
      <c r="D191" s="2" t="s">
        <v>268</v>
      </c>
      <c r="E191" s="2" t="s">
        <v>30</v>
      </c>
      <c r="F191" s="2" t="s">
        <v>670</v>
      </c>
      <c r="G191" s="2" t="s">
        <v>270</v>
      </c>
      <c r="H191" s="2">
        <v>0.69</v>
      </c>
      <c r="I191" s="2">
        <v>0.69</v>
      </c>
    </row>
    <row r="192" spans="2:9">
      <c r="B192" s="2">
        <v>1</v>
      </c>
      <c r="C192" s="2" t="s">
        <v>668</v>
      </c>
      <c r="D192" s="2" t="s">
        <v>268</v>
      </c>
      <c r="E192" s="2" t="s">
        <v>30</v>
      </c>
      <c r="F192" s="2" t="s">
        <v>317</v>
      </c>
      <c r="G192" s="2" t="s">
        <v>270</v>
      </c>
      <c r="H192" s="2">
        <v>0.69</v>
      </c>
      <c r="I192" s="2">
        <v>0.69</v>
      </c>
    </row>
    <row r="193" spans="2:9">
      <c r="B193" s="2">
        <v>1</v>
      </c>
      <c r="C193" s="2" t="s">
        <v>668</v>
      </c>
      <c r="D193" s="2" t="s">
        <v>268</v>
      </c>
      <c r="E193" s="2" t="s">
        <v>30</v>
      </c>
      <c r="F193" s="2" t="s">
        <v>308</v>
      </c>
      <c r="G193" s="2" t="s">
        <v>270</v>
      </c>
      <c r="H193" s="2">
        <v>0.69</v>
      </c>
      <c r="I193" s="2">
        <v>0.69</v>
      </c>
    </row>
    <row r="194" spans="2:9">
      <c r="B194" s="2">
        <v>1</v>
      </c>
      <c r="C194" s="2" t="s">
        <v>668</v>
      </c>
      <c r="D194" s="2" t="s">
        <v>268</v>
      </c>
      <c r="E194" s="2" t="s">
        <v>31</v>
      </c>
      <c r="F194" s="2" t="s">
        <v>112</v>
      </c>
      <c r="G194" s="2" t="s">
        <v>270</v>
      </c>
      <c r="H194" s="2">
        <v>0.69</v>
      </c>
      <c r="I194" s="2">
        <v>0.69</v>
      </c>
    </row>
    <row r="195" spans="2:9">
      <c r="B195" s="2">
        <v>1</v>
      </c>
      <c r="C195" s="2" t="s">
        <v>668</v>
      </c>
      <c r="D195" s="2" t="s">
        <v>268</v>
      </c>
      <c r="E195" s="2" t="s">
        <v>31</v>
      </c>
      <c r="F195" s="2" t="s">
        <v>216</v>
      </c>
      <c r="G195" s="2" t="s">
        <v>270</v>
      </c>
      <c r="H195" s="2">
        <v>0.69</v>
      </c>
      <c r="I195" s="2">
        <v>0.69</v>
      </c>
    </row>
    <row r="196" spans="2:9">
      <c r="B196" s="2">
        <v>1</v>
      </c>
      <c r="C196" s="2" t="s">
        <v>668</v>
      </c>
      <c r="D196" s="2" t="s">
        <v>268</v>
      </c>
      <c r="E196" s="2" t="s">
        <v>31</v>
      </c>
      <c r="F196" s="2" t="s">
        <v>218</v>
      </c>
      <c r="G196" s="2" t="s">
        <v>270</v>
      </c>
      <c r="H196" s="2">
        <v>0.69</v>
      </c>
      <c r="I196" s="2">
        <v>0.69</v>
      </c>
    </row>
    <row r="197" spans="2:9">
      <c r="B197" s="2">
        <v>1</v>
      </c>
      <c r="C197" s="2" t="s">
        <v>668</v>
      </c>
      <c r="D197" s="2" t="s">
        <v>268</v>
      </c>
      <c r="E197" s="2" t="s">
        <v>31</v>
      </c>
      <c r="F197" s="2" t="s">
        <v>219</v>
      </c>
      <c r="G197" s="2" t="s">
        <v>270</v>
      </c>
      <c r="H197" s="2">
        <v>0.69</v>
      </c>
      <c r="I197" s="2">
        <v>0.69</v>
      </c>
    </row>
    <row r="198" spans="2:9">
      <c r="B198" s="2">
        <v>1</v>
      </c>
      <c r="C198" s="2" t="s">
        <v>668</v>
      </c>
      <c r="D198" s="2" t="s">
        <v>268</v>
      </c>
      <c r="E198" s="2" t="s">
        <v>31</v>
      </c>
      <c r="F198" s="2" t="s">
        <v>269</v>
      </c>
      <c r="G198" s="2" t="s">
        <v>270</v>
      </c>
      <c r="H198" s="2">
        <v>0.69</v>
      </c>
      <c r="I198" s="2">
        <v>0.69</v>
      </c>
    </row>
    <row r="199" spans="2:9">
      <c r="B199" s="2">
        <v>1</v>
      </c>
      <c r="C199" s="2" t="s">
        <v>668</v>
      </c>
      <c r="D199" s="2" t="s">
        <v>268</v>
      </c>
      <c r="E199" s="2" t="s">
        <v>31</v>
      </c>
      <c r="F199" s="2" t="s">
        <v>220</v>
      </c>
      <c r="G199" s="2" t="s">
        <v>270</v>
      </c>
      <c r="H199" s="2">
        <v>0.69</v>
      </c>
      <c r="I199" s="2">
        <v>0.69</v>
      </c>
    </row>
    <row r="200" spans="2:9">
      <c r="B200" s="2">
        <v>1</v>
      </c>
      <c r="C200" s="2" t="s">
        <v>668</v>
      </c>
      <c r="D200" s="2" t="s">
        <v>268</v>
      </c>
      <c r="E200" s="2" t="s">
        <v>31</v>
      </c>
      <c r="F200" s="2" t="s">
        <v>271</v>
      </c>
      <c r="G200" s="2" t="s">
        <v>270</v>
      </c>
      <c r="H200" s="2">
        <v>0.69</v>
      </c>
      <c r="I200" s="2">
        <v>0.69</v>
      </c>
    </row>
    <row r="201" spans="2:9">
      <c r="B201" s="2">
        <v>11</v>
      </c>
      <c r="C201" s="2" t="s">
        <v>668</v>
      </c>
      <c r="D201" s="2" t="s">
        <v>268</v>
      </c>
      <c r="E201" s="2" t="s">
        <v>31</v>
      </c>
      <c r="F201" s="2" t="s">
        <v>272</v>
      </c>
      <c r="G201" s="2" t="s">
        <v>270</v>
      </c>
      <c r="H201" s="2">
        <v>0.69</v>
      </c>
      <c r="I201" s="2">
        <v>7.59</v>
      </c>
    </row>
    <row r="202" spans="2:9">
      <c r="B202" s="2">
        <v>11</v>
      </c>
      <c r="C202" s="2" t="s">
        <v>668</v>
      </c>
      <c r="D202" s="2" t="s">
        <v>268</v>
      </c>
      <c r="E202" s="2" t="s">
        <v>31</v>
      </c>
      <c r="F202" s="2" t="s">
        <v>274</v>
      </c>
      <c r="G202" s="2" t="s">
        <v>270</v>
      </c>
      <c r="H202" s="2">
        <v>0.69</v>
      </c>
      <c r="I202" s="2">
        <v>7.59</v>
      </c>
    </row>
    <row r="203" spans="2:9">
      <c r="B203" s="2">
        <v>1</v>
      </c>
      <c r="C203" s="2" t="s">
        <v>668</v>
      </c>
      <c r="D203" s="2" t="s">
        <v>268</v>
      </c>
      <c r="E203" s="2" t="s">
        <v>31</v>
      </c>
      <c r="F203" s="2" t="s">
        <v>316</v>
      </c>
      <c r="G203" s="2" t="s">
        <v>270</v>
      </c>
      <c r="H203" s="2">
        <v>0.69</v>
      </c>
      <c r="I203" s="2">
        <v>0.69</v>
      </c>
    </row>
    <row r="204" spans="2:9">
      <c r="B204" s="2">
        <v>11</v>
      </c>
      <c r="C204" s="2" t="s">
        <v>668</v>
      </c>
      <c r="D204" s="2" t="s">
        <v>268</v>
      </c>
      <c r="E204" s="2" t="s">
        <v>31</v>
      </c>
      <c r="F204" s="2" t="s">
        <v>669</v>
      </c>
      <c r="G204" s="2" t="s">
        <v>270</v>
      </c>
      <c r="H204" s="2">
        <v>0.69</v>
      </c>
      <c r="I204" s="2">
        <v>7.59</v>
      </c>
    </row>
    <row r="205" spans="2:9">
      <c r="B205" s="2">
        <v>11</v>
      </c>
      <c r="C205" s="2" t="s">
        <v>668</v>
      </c>
      <c r="D205" s="2" t="s">
        <v>268</v>
      </c>
      <c r="E205" s="2" t="s">
        <v>31</v>
      </c>
      <c r="F205" s="2" t="s">
        <v>317</v>
      </c>
      <c r="G205" s="2" t="s">
        <v>270</v>
      </c>
      <c r="H205" s="2">
        <v>0.69</v>
      </c>
      <c r="I205" s="2">
        <v>7.59</v>
      </c>
    </row>
    <row r="206" spans="2:9">
      <c r="B206" s="2">
        <v>11</v>
      </c>
      <c r="C206" s="2" t="s">
        <v>668</v>
      </c>
      <c r="D206" s="2" t="s">
        <v>268</v>
      </c>
      <c r="E206" s="2" t="s">
        <v>31</v>
      </c>
      <c r="F206" s="2" t="s">
        <v>308</v>
      </c>
      <c r="G206" s="2" t="s">
        <v>270</v>
      </c>
      <c r="H206" s="2">
        <v>0.69</v>
      </c>
      <c r="I206" s="2">
        <v>7.59</v>
      </c>
    </row>
    <row r="207" spans="2:9">
      <c r="B207" s="2">
        <v>1</v>
      </c>
      <c r="C207" s="2" t="s">
        <v>668</v>
      </c>
      <c r="D207" s="2" t="s">
        <v>268</v>
      </c>
      <c r="E207" s="2" t="s">
        <v>95</v>
      </c>
      <c r="F207" s="2" t="s">
        <v>112</v>
      </c>
      <c r="G207" s="2" t="s">
        <v>270</v>
      </c>
      <c r="H207" s="2">
        <v>0.69</v>
      </c>
      <c r="I207" s="2">
        <v>0.69</v>
      </c>
    </row>
    <row r="208" spans="2:9">
      <c r="B208" s="2">
        <v>1</v>
      </c>
      <c r="C208" s="2" t="s">
        <v>668</v>
      </c>
      <c r="D208" s="2" t="s">
        <v>268</v>
      </c>
      <c r="E208" s="2" t="s">
        <v>95</v>
      </c>
      <c r="F208" s="2" t="s">
        <v>216</v>
      </c>
      <c r="G208" s="2" t="s">
        <v>270</v>
      </c>
      <c r="H208" s="2">
        <v>0.69</v>
      </c>
      <c r="I208" s="2">
        <v>0.69</v>
      </c>
    </row>
    <row r="209" spans="2:9">
      <c r="B209" s="2">
        <v>1</v>
      </c>
      <c r="C209" s="2" t="s">
        <v>668</v>
      </c>
      <c r="D209" s="2" t="s">
        <v>268</v>
      </c>
      <c r="E209" s="2" t="s">
        <v>95</v>
      </c>
      <c r="F209" s="2" t="s">
        <v>218</v>
      </c>
      <c r="G209" s="2" t="s">
        <v>270</v>
      </c>
      <c r="H209" s="2">
        <v>0.69</v>
      </c>
      <c r="I209" s="2">
        <v>0.69</v>
      </c>
    </row>
    <row r="210" spans="2:9">
      <c r="B210" s="2">
        <v>1</v>
      </c>
      <c r="C210" s="2" t="s">
        <v>668</v>
      </c>
      <c r="D210" s="2" t="s">
        <v>268</v>
      </c>
      <c r="E210" s="2" t="s">
        <v>95</v>
      </c>
      <c r="F210" s="2" t="s">
        <v>219</v>
      </c>
      <c r="G210" s="2" t="s">
        <v>270</v>
      </c>
      <c r="H210" s="2">
        <v>0.69</v>
      </c>
      <c r="I210" s="2">
        <v>0.69</v>
      </c>
    </row>
    <row r="211" spans="2:9">
      <c r="B211" s="2">
        <v>1</v>
      </c>
      <c r="C211" s="2" t="s">
        <v>668</v>
      </c>
      <c r="D211" s="2" t="s">
        <v>268</v>
      </c>
      <c r="E211" s="2" t="s">
        <v>95</v>
      </c>
      <c r="F211" s="2" t="s">
        <v>269</v>
      </c>
      <c r="G211" s="2" t="s">
        <v>270</v>
      </c>
      <c r="H211" s="2">
        <v>0.69</v>
      </c>
      <c r="I211" s="2">
        <v>0.69</v>
      </c>
    </row>
    <row r="212" spans="2:9">
      <c r="B212" s="2">
        <v>1</v>
      </c>
      <c r="C212" s="2" t="s">
        <v>668</v>
      </c>
      <c r="D212" s="2" t="s">
        <v>268</v>
      </c>
      <c r="E212" s="2" t="s">
        <v>95</v>
      </c>
      <c r="F212" s="2" t="s">
        <v>220</v>
      </c>
      <c r="G212" s="2" t="s">
        <v>270</v>
      </c>
      <c r="H212" s="2">
        <v>0.69</v>
      </c>
      <c r="I212" s="2">
        <v>0.69</v>
      </c>
    </row>
    <row r="213" spans="2:9">
      <c r="B213" s="2">
        <v>1</v>
      </c>
      <c r="C213" s="2" t="s">
        <v>668</v>
      </c>
      <c r="D213" s="2" t="s">
        <v>268</v>
      </c>
      <c r="E213" s="2" t="s">
        <v>95</v>
      </c>
      <c r="F213" s="2" t="s">
        <v>271</v>
      </c>
      <c r="G213" s="2" t="s">
        <v>270</v>
      </c>
      <c r="H213" s="2">
        <v>0.69</v>
      </c>
      <c r="I213" s="2">
        <v>0.69</v>
      </c>
    </row>
    <row r="214" spans="2:9">
      <c r="B214" s="2">
        <v>1</v>
      </c>
      <c r="C214" s="2" t="s">
        <v>668</v>
      </c>
      <c r="D214" s="2" t="s">
        <v>268</v>
      </c>
      <c r="E214" s="2" t="s">
        <v>95</v>
      </c>
      <c r="F214" s="2" t="s">
        <v>272</v>
      </c>
      <c r="G214" s="2" t="s">
        <v>270</v>
      </c>
      <c r="H214" s="2">
        <v>0.69</v>
      </c>
      <c r="I214" s="2">
        <v>0.69</v>
      </c>
    </row>
    <row r="215" spans="2:9">
      <c r="B215" s="2">
        <v>1</v>
      </c>
      <c r="C215" s="2" t="s">
        <v>668</v>
      </c>
      <c r="D215" s="2" t="s">
        <v>268</v>
      </c>
      <c r="E215" s="2" t="s">
        <v>95</v>
      </c>
      <c r="F215" s="2" t="s">
        <v>273</v>
      </c>
      <c r="G215" s="2" t="s">
        <v>270</v>
      </c>
      <c r="H215" s="2">
        <v>0.69</v>
      </c>
      <c r="I215" s="2">
        <v>0.69</v>
      </c>
    </row>
    <row r="216" spans="2:9">
      <c r="B216" s="2">
        <v>1</v>
      </c>
      <c r="C216" s="2" t="s">
        <v>668</v>
      </c>
      <c r="D216" s="2" t="s">
        <v>268</v>
      </c>
      <c r="E216" s="2" t="s">
        <v>95</v>
      </c>
      <c r="F216" s="2" t="s">
        <v>274</v>
      </c>
      <c r="G216" s="2" t="s">
        <v>270</v>
      </c>
      <c r="H216" s="2">
        <v>0.69</v>
      </c>
      <c r="I216" s="2">
        <v>0.69</v>
      </c>
    </row>
    <row r="217" spans="2:9">
      <c r="B217" s="2">
        <v>1</v>
      </c>
      <c r="C217" s="2" t="s">
        <v>668</v>
      </c>
      <c r="D217" s="2" t="s">
        <v>268</v>
      </c>
      <c r="E217" s="2" t="s">
        <v>95</v>
      </c>
      <c r="F217" s="2" t="s">
        <v>316</v>
      </c>
      <c r="G217" s="2" t="s">
        <v>270</v>
      </c>
      <c r="H217" s="2">
        <v>0.69</v>
      </c>
      <c r="I217" s="2">
        <v>0.69</v>
      </c>
    </row>
    <row r="218" spans="2:9">
      <c r="B218" s="2">
        <v>1</v>
      </c>
      <c r="C218" s="2" t="s">
        <v>668</v>
      </c>
      <c r="D218" s="2" t="s">
        <v>268</v>
      </c>
      <c r="E218" s="2" t="s">
        <v>95</v>
      </c>
      <c r="F218" s="2" t="s">
        <v>275</v>
      </c>
      <c r="G218" s="2" t="s">
        <v>270</v>
      </c>
      <c r="H218" s="2">
        <v>0.69</v>
      </c>
      <c r="I218" s="2">
        <v>0.69</v>
      </c>
    </row>
    <row r="219" spans="2:9">
      <c r="B219" s="2">
        <v>1</v>
      </c>
      <c r="C219" s="2" t="s">
        <v>668</v>
      </c>
      <c r="D219" s="2" t="s">
        <v>268</v>
      </c>
      <c r="E219" s="2" t="s">
        <v>95</v>
      </c>
      <c r="F219" s="2" t="s">
        <v>669</v>
      </c>
      <c r="G219" s="2" t="s">
        <v>270</v>
      </c>
      <c r="H219" s="2">
        <v>0.69</v>
      </c>
      <c r="I219" s="2">
        <v>0.69</v>
      </c>
    </row>
    <row r="220" spans="2:9">
      <c r="B220" s="2">
        <v>1</v>
      </c>
      <c r="C220" s="2" t="s">
        <v>668</v>
      </c>
      <c r="D220" s="2" t="s">
        <v>268</v>
      </c>
      <c r="E220" s="2" t="s">
        <v>95</v>
      </c>
      <c r="F220" s="2" t="s">
        <v>670</v>
      </c>
      <c r="G220" s="2" t="s">
        <v>270</v>
      </c>
      <c r="H220" s="2">
        <v>0.69</v>
      </c>
      <c r="I220" s="2">
        <v>0.69</v>
      </c>
    </row>
    <row r="221" spans="2:9">
      <c r="B221" s="2">
        <v>1</v>
      </c>
      <c r="C221" s="2" t="s">
        <v>668</v>
      </c>
      <c r="D221" s="2" t="s">
        <v>268</v>
      </c>
      <c r="E221" s="2" t="s">
        <v>95</v>
      </c>
      <c r="F221" s="2" t="s">
        <v>317</v>
      </c>
      <c r="G221" s="2" t="s">
        <v>270</v>
      </c>
      <c r="H221" s="2">
        <v>0.69</v>
      </c>
      <c r="I221" s="2">
        <v>0.69</v>
      </c>
    </row>
    <row r="222" spans="2:9">
      <c r="B222" s="2">
        <v>1</v>
      </c>
      <c r="C222" s="2" t="s">
        <v>668</v>
      </c>
      <c r="D222" s="2" t="s">
        <v>268</v>
      </c>
      <c r="E222" s="2" t="s">
        <v>95</v>
      </c>
      <c r="F222" s="2" t="s">
        <v>276</v>
      </c>
      <c r="G222" s="2" t="s">
        <v>270</v>
      </c>
      <c r="H222" s="2">
        <v>0.69</v>
      </c>
      <c r="I222" s="2">
        <v>0.69</v>
      </c>
    </row>
    <row r="223" spans="2:9">
      <c r="B223" s="2">
        <v>1</v>
      </c>
      <c r="C223" s="2" t="s">
        <v>668</v>
      </c>
      <c r="D223" s="2" t="s">
        <v>268</v>
      </c>
      <c r="E223" s="2" t="s">
        <v>95</v>
      </c>
      <c r="F223" s="2" t="s">
        <v>308</v>
      </c>
      <c r="G223" s="2" t="s">
        <v>270</v>
      </c>
      <c r="H223" s="2">
        <v>0.69</v>
      </c>
      <c r="I223" s="2">
        <v>0.69</v>
      </c>
    </row>
    <row r="224" spans="2:9">
      <c r="B224" s="2">
        <v>1</v>
      </c>
      <c r="C224" s="2" t="s">
        <v>668</v>
      </c>
      <c r="D224" s="2" t="s">
        <v>268</v>
      </c>
      <c r="E224" s="2" t="s">
        <v>32</v>
      </c>
      <c r="F224" s="2" t="s">
        <v>112</v>
      </c>
      <c r="G224" s="2" t="s">
        <v>270</v>
      </c>
      <c r="H224" s="2">
        <v>0.69</v>
      </c>
      <c r="I224" s="2">
        <v>0.69</v>
      </c>
    </row>
    <row r="225" spans="2:9">
      <c r="B225" s="2">
        <v>1</v>
      </c>
      <c r="C225" s="2" t="s">
        <v>668</v>
      </c>
      <c r="D225" s="2" t="s">
        <v>268</v>
      </c>
      <c r="E225" s="2" t="s">
        <v>32</v>
      </c>
      <c r="F225" s="2" t="s">
        <v>216</v>
      </c>
      <c r="G225" s="2" t="s">
        <v>270</v>
      </c>
      <c r="H225" s="2">
        <v>0.69</v>
      </c>
      <c r="I225" s="2">
        <v>0.69</v>
      </c>
    </row>
    <row r="226" spans="2:9">
      <c r="B226" s="2">
        <v>1</v>
      </c>
      <c r="C226" s="2" t="s">
        <v>668</v>
      </c>
      <c r="D226" s="2" t="s">
        <v>268</v>
      </c>
      <c r="E226" s="2" t="s">
        <v>32</v>
      </c>
      <c r="F226" s="2" t="s">
        <v>218</v>
      </c>
      <c r="G226" s="2" t="s">
        <v>270</v>
      </c>
      <c r="H226" s="2">
        <v>0.69</v>
      </c>
      <c r="I226" s="2">
        <v>0.69</v>
      </c>
    </row>
    <row r="227" spans="2:9">
      <c r="B227" s="2">
        <v>1</v>
      </c>
      <c r="C227" s="2" t="s">
        <v>668</v>
      </c>
      <c r="D227" s="2" t="s">
        <v>268</v>
      </c>
      <c r="E227" s="2" t="s">
        <v>32</v>
      </c>
      <c r="F227" s="2" t="s">
        <v>219</v>
      </c>
      <c r="G227" s="2" t="s">
        <v>270</v>
      </c>
      <c r="H227" s="2">
        <v>0.69</v>
      </c>
      <c r="I227" s="2">
        <v>0.69</v>
      </c>
    </row>
    <row r="228" spans="2:9">
      <c r="B228" s="2">
        <v>11</v>
      </c>
      <c r="C228" s="2" t="s">
        <v>668</v>
      </c>
      <c r="D228" s="2" t="s">
        <v>268</v>
      </c>
      <c r="E228" s="2" t="s">
        <v>32</v>
      </c>
      <c r="F228" s="2" t="s">
        <v>220</v>
      </c>
      <c r="G228" s="2" t="s">
        <v>270</v>
      </c>
      <c r="H228" s="2">
        <v>0.69</v>
      </c>
      <c r="I228" s="2">
        <v>7.59</v>
      </c>
    </row>
    <row r="229" spans="2:9">
      <c r="B229" s="2">
        <v>1</v>
      </c>
      <c r="C229" s="2" t="s">
        <v>668</v>
      </c>
      <c r="D229" s="2" t="s">
        <v>268</v>
      </c>
      <c r="E229" s="2" t="s">
        <v>32</v>
      </c>
      <c r="F229" s="2" t="s">
        <v>271</v>
      </c>
      <c r="G229" s="2" t="s">
        <v>270</v>
      </c>
      <c r="H229" s="2">
        <v>0.69</v>
      </c>
      <c r="I229" s="2">
        <v>0.69</v>
      </c>
    </row>
    <row r="230" spans="2:9">
      <c r="B230" s="2">
        <v>1</v>
      </c>
      <c r="C230" s="2" t="s">
        <v>668</v>
      </c>
      <c r="D230" s="2" t="s">
        <v>268</v>
      </c>
      <c r="E230" s="2" t="s">
        <v>32</v>
      </c>
      <c r="F230" s="2" t="s">
        <v>272</v>
      </c>
      <c r="G230" s="2" t="s">
        <v>270</v>
      </c>
      <c r="H230" s="2">
        <v>0.69</v>
      </c>
      <c r="I230" s="2">
        <v>0.69</v>
      </c>
    </row>
    <row r="231" spans="2:9">
      <c r="B231" s="2">
        <v>1</v>
      </c>
      <c r="C231" s="2" t="s">
        <v>668</v>
      </c>
      <c r="D231" s="2" t="s">
        <v>268</v>
      </c>
      <c r="E231" s="2" t="s">
        <v>32</v>
      </c>
      <c r="F231" s="2" t="s">
        <v>273</v>
      </c>
      <c r="G231" s="2" t="s">
        <v>270</v>
      </c>
      <c r="H231" s="2">
        <v>0.69</v>
      </c>
      <c r="I231" s="2">
        <v>0.69</v>
      </c>
    </row>
    <row r="232" spans="2:9">
      <c r="B232" s="2">
        <v>1</v>
      </c>
      <c r="C232" s="2" t="s">
        <v>668</v>
      </c>
      <c r="D232" s="2" t="s">
        <v>268</v>
      </c>
      <c r="E232" s="2" t="s">
        <v>32</v>
      </c>
      <c r="F232" s="2" t="s">
        <v>274</v>
      </c>
      <c r="G232" s="2" t="s">
        <v>270</v>
      </c>
      <c r="H232" s="2">
        <v>0.69</v>
      </c>
      <c r="I232" s="2">
        <v>0.69</v>
      </c>
    </row>
    <row r="233" spans="2:9">
      <c r="B233" s="2">
        <v>1</v>
      </c>
      <c r="C233" s="2" t="s">
        <v>671</v>
      </c>
      <c r="D233" s="2" t="s">
        <v>672</v>
      </c>
      <c r="G233" s="2" t="s">
        <v>673</v>
      </c>
      <c r="H233" s="2">
        <v>37.36</v>
      </c>
      <c r="I233" s="2">
        <v>37.36</v>
      </c>
    </row>
    <row r="234" spans="2:9">
      <c r="B234" s="2">
        <v>2</v>
      </c>
      <c r="C234" s="2" t="s">
        <v>109</v>
      </c>
      <c r="D234" s="2" t="s">
        <v>674</v>
      </c>
      <c r="E234" s="2" t="s">
        <v>28</v>
      </c>
      <c r="G234" s="2" t="s">
        <v>675</v>
      </c>
      <c r="H234" s="2">
        <v>0.16</v>
      </c>
      <c r="I234" s="2">
        <v>0.32</v>
      </c>
    </row>
    <row r="235" spans="2:9">
      <c r="B235" s="2">
        <v>2</v>
      </c>
      <c r="C235" s="2" t="s">
        <v>109</v>
      </c>
      <c r="D235" s="2" t="s">
        <v>674</v>
      </c>
      <c r="E235" s="2" t="s">
        <v>72</v>
      </c>
      <c r="G235" s="2" t="s">
        <v>675</v>
      </c>
      <c r="H235" s="2">
        <v>0.16</v>
      </c>
      <c r="I235" s="2">
        <v>0.32</v>
      </c>
    </row>
    <row r="236" spans="2:9">
      <c r="B236" s="2">
        <v>334</v>
      </c>
      <c r="C236" s="2" t="s">
        <v>109</v>
      </c>
      <c r="D236" s="2" t="s">
        <v>674</v>
      </c>
      <c r="E236" s="2" t="s">
        <v>31</v>
      </c>
      <c r="G236" s="2" t="s">
        <v>675</v>
      </c>
      <c r="H236" s="2">
        <v>0.16</v>
      </c>
      <c r="I236" s="2">
        <v>53.44</v>
      </c>
    </row>
    <row r="237" spans="2:9">
      <c r="B237" s="2">
        <v>1</v>
      </c>
      <c r="C237" s="2" t="s">
        <v>676</v>
      </c>
      <c r="D237" s="2" t="s">
        <v>677</v>
      </c>
      <c r="E237" s="2" t="s">
        <v>28</v>
      </c>
      <c r="F237" s="2" t="s">
        <v>279</v>
      </c>
      <c r="G237" s="2" t="s">
        <v>678</v>
      </c>
      <c r="H237" s="2">
        <v>0.66</v>
      </c>
      <c r="I237" s="2">
        <v>0.66</v>
      </c>
    </row>
    <row r="238" spans="2:9">
      <c r="B238" s="2">
        <v>1</v>
      </c>
      <c r="C238" s="2" t="s">
        <v>676</v>
      </c>
      <c r="D238" s="2" t="s">
        <v>677</v>
      </c>
      <c r="E238" s="2" t="s">
        <v>28</v>
      </c>
      <c r="F238" s="2" t="s">
        <v>679</v>
      </c>
      <c r="G238" s="2" t="s">
        <v>678</v>
      </c>
      <c r="H238" s="2">
        <v>0.66</v>
      </c>
      <c r="I238" s="2">
        <v>0.66</v>
      </c>
    </row>
    <row r="239" spans="2:9">
      <c r="B239" s="2">
        <v>1</v>
      </c>
      <c r="C239" s="2" t="s">
        <v>676</v>
      </c>
      <c r="D239" s="2" t="s">
        <v>677</v>
      </c>
      <c r="E239" s="2" t="s">
        <v>28</v>
      </c>
      <c r="F239" s="2" t="s">
        <v>277</v>
      </c>
      <c r="G239" s="2" t="s">
        <v>678</v>
      </c>
      <c r="H239" s="2">
        <v>0.66</v>
      </c>
      <c r="I239" s="2">
        <v>0.66</v>
      </c>
    </row>
    <row r="240" spans="2:9">
      <c r="B240" s="2">
        <v>1</v>
      </c>
      <c r="C240" s="2" t="s">
        <v>676</v>
      </c>
      <c r="D240" s="2" t="s">
        <v>677</v>
      </c>
      <c r="E240" s="2" t="s">
        <v>28</v>
      </c>
      <c r="F240" s="2" t="s">
        <v>278</v>
      </c>
      <c r="G240" s="2" t="s">
        <v>678</v>
      </c>
      <c r="H240" s="2">
        <v>0.66</v>
      </c>
      <c r="I240" s="2">
        <v>0.66</v>
      </c>
    </row>
    <row r="241" spans="2:9">
      <c r="B241" s="2">
        <v>1</v>
      </c>
      <c r="C241" s="2" t="s">
        <v>676</v>
      </c>
      <c r="D241" s="2" t="s">
        <v>677</v>
      </c>
      <c r="E241" s="2" t="s">
        <v>30</v>
      </c>
      <c r="F241" s="2" t="s">
        <v>279</v>
      </c>
      <c r="G241" s="2" t="s">
        <v>678</v>
      </c>
      <c r="H241" s="2">
        <v>0.66</v>
      </c>
      <c r="I241" s="2">
        <v>0.66</v>
      </c>
    </row>
    <row r="242" spans="2:9">
      <c r="B242" s="2">
        <v>1</v>
      </c>
      <c r="C242" s="2" t="s">
        <v>676</v>
      </c>
      <c r="D242" s="2" t="s">
        <v>677</v>
      </c>
      <c r="E242" s="2" t="s">
        <v>30</v>
      </c>
      <c r="F242" s="2" t="s">
        <v>679</v>
      </c>
      <c r="G242" s="2" t="s">
        <v>678</v>
      </c>
      <c r="H242" s="2">
        <v>0.66</v>
      </c>
      <c r="I242" s="2">
        <v>0.66</v>
      </c>
    </row>
    <row r="243" spans="2:9">
      <c r="B243" s="2">
        <v>1</v>
      </c>
      <c r="C243" s="2" t="s">
        <v>676</v>
      </c>
      <c r="D243" s="2" t="s">
        <v>677</v>
      </c>
      <c r="E243" s="2" t="s">
        <v>30</v>
      </c>
      <c r="F243" s="2" t="s">
        <v>277</v>
      </c>
      <c r="G243" s="2" t="s">
        <v>678</v>
      </c>
      <c r="H243" s="2">
        <v>0.66</v>
      </c>
      <c r="I243" s="2">
        <v>0.66</v>
      </c>
    </row>
    <row r="244" spans="2:9">
      <c r="B244" s="2">
        <v>1</v>
      </c>
      <c r="C244" s="2" t="s">
        <v>676</v>
      </c>
      <c r="D244" s="2" t="s">
        <v>677</v>
      </c>
      <c r="E244" s="2" t="s">
        <v>30</v>
      </c>
      <c r="F244" s="2" t="s">
        <v>278</v>
      </c>
      <c r="G244" s="2" t="s">
        <v>678</v>
      </c>
      <c r="H244" s="2">
        <v>0.66</v>
      </c>
      <c r="I244" s="2">
        <v>0.66</v>
      </c>
    </row>
    <row r="245" spans="2:9">
      <c r="B245" s="2">
        <v>1</v>
      </c>
      <c r="C245" s="2" t="s">
        <v>676</v>
      </c>
      <c r="D245" s="2" t="s">
        <v>677</v>
      </c>
      <c r="E245" s="2" t="s">
        <v>31</v>
      </c>
      <c r="F245" s="2" t="s">
        <v>279</v>
      </c>
      <c r="G245" s="2" t="s">
        <v>678</v>
      </c>
      <c r="H245" s="2">
        <v>0.66</v>
      </c>
      <c r="I245" s="2">
        <v>0.66</v>
      </c>
    </row>
    <row r="246" spans="2:9">
      <c r="B246" s="2">
        <v>1</v>
      </c>
      <c r="C246" s="2" t="s">
        <v>676</v>
      </c>
      <c r="D246" s="2" t="s">
        <v>677</v>
      </c>
      <c r="E246" s="2" t="s">
        <v>31</v>
      </c>
      <c r="F246" s="2" t="s">
        <v>679</v>
      </c>
      <c r="G246" s="2" t="s">
        <v>678</v>
      </c>
      <c r="H246" s="2">
        <v>0.66</v>
      </c>
      <c r="I246" s="2">
        <v>0.66</v>
      </c>
    </row>
    <row r="247" spans="2:9">
      <c r="B247" s="2">
        <v>1</v>
      </c>
      <c r="C247" s="2" t="s">
        <v>676</v>
      </c>
      <c r="D247" s="2" t="s">
        <v>677</v>
      </c>
      <c r="E247" s="2" t="s">
        <v>31</v>
      </c>
      <c r="F247" s="2" t="s">
        <v>277</v>
      </c>
      <c r="G247" s="2" t="s">
        <v>678</v>
      </c>
      <c r="H247" s="2">
        <v>0.66</v>
      </c>
      <c r="I247" s="2">
        <v>0.66</v>
      </c>
    </row>
    <row r="248" spans="2:9">
      <c r="B248" s="2">
        <v>1</v>
      </c>
      <c r="C248" s="2" t="s">
        <v>676</v>
      </c>
      <c r="D248" s="2" t="s">
        <v>677</v>
      </c>
      <c r="E248" s="2" t="s">
        <v>31</v>
      </c>
      <c r="F248" s="2" t="s">
        <v>278</v>
      </c>
      <c r="G248" s="2" t="s">
        <v>678</v>
      </c>
      <c r="H248" s="2">
        <v>0.66</v>
      </c>
      <c r="I248" s="2">
        <v>0.66</v>
      </c>
    </row>
    <row r="249" spans="2:9">
      <c r="B249" s="2">
        <v>1</v>
      </c>
      <c r="C249" s="2" t="s">
        <v>676</v>
      </c>
      <c r="D249" s="2" t="s">
        <v>677</v>
      </c>
      <c r="E249" s="2" t="s">
        <v>32</v>
      </c>
      <c r="F249" s="2" t="s">
        <v>679</v>
      </c>
      <c r="G249" s="2" t="s">
        <v>678</v>
      </c>
      <c r="H249" s="2">
        <v>0.66</v>
      </c>
      <c r="I249" s="2">
        <v>0.66</v>
      </c>
    </row>
    <row r="250" spans="2:9">
      <c r="B250" s="2">
        <v>1</v>
      </c>
      <c r="C250" s="2" t="s">
        <v>680</v>
      </c>
      <c r="D250" s="2" t="s">
        <v>681</v>
      </c>
      <c r="E250" s="2" t="s">
        <v>28</v>
      </c>
      <c r="F250" s="2" t="s">
        <v>279</v>
      </c>
      <c r="G250" s="2" t="s">
        <v>682</v>
      </c>
      <c r="H250" s="2">
        <v>0.61</v>
      </c>
      <c r="I250" s="2">
        <v>0.61</v>
      </c>
    </row>
    <row r="251" spans="2:9">
      <c r="B251" s="2">
        <v>1</v>
      </c>
      <c r="C251" s="2" t="s">
        <v>683</v>
      </c>
      <c r="D251" s="2" t="s">
        <v>684</v>
      </c>
      <c r="E251" s="2" t="s">
        <v>28</v>
      </c>
      <c r="G251" s="2" t="s">
        <v>685</v>
      </c>
      <c r="H251" s="2">
        <v>0.14000000000000001</v>
      </c>
      <c r="I251" s="2">
        <v>0.14000000000000001</v>
      </c>
    </row>
    <row r="252" spans="2:9">
      <c r="B252" s="2">
        <v>1</v>
      </c>
      <c r="C252" s="2" t="s">
        <v>686</v>
      </c>
      <c r="D252" s="2" t="s">
        <v>687</v>
      </c>
      <c r="E252" s="2" t="s">
        <v>279</v>
      </c>
      <c r="G252" s="2" t="s">
        <v>688</v>
      </c>
      <c r="H252" s="2">
        <v>0.14000000000000001</v>
      </c>
      <c r="I252" s="2">
        <v>0.14000000000000001</v>
      </c>
    </row>
    <row r="253" spans="2:9">
      <c r="B253" s="2">
        <v>1</v>
      </c>
      <c r="C253" s="2" t="s">
        <v>689</v>
      </c>
      <c r="D253" s="2" t="s">
        <v>690</v>
      </c>
      <c r="E253" s="2" t="s">
        <v>641</v>
      </c>
      <c r="G253" s="2" t="s">
        <v>691</v>
      </c>
      <c r="H253" s="2">
        <v>0.14000000000000001</v>
      </c>
      <c r="I253" s="2">
        <v>0.14000000000000001</v>
      </c>
    </row>
    <row r="254" spans="2:9">
      <c r="B254" s="2">
        <v>1</v>
      </c>
      <c r="C254" s="2" t="s">
        <v>692</v>
      </c>
      <c r="D254" s="2" t="s">
        <v>693</v>
      </c>
      <c r="G254" s="2" t="s">
        <v>694</v>
      </c>
      <c r="H254" s="2">
        <v>0.14000000000000001</v>
      </c>
      <c r="I254" s="2">
        <v>0.14000000000000001</v>
      </c>
    </row>
    <row r="255" spans="2:9">
      <c r="B255" s="2">
        <v>1</v>
      </c>
      <c r="C255" s="2" t="s">
        <v>695</v>
      </c>
      <c r="D255" s="2" t="s">
        <v>696</v>
      </c>
      <c r="G255" s="2" t="s">
        <v>697</v>
      </c>
      <c r="H255" s="2">
        <v>0.14000000000000001</v>
      </c>
      <c r="I255" s="2">
        <v>0.14000000000000001</v>
      </c>
    </row>
    <row r="256" spans="2:9">
      <c r="B256" s="2">
        <v>1</v>
      </c>
      <c r="C256" s="2" t="s">
        <v>698</v>
      </c>
      <c r="D256" s="2" t="s">
        <v>699</v>
      </c>
      <c r="E256" s="2" t="s">
        <v>31</v>
      </c>
      <c r="F256" s="2" t="s">
        <v>112</v>
      </c>
      <c r="G256" s="2" t="s">
        <v>700</v>
      </c>
      <c r="H256" s="2">
        <v>0.55000000000000004</v>
      </c>
      <c r="I256" s="2">
        <v>0.55000000000000004</v>
      </c>
    </row>
    <row r="257" spans="2:9">
      <c r="B257" s="2">
        <v>1</v>
      </c>
      <c r="C257" s="2" t="s">
        <v>132</v>
      </c>
      <c r="D257" s="2" t="s">
        <v>701</v>
      </c>
      <c r="E257" s="2" t="s">
        <v>31</v>
      </c>
      <c r="F257" s="2" t="s">
        <v>112</v>
      </c>
      <c r="G257" s="2" t="s">
        <v>702</v>
      </c>
      <c r="H257" s="2">
        <v>0.56000000000000005</v>
      </c>
      <c r="I257" s="2">
        <v>0.56000000000000005</v>
      </c>
    </row>
    <row r="258" spans="2:9">
      <c r="B258" s="2">
        <v>1</v>
      </c>
      <c r="C258" s="2" t="s">
        <v>703</v>
      </c>
      <c r="D258" s="2" t="s">
        <v>704</v>
      </c>
      <c r="E258" s="2" t="s">
        <v>705</v>
      </c>
      <c r="G258" s="2" t="s">
        <v>706</v>
      </c>
      <c r="H258" s="2">
        <v>24.43</v>
      </c>
      <c r="I258" s="2">
        <v>24.43</v>
      </c>
    </row>
    <row r="259" spans="2:9">
      <c r="B259" s="2">
        <v>2</v>
      </c>
      <c r="C259" s="2" t="s">
        <v>132</v>
      </c>
      <c r="D259" s="2" t="s">
        <v>701</v>
      </c>
      <c r="E259" s="2" t="s">
        <v>707</v>
      </c>
      <c r="F259" s="2" t="s">
        <v>245</v>
      </c>
      <c r="G259" s="2" t="s">
        <v>702</v>
      </c>
      <c r="H259" s="2">
        <v>0.56000000000000005</v>
      </c>
      <c r="I259" s="2">
        <v>1.1200000000000001</v>
      </c>
    </row>
    <row r="260" spans="2:9">
      <c r="B260" s="2">
        <v>1</v>
      </c>
      <c r="C260" s="2" t="s">
        <v>708</v>
      </c>
      <c r="D260" s="2" t="s">
        <v>709</v>
      </c>
      <c r="E260" s="2" t="s">
        <v>30</v>
      </c>
      <c r="G260" s="2" t="s">
        <v>710</v>
      </c>
      <c r="H260" s="2">
        <v>1.1599999999999999</v>
      </c>
      <c r="I260" s="2">
        <v>1.1599999999999999</v>
      </c>
    </row>
    <row r="261" spans="2:9">
      <c r="F261" s="2" t="s">
        <v>261</v>
      </c>
      <c r="G261" s="103">
        <v>41893.03</v>
      </c>
    </row>
    <row r="262" spans="2:9">
      <c r="F262" s="2" t="s">
        <v>262</v>
      </c>
      <c r="G262" s="103">
        <v>6283.95</v>
      </c>
    </row>
    <row r="263" spans="2:9">
      <c r="F263" s="2" t="s">
        <v>263</v>
      </c>
      <c r="G263" s="103">
        <v>35609.08</v>
      </c>
    </row>
    <row r="264" spans="2:9">
      <c r="F264" s="2" t="s">
        <v>264</v>
      </c>
      <c r="G264" s="2" t="s">
        <v>164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7</vt:i4>
      </vt:variant>
    </vt:vector>
  </HeadingPairs>
  <TitlesOfParts>
    <vt:vector size="16" baseType="lpstr">
      <vt:lpstr>Control</vt:lpstr>
      <vt:lpstr>Invoice</vt:lpstr>
      <vt:lpstr>Copy paste to Here</vt:lpstr>
      <vt:lpstr>Shipping Invoice</vt:lpstr>
      <vt:lpstr>Tax Invoice</vt:lpstr>
      <vt:lpstr>Old Code</vt:lpstr>
      <vt:lpstr>Just data</vt:lpstr>
      <vt:lpstr>Just data 2</vt:lpstr>
      <vt:lpstr>Just Data 3</vt:lpstr>
      <vt:lpstr>Control!Print_Area</vt:lpstr>
      <vt:lpstr>Invoice!Print_Area</vt:lpstr>
      <vt:lpstr>'Shipping Invoice'!Print_Area</vt:lpstr>
      <vt:lpstr>'Tax Invoice'!Print_Area</vt:lpstr>
      <vt:lpstr>Invoice!Print_Titles</vt:lpstr>
      <vt:lpstr>'Shipping Invoice'!Print_Titles</vt:lpstr>
      <vt:lpstr>'Tax Invoice'!Print_Titles</vt:lpstr>
    </vt:vector>
  </TitlesOfParts>
  <Company>International Silver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Amir</dc:creator>
  <cp:lastModifiedBy>Officer Acha</cp:lastModifiedBy>
  <cp:lastPrinted>2023-08-03T11:50:00Z</cp:lastPrinted>
  <dcterms:created xsi:type="dcterms:W3CDTF">2009-06-02T18:56:54Z</dcterms:created>
  <dcterms:modified xsi:type="dcterms:W3CDTF">2023-09-08T05:59:44Z</dcterms:modified>
</cp:coreProperties>
</file>