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EE8C7545-7847-4588-9B66-C239F8BBEBD8}"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Invoice!$A$1:$K$32</definedName>
    <definedName name="_xlnm.Print_Area" localSheetId="3">'Shipping Invoice'!$A$1:$L$27</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5" i="7" l="1"/>
  <c r="K24" i="7"/>
  <c r="E18" i="6"/>
  <c r="K14" i="7"/>
  <c r="K17" i="7"/>
  <c r="K10" i="7"/>
  <c r="N1" i="7"/>
  <c r="I22" i="7" s="1"/>
  <c r="N1" i="6"/>
  <c r="F1002" i="6"/>
  <c r="F1001" i="6"/>
  <c r="D18" i="6"/>
  <c r="B22" i="7" s="1"/>
  <c r="G3" i="6"/>
  <c r="I22" i="5"/>
  <c r="J22" i="2"/>
  <c r="J23" i="2" s="1"/>
  <c r="J26" i="2" s="1"/>
  <c r="A1007" i="6"/>
  <c r="A1006" i="6"/>
  <c r="A1005" i="6"/>
  <c r="F1004" i="6"/>
  <c r="A1004" i="6"/>
  <c r="A1003" i="6"/>
  <c r="A1002" i="6"/>
  <c r="A1001" i="6"/>
  <c r="K22" i="7" l="1"/>
  <c r="K23" i="7" s="1"/>
  <c r="K26" i="7" s="1"/>
  <c r="B23" i="7"/>
  <c r="M11" i="6"/>
  <c r="I31" i="2" l="1"/>
  <c r="I30"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1000" i="6" s="1"/>
  <c r="F1003" i="6" s="1"/>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<sst xmlns="http://schemas.openxmlformats.org/spreadsheetml/2006/main" count="1885" uniqueCount="729">
  <si>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</si>
  <si>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</si>
  <si>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</si>
  <si>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</si>
  <si>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</si>
  <si>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</si>
  <si>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</si>
  <si>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</si>
  <si>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</si>
  <si>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</si>
  <si>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</si>
  <si>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</si>
  <si>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</si>
  <si>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</si>
  <si>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</si>
  <si>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</si>
  <si>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</si>
  <si>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</si>
  <si>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</si>
  <si>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</si>
  <si>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</si>
  <si>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</si>
  <si>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</si>
  <si>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</si>
  <si>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</si>
  <si>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</si>
  <si>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</si>
  <si>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</si>
  <si>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</si>
  <si>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</si>
  <si>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</si>
  <si>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</si>
  <si>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</si>
  <si>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</si>
  <si>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</si>
  <si>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</si>
  <si>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</si>
  <si>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</si>
  <si>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</si>
  <si>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</si>
  <si>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</si>
  <si>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</si>
  <si>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</si>
  <si>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</si>
  <si>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</si>
  <si>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</si>
  <si>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</si>
  <si>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</si>
  <si>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</si>
  <si>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</si>
  <si>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</si>
  <si>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</si>
  <si>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</si>
  <si>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</si>
  <si>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</si>
  <si>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</si>
  <si>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</si>
  <si>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</si>
  <si>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</si>
  <si>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</si>
  <si>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</si>
  <si>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</si>
  <si>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</si>
  <si>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</si>
  <si>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</si>
  <si>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</si>
  <si>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</si>
  <si>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</si>
  <si>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</si>
  <si>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</si>
  <si>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</si>
  <si>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</si>
  <si>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</si>
  <si>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</si>
  <si>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</si>
  <si>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</si>
  <si>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</si>
  <si>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</si>
  <si>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</si>
  <si>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</si>
  <si>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</si>
  <si>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</si>
  <si>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</si>
  <si>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</si>
  <si>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</si>
  <si>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</si>
  <si>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</si>
  <si>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</si>
  <si>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</si>
  <si>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</si>
  <si>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</si>
  <si>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</si>
  <si>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</si>
  <si>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</si>
  <si>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</si>
  <si>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</si>
  <si>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</si>
  <si>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</si>
  <si>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</si>
  <si>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</si>
  <si>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</si>
  <si>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</si>
  <si>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</si>
  <si>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</si>
  <si>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</si>
  <si>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</si>
  <si>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</si>
  <si>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</si>
  <si>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</si>
  <si>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</si>
  <si>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</si>
  <si>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</si>
  <si>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</si>
  <si>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</si>
  <si>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</si>
  <si>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</si>
  <si>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</si>
  <si>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</si>
  <si>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</si>
  <si>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</si>
  <si>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</si>
  <si>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</si>
  <si>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</si>
  <si>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</si>
  <si>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</si>
  <si>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</si>
  <si>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</si>
  <si>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</si>
  <si>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</si>
  <si>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</si>
  <si>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</si>
  <si>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</si>
  <si>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</si>
  <si>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</si>
  <si>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</si>
  <si>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</si>
  <si>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</si>
  <si>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</si>
  <si>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</si>
  <si>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</si>
  <si>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</si>
  <si>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</si>
  <si>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</si>
  <si>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</si>
  <si>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</si>
  <si>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</si>
  <si>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</si>
  <si>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</si>
  <si>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</si>
  <si>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</si>
  <si>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</si>
  <si>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</si>
  <si>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</si>
  <si>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</si>
  <si>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</si>
  <si>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</si>
  <si>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</si>
  <si>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</si>
  <si>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</si>
  <si>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</si>
  <si>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</si>
  <si>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</si>
  <si>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</si>
  <si>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</si>
  <si>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</si>
  <si>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</si>
  <si>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</si>
  <si>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</si>
  <si>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</si>
  <si>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</si>
  <si>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</si>
  <si>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</si>
  <si>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</si>
  <si>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</si>
  <si>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</si>
  <si>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</si>
  <si>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</si>
  <si>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</si>
  <si>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</si>
  <si>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</si>
  <si>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</si>
  <si>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</si>
  <si>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</si>
  <si>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</si>
  <si>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</si>
  <si>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</si>
  <si>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</si>
  <si>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</si>
  <si>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</si>
  <si>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</si>
  <si>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</si>
  <si>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</si>
  <si>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</si>
  <si>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</si>
  <si>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</si>
  <si>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</si>
  <si>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</si>
  <si>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</si>
  <si>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</si>
  <si>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</si>
  <si>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</si>
  <si>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</si>
  <si>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</si>
  <si>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</si>
  <si>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</si>
  <si>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</si>
  <si>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</si>
  <si>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</si>
  <si>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</si>
  <si>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</si>
  <si>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</si>
  <si>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</si>
  <si>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</si>
  <si>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</si>
  <si>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</si>
  <si>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</si>
  <si>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</si>
  <si>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</si>
  <si>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</si>
  <si>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</si>
  <si>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</si>
  <si>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</si>
  <si>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</si>
  <si>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</si>
  <si>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</si>
  <si>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</si>
  <si>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</si>
  <si>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</si>
  <si>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</si>
  <si>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</si>
  <si>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</si>
  <si>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</si>
  <si>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</si>
  <si>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</si>
  <si>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</si>
  <si>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</si>
  <si>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</si>
  <si>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</si>
  <si>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</si>
  <si>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</si>
  <si>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</si>
  <si>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</si>
  <si>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</si>
  <si>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</si>
  <si>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</si>
  <si>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</si>
  <si>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</si>
  <si>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</si>
  <si>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</si>
  <si>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</si>
  <si>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</si>
  <si>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</si>
  <si>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</si>
  <si>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</si>
  <si>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</si>
  <si>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</si>
  <si>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</si>
  <si>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</si>
  <si>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</si>
  <si>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</si>
  <si>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</si>
  <si>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</si>
  <si>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</si>
  <si>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</si>
  <si>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</si>
  <si>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</si>
  <si>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</si>
  <si>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</si>
  <si>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</si>
  <si>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</si>
  <si>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</si>
  <si>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</si>
  <si>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</si>
  <si>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</si>
  <si>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</si>
  <si>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</si>
  <si>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</si>
  <si>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</si>
  <si>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</si>
  <si>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</si>
  <si>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</si>
  <si>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</si>
  <si>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</si>
  <si>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</si>
  <si>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</si>
  <si>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</si>
  <si>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</si>
  <si>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</si>
  <si>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</si>
  <si>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</si>
  <si>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</si>
  <si>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</si>
  <si>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</si>
  <si>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</si>
  <si>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</si>
  <si>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</si>
  <si>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</si>
  <si>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</si>
  <si>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</si>
  <si>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</si>
  <si>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</si>
  <si>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</si>
  <si>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</si>
  <si>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</si>
  <si>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</si>
  <si>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</si>
  <si>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</si>
  <si>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</si>
  <si>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</si>
  <si>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</si>
  <si>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</si>
  <si>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</si>
  <si>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</si>
  <si>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</si>
  <si>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</si>
  <si>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</si>
  <si>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</si>
  <si>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</si>
  <si>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</si>
  <si>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</si>
  <si>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</si>
  <si>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</si>
  <si>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</si>
  <si>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</si>
  <si>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</si>
  <si>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</si>
  <si>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</si>
  <si>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</si>
  <si>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</si>
  <si>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</si>
  <si>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</si>
  <si>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</si>
  <si>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</si>
  <si>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</si>
  <si>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</si>
  <si>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</si>
  <si>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</si>
  <si>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</si>
  <si>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</si>
  <si>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</si>
  <si>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</si>
  <si>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</si>
  <si>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</si>
  <si>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</si>
  <si>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</si>
  <si>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</si>
  <si>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</si>
  <si>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</si>
  <si>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</si>
  <si>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</si>
  <si>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</si>
  <si>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</si>
  <si>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</si>
  <si>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</si>
  <si>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</si>
  <si>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</si>
  <si>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</si>
  <si>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</si>
  <si>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</si>
  <si>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</si>
  <si>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</si>
  <si>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</si>
  <si>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</si>
  <si>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</si>
  <si>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</si>
  <si>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</si>
  <si>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</si>
  <si>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</si>
  <si>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</si>
  <si>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</si>
  <si>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</si>
  <si>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</si>
  <si>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</si>
  <si>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</si>
  <si>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</si>
  <si>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</si>
  <si>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</si>
  <si>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</si>
  <si>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</si>
  <si>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</si>
  <si>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</si>
  <si>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</si>
  <si>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</si>
  <si>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</si>
  <si>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</si>
  <si>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</si>
  <si>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</si>
  <si>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</si>
  <si>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</si>
  <si>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</si>
  <si>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</si>
  <si>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</si>
  <si>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</si>
  <si>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</si>
  <si>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</si>
  <si>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</si>
  <si>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</si>
  <si>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</si>
  <si>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</si>
  <si>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</si>
  <si>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</si>
  <si>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</si>
  <si>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</si>
  <si>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</si>
  <si>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</si>
  <si>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</si>
  <si>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</si>
  <si>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</si>
  <si>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</si>
  <si>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</si>
  <si>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</si>
  <si>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</si>
  <si>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</si>
  <si>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</si>
  <si>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</si>
  <si>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</si>
  <si>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</si>
  <si>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</si>
  <si>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</si>
  <si>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</si>
  <si>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</si>
  <si>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</si>
  <si>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</si>
  <si>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</si>
  <si>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</si>
  <si>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</si>
  <si>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</si>
  <si>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</si>
  <si>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</si>
  <si>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</si>
  <si>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</si>
  <si>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</si>
  <si>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</si>
  <si>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</si>
  <si>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</si>
  <si>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</si>
  <si>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</si>
  <si>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</si>
  <si>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</si>
  <si>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</si>
  <si>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</si>
  <si>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</si>
  <si>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</si>
  <si>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</si>
  <si>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</si>
  <si>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</si>
  <si>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</si>
  <si>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</si>
  <si>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</si>
  <si>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</si>
  <si>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</si>
  <si>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</si>
  <si>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</si>
  <si>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</si>
  <si>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</si>
  <si>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</si>
  <si>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</si>
  <si>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</si>
  <si>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</si>
  <si>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</si>
  <si>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</si>
  <si>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</si>
  <si>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</si>
  <si>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</si>
  <si>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</si>
  <si>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</si>
  <si>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</si>
  <si>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</si>
  <si>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</si>
  <si>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</si>
  <si>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</si>
  <si>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</si>
  <si>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</si>
  <si>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</si>
  <si>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</si>
  <si>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</si>
  <si>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</si>
  <si>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</si>
  <si>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</si>
  <si>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</si>
  <si>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</si>
  <si>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</si>
  <si>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</si>
  <si>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</si>
  <si>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</si>
  <si>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</si>
  <si>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</si>
  <si>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</si>
  <si>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</si>
  <si>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</si>
  <si>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</si>
  <si>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</si>
  <si>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</si>
  <si>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</si>
  <si>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</si>
  <si>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</si>
  <si>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</si>
  <si>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</si>
  <si>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</si>
  <si>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</si>
  <si>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</si>
  <si>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</si>
  <si>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</si>
  <si>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</si>
  <si>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</si>
  <si>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</si>
  <si>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</si>
  <si>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</si>
  <si>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</si>
  <si>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</si>
  <si>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</si>
  <si>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</si>
  <si>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</si>
  <si>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</si>
  <si>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</si>
  <si>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</si>
  <si>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</si>
  <si>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</si>
  <si>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</si>
  <si>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</si>
  <si>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</si>
  <si>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</si>
  <si>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</si>
  <si>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</si>
  <si>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</si>
  <si>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</si>
  <si>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</si>
  <si>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</si>
  <si>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</si>
  <si>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</si>
  <si>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</si>
  <si>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</si>
  <si>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</si>
  <si>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</si>
  <si>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</si>
  <si>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</si>
  <si>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</si>
  <si>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</si>
  <si>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</si>
  <si>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</si>
  <si>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</si>
  <si>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</si>
  <si>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</si>
  <si>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</si>
  <si>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</si>
  <si>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</si>
  <si>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</si>
  <si>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</si>
  <si>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</si>
  <si>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</si>
  <si>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</si>
  <si>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</si>
  <si>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</si>
  <si>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</si>
  <si>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</si>
  <si>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</si>
  <si>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</si>
  <si>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</si>
  <si>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</si>
  <si>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</si>
  <si>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</si>
  <si>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</si>
  <si>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</si>
  <si>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</si>
  <si>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</si>
  <si>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</si>
  <si>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</si>
  <si>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</si>
  <si>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</si>
  <si>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</si>
  <si>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</si>
  <si>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</si>
  <si>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</si>
  <si>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</si>
  <si>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</si>
  <si>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</si>
  <si>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</si>
  <si>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</si>
  <si>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</si>
  <si>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</si>
  <si>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</si>
  <si>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</si>
  <si>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</si>
  <si>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</si>
  <si>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</si>
  <si>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</si>
  <si>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</si>
  <si>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</si>
  <si>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</si>
  <si>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</si>
  <si>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</si>
  <si>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</si>
  <si>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</si>
  <si>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</si>
  <si>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</si>
  <si>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</si>
  <si>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</si>
  <si>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</si>
  <si>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</si>
  <si>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</si>
  <si>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</si>
  <si>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</si>
  <si>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</si>
  <si>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</si>
  <si>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</si>
  <si>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</si>
  <si>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</si>
  <si>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</si>
  <si>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</si>
  <si>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</si>
  <si>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</si>
  <si>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</si>
  <si>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</si>
  <si>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</si>
  <si>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</si>
  <si>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</si>
  <si>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</si>
  <si>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</si>
  <si>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</si>
  <si>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</si>
  <si>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</si>
  <si>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</si>
  <si>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</si>
  <si>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</si>
  <si>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</si>
  <si>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</si>
  <si>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</si>
  <si>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</si>
  <si>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</si>
  <si>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</si>
  <si>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</si>
  <si>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</si>
  <si>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</si>
  <si>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</si>
  <si>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</si>
  <si>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</si>
  <si>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</si>
  <si>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</si>
  <si>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</si>
  <si>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</si>
  <si>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</si>
  <si>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</si>
  <si>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</si>
  <si>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</si>
  <si>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</si>
  <si>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</si>
  <si>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</si>
  <si>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</si>
  <si>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</si>
  <si>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</si>
  <si>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</si>
  <si>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</si>
  <si>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</si>
  <si>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</si>
  <si>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</si>
  <si>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</si>
  <si>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</si>
  <si>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</si>
  <si>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</si>
  <si>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</si>
  <si>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</si>
  <si>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</si>
  <si>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</si>
  <si>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</si>
  <si>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</si>
  <si>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</si>
  <si>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</si>
  <si>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</si>
  <si>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</si>
  <si>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</si>
  <si>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</si>
  <si>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</si>
  <si>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</si>
  <si>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</si>
  <si>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</si>
  <si>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</si>
  <si>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</si>
  <si>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</si>
  <si>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</si>
  <si>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</si>
  <si>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</si>
  <si>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</si>
  <si>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</si>
  <si>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</si>
  <si>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</si>
  <si>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</si>
  <si>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</si>
  <si>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</si>
  <si>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</si>
  <si>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</si>
  <si>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</si>
  <si>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</si>
  <si>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</si>
  <si>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</si>
  <si>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</si>
  <si>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</si>
  <si>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</si>
  <si>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</si>
  <si>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</si>
  <si>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</si>
  <si>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</si>
  <si>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</si>
  <si>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</si>
  <si>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</si>
  <si>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</si>
  <si>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</si>
  <si>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</si>
  <si>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</si>
  <si>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</si>
  <si>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</si>
  <si>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</si>
  <si>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</si>
  <si>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</si>
  <si>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</si>
  <si>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</si>
  <si>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Choco Tattoo Bt.</t>
  </si>
  <si>
    <t>Soós Gergely</t>
  </si>
  <si>
    <t>Kresz Géza u. 42. (Choco Tattoo) Choco Tattoo</t>
  </si>
  <si>
    <t>1132 Budapest</t>
  </si>
  <si>
    <t>Hungary</t>
  </si>
  <si>
    <t>Tel: +36308586252</t>
  </si>
  <si>
    <t>Email: soosgeri0807@gmail.com</t>
  </si>
  <si>
    <t>BLK03A</t>
  </si>
  <si>
    <t>Bulk body jewelry: 100 pcs. assortment of surgical steel labrets,16g (1.2mm) with 3mm ball</t>
  </si>
  <si>
    <t>Two Hundred Twenty Eight USD</t>
  </si>
  <si>
    <t>Stainless steel imitation jewelry-Labret</t>
  </si>
  <si>
    <t>Kresz Géza u. 42. (Choco Tattoo)</t>
  </si>
  <si>
    <t xml:space="preserve">VAT: HU27302398 </t>
  </si>
  <si>
    <t>Shipping cost to Hungary via DHL: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</si>
</sst>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2F2F2F"/>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1" fontId="21" fillId="2" borderId="20" xfId="0" applyNumberFormat="1" applyFont="1" applyFill="1" applyBorder="1" applyAlignment="1">
      <alignment horizontal="center"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0" fontId="21" fillId="3" borderId="20" xfId="0" applyFont="1" applyFill="1" applyBorder="1" applyAlignment="1">
      <alignment horizontal="center"/>
    </xf>
    <xf numFmtId="0" fontId="21" fillId="3" borderId="13" xfId="0" applyFont="1" applyFill="1" applyBorder="1" applyAlignment="1">
      <alignment horizontal="center"/>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21" fillId="2" borderId="20" xfId="0" applyNumberFormat="1" applyFont="1" applyFill="1" applyBorder="1" applyAlignment="1">
      <alignment horizontal="center" vertical="center" wrapText="1"/>
    </xf>
    <xf numFmtId="1" fontId="4" fillId="2" borderId="20" xfId="0" applyNumberFormat="1" applyFont="1" applyFill="1" applyBorder="1" applyAlignment="1">
      <alignment vertical="center" wrapText="1"/>
    </xf>
    <xf numFmtId="1" fontId="6" fillId="2" borderId="13" xfId="0" applyNumberFormat="1" applyFont="1" applyFill="1" applyBorder="1" applyAlignment="1">
      <alignment vertical="center" wrapText="1"/>
    </xf>
    <xf numFmtId="1" fontId="6" fillId="2" borderId="20" xfId="0" applyNumberFormat="1" applyFont="1" applyFill="1" applyBorder="1" applyAlignment="1">
      <alignment vertical="center" wrapText="1"/>
    </xf>
    <xf numFmtId="2" fontId="4" fillId="2" borderId="20" xfId="0" applyNumberFormat="1" applyFont="1" applyFill="1" applyBorder="1" applyAlignment="1">
      <alignment horizontal="right" vertical="center" wrapText="1"/>
    </xf>
    <xf numFmtId="2" fontId="21" fillId="2" borderId="20" xfId="0" applyNumberFormat="1" applyFont="1" applyFill="1" applyBorder="1" applyAlignment="1">
      <alignment horizontal="right" vertical="center" wrapText="1"/>
    </xf>
    <xf numFmtId="0" fontId="40" fillId="0" borderId="20" xfId="0" applyFont="1" applyBorder="1"/>
    <xf numFmtId="0" fontId="40" fillId="0" borderId="13" xfId="0" applyFont="1" applyBorder="1"/>
    <xf numFmtId="0" fontId="1" fillId="5" borderId="4" xfId="0" applyFont="1" applyFill="1" applyBorder="1" applyAlignment="1">
      <alignment horizontal="right" vertic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1" fontId="6" fillId="2" borderId="12" xfId="0" applyNumberFormat="1" applyFont="1" applyFill="1" applyBorder="1" applyAlignment="1">
      <alignment vertical="center" wrapText="1"/>
    </xf>
    <xf numFmtId="1" fontId="6" fillId="2" borderId="22" xfId="0" applyNumberFormat="1" applyFont="1" applyFill="1" applyBorder="1" applyAlignment="1">
      <alignment vertical="center" wrapText="1"/>
    </xf>
    <xf numFmtId="1" fontId="6" fillId="2" borderId="12" xfId="0" applyNumberFormat="1" applyFont="1" applyFill="1" applyBorder="1" applyAlignment="1">
      <alignment vertical="top" wrapText="1"/>
    </xf>
    <xf numFmtId="1" fontId="6" fillId="2" borderId="22" xfId="0" applyNumberFormat="1" applyFont="1" applyFill="1" applyBorder="1" applyAlignment="1">
      <alignment vertical="top" wrapText="1"/>
    </xf>
  </cellXfs>
  <cellStyles count="5364">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L26" sqref="L25:L26"/>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7"/>
      <c r="C3" s="88"/>
      <c r="D3" s="88"/>
      <c r="E3" s="88"/>
      <c r="F3" s="88"/>
      <c r="G3" s="89"/>
    </row>
    <row r="4" spans="2:7" ht="14.25">
      <c r="B4" s="90" t="s">
        <v>0</v>
      </c>
      <c r="C4" s="91" t="s">
        <v>3</v>
      </c>
      <c r="D4" s="91"/>
      <c r="E4" s="91"/>
      <c r="F4" s="91"/>
      <c r="G4" s="92"/>
    </row>
    <row r="5" spans="2:7" ht="15" customHeight="1">
      <c r="B5" s="90"/>
      <c r="C5" s="91"/>
      <c r="D5" s="91"/>
      <c r="E5" s="91"/>
      <c r="F5" s="91"/>
      <c r="G5" s="92"/>
    </row>
    <row r="6" spans="2:7" ht="14.25">
      <c r="B6" s="90" t="s">
        <v>1</v>
      </c>
      <c r="C6" s="91" t="s">
        <v>4</v>
      </c>
      <c r="D6" s="91"/>
      <c r="E6" s="91"/>
      <c r="F6" s="91"/>
      <c r="G6" s="92"/>
    </row>
    <row r="7" spans="2:7" ht="14.25">
      <c r="B7" s="90"/>
      <c r="C7" s="91"/>
      <c r="D7" s="91"/>
      <c r="E7" s="91"/>
      <c r="F7" s="91"/>
      <c r="G7" s="92"/>
    </row>
    <row r="8" spans="2:7" ht="14.25">
      <c r="B8" s="144" t="s">
        <v>2</v>
      </c>
      <c r="C8" s="91"/>
      <c r="D8" s="91"/>
      <c r="E8" s="91"/>
      <c r="F8" s="91"/>
      <c r="G8" s="92"/>
    </row>
    <row r="9" spans="2:7" ht="14.25">
      <c r="B9" s="144"/>
      <c r="C9" s="91"/>
      <c r="D9" s="91"/>
      <c r="E9" s="91"/>
      <c r="F9" s="91"/>
      <c r="G9" s="92"/>
    </row>
    <row r="10" spans="2:7" ht="14.25">
      <c r="B10" s="90"/>
      <c r="C10" s="91"/>
      <c r="D10" s="91"/>
      <c r="E10" s="91"/>
      <c r="F10" s="91"/>
      <c r="G10" s="92"/>
    </row>
    <row r="11" spans="2:7">
      <c r="B11" s="93"/>
      <c r="C11" s="94"/>
      <c r="D11" s="94"/>
      <c r="E11" s="94"/>
      <c r="F11" s="94"/>
      <c r="G11" s="95"/>
    </row>
    <row r="12" spans="2:7">
      <c r="B12" s="93"/>
      <c r="C12" s="94"/>
      <c r="D12" s="94"/>
      <c r="E12" s="94"/>
      <c r="F12" s="94"/>
      <c r="G12" s="95"/>
    </row>
    <row r="13" spans="2:7">
      <c r="B13" s="93" t="s">
        <v>186</v>
      </c>
      <c r="C13" s="94"/>
      <c r="D13" s="94"/>
      <c r="E13" s="94"/>
      <c r="F13" s="94"/>
      <c r="G13" s="95"/>
    </row>
    <row r="14" spans="2:7" ht="13.5" thickBot="1">
      <c r="B14" s="96"/>
      <c r="C14" s="97"/>
      <c r="D14" s="97"/>
      <c r="E14" s="97"/>
      <c r="F14" s="97"/>
      <c r="G14" s="98"/>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4"/>
  <sheetViews>
    <sheetView tabSelected="1" zoomScale="90" zoomScaleNormal="90" workbookViewId="0">
      <selection activeCell="H15" sqref="H15"/>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9"/>
      <c r="B2" s="128" t="s">
        <v>139</v>
      </c>
      <c r="C2" s="124"/>
      <c r="D2" s="124"/>
      <c r="E2" s="124"/>
      <c r="F2" s="124"/>
      <c r="G2" s="124"/>
      <c r="H2" s="124"/>
      <c r="I2" s="124"/>
      <c r="J2" s="129" t="s">
        <v>145</v>
      </c>
      <c r="K2" s="120"/>
    </row>
    <row r="3" spans="1:11">
      <c r="A3" s="119"/>
      <c r="B3" s="125" t="s">
        <v>140</v>
      </c>
      <c r="C3" s="124"/>
      <c r="D3" s="124"/>
      <c r="E3" s="124"/>
      <c r="F3" s="124"/>
      <c r="G3" s="124"/>
      <c r="H3" s="124"/>
      <c r="I3" s="124"/>
      <c r="J3" s="124"/>
      <c r="K3" s="120"/>
    </row>
    <row r="4" spans="1:11">
      <c r="A4" s="119"/>
      <c r="B4" s="125" t="s">
        <v>141</v>
      </c>
      <c r="C4" s="124"/>
      <c r="D4" s="124"/>
      <c r="E4" s="124"/>
      <c r="F4" s="124"/>
      <c r="G4" s="124"/>
      <c r="H4" s="124"/>
      <c r="I4" s="124"/>
      <c r="J4" s="124"/>
      <c r="K4" s="120"/>
    </row>
    <row r="5" spans="1:11">
      <c r="A5" s="119"/>
      <c r="B5" s="125" t="s">
        <v>142</v>
      </c>
      <c r="C5" s="124"/>
      <c r="D5" s="124"/>
      <c r="E5" s="124"/>
      <c r="F5" s="124"/>
      <c r="G5" s="124"/>
      <c r="H5" s="124"/>
      <c r="I5" s="124"/>
      <c r="J5" s="124"/>
      <c r="K5" s="120"/>
    </row>
    <row r="6" spans="1:11">
      <c r="A6" s="119"/>
      <c r="B6" s="125" t="s">
        <v>143</v>
      </c>
      <c r="C6" s="124"/>
      <c r="D6" s="124"/>
      <c r="E6" s="124"/>
      <c r="F6" s="124"/>
      <c r="G6" s="124"/>
      <c r="H6" s="124"/>
      <c r="I6" s="124"/>
      <c r="J6" s="124"/>
      <c r="K6" s="120"/>
    </row>
    <row r="7" spans="1:11">
      <c r="A7" s="119"/>
      <c r="B7" s="125" t="s">
        <v>144</v>
      </c>
      <c r="C7" s="124"/>
      <c r="D7" s="124"/>
      <c r="E7" s="124"/>
      <c r="F7" s="124"/>
      <c r="G7" s="124"/>
      <c r="H7" s="124"/>
      <c r="I7" s="124"/>
      <c r="J7" s="124"/>
      <c r="K7" s="120"/>
    </row>
    <row r="8" spans="1:11">
      <c r="A8" s="119"/>
      <c r="B8" s="124"/>
      <c r="C8" s="124"/>
      <c r="D8" s="124"/>
      <c r="E8" s="124"/>
      <c r="F8" s="124"/>
      <c r="G8" s="124"/>
      <c r="H8" s="124"/>
      <c r="I8" s="124"/>
      <c r="J8" s="124"/>
      <c r="K8" s="120"/>
    </row>
    <row r="9" spans="1:11">
      <c r="A9" s="119"/>
      <c r="B9" s="110" t="s">
        <v>5</v>
      </c>
      <c r="C9" s="111"/>
      <c r="D9" s="111"/>
      <c r="E9" s="111"/>
      <c r="F9" s="112"/>
      <c r="G9" s="107"/>
      <c r="H9" s="108" t="s">
        <v>12</v>
      </c>
      <c r="I9" s="124"/>
      <c r="J9" s="108" t="s">
        <v>201</v>
      </c>
      <c r="K9" s="120"/>
    </row>
    <row r="10" spans="1:11" ht="15" customHeight="1">
      <c r="A10" s="119"/>
      <c r="B10" s="119" t="s">
        <v>715</v>
      </c>
      <c r="C10" s="124"/>
      <c r="D10" s="124"/>
      <c r="E10" s="124"/>
      <c r="F10" s="120"/>
      <c r="G10" s="121"/>
      <c r="H10" s="121" t="s">
        <v>715</v>
      </c>
      <c r="I10" s="124"/>
      <c r="J10" s="145">
        <v>51499</v>
      </c>
      <c r="K10" s="120"/>
    </row>
    <row r="11" spans="1:11">
      <c r="A11" s="119"/>
      <c r="B11" s="119" t="s">
        <v>716</v>
      </c>
      <c r="C11" s="124"/>
      <c r="D11" s="124"/>
      <c r="E11" s="124"/>
      <c r="F11" s="120"/>
      <c r="G11" s="121"/>
      <c r="H11" s="121" t="s">
        <v>716</v>
      </c>
      <c r="I11" s="124"/>
      <c r="J11" s="146"/>
      <c r="K11" s="120"/>
    </row>
    <row r="12" spans="1:11">
      <c r="A12" s="119"/>
      <c r="B12" s="119" t="s">
        <v>726</v>
      </c>
      <c r="C12" s="124"/>
      <c r="D12" s="124"/>
      <c r="E12" s="124"/>
      <c r="F12" s="120"/>
      <c r="G12" s="121"/>
      <c r="H12" s="121" t="s">
        <v>726</v>
      </c>
      <c r="I12" s="124"/>
      <c r="J12" s="124"/>
      <c r="K12" s="120"/>
    </row>
    <row r="13" spans="1:11">
      <c r="A13" s="119"/>
      <c r="B13" s="119" t="s">
        <v>718</v>
      </c>
      <c r="C13" s="124"/>
      <c r="D13" s="124"/>
      <c r="E13" s="124"/>
      <c r="F13" s="120"/>
      <c r="G13" s="121"/>
      <c r="H13" s="121" t="s">
        <v>718</v>
      </c>
      <c r="I13" s="124"/>
      <c r="J13" s="108" t="s">
        <v>16</v>
      </c>
      <c r="K13" s="120"/>
    </row>
    <row r="14" spans="1:11" ht="15" customHeight="1">
      <c r="A14" s="119"/>
      <c r="B14" s="119" t="s">
        <v>719</v>
      </c>
      <c r="C14" s="124"/>
      <c r="D14" s="124"/>
      <c r="E14" s="124"/>
      <c r="F14" s="120"/>
      <c r="G14" s="121"/>
      <c r="H14" s="121" t="s">
        <v>719</v>
      </c>
      <c r="I14" s="124"/>
      <c r="J14" s="147">
        <v>45190</v>
      </c>
      <c r="K14" s="120"/>
    </row>
    <row r="15" spans="1:11" ht="15" customHeight="1">
      <c r="A15" s="119"/>
      <c r="B15" s="143" t="s">
        <v>727</v>
      </c>
      <c r="C15" s="7"/>
      <c r="D15" s="7"/>
      <c r="E15" s="7"/>
      <c r="F15" s="8"/>
      <c r="G15" s="121"/>
      <c r="H15" s="142" t="s">
        <v>727</v>
      </c>
      <c r="I15" s="124"/>
      <c r="J15" s="148"/>
      <c r="K15" s="120"/>
    </row>
    <row r="16" spans="1:11" ht="15" customHeight="1">
      <c r="A16" s="119"/>
      <c r="B16" s="124"/>
      <c r="C16" s="124"/>
      <c r="D16" s="124"/>
      <c r="E16" s="124"/>
      <c r="F16" s="124"/>
      <c r="G16" s="124"/>
      <c r="H16" s="124"/>
      <c r="I16" s="127" t="s">
        <v>147</v>
      </c>
      <c r="J16" s="135">
        <v>40065</v>
      </c>
      <c r="K16" s="120"/>
    </row>
    <row r="17" spans="1:11">
      <c r="A17" s="119"/>
      <c r="B17" s="124" t="s">
        <v>720</v>
      </c>
      <c r="C17" s="124"/>
      <c r="D17" s="124"/>
      <c r="E17" s="124"/>
      <c r="F17" s="124"/>
      <c r="G17" s="124"/>
      <c r="H17" s="124"/>
      <c r="I17" s="127" t="s">
        <v>148</v>
      </c>
      <c r="J17" s="135" t="s">
        <v>714</v>
      </c>
      <c r="K17" s="120"/>
    </row>
    <row r="18" spans="1:11" ht="18">
      <c r="A18" s="119"/>
      <c r="B18" s="124" t="s">
        <v>721</v>
      </c>
      <c r="C18" s="124"/>
      <c r="D18" s="124"/>
      <c r="E18" s="124"/>
      <c r="F18" s="124"/>
      <c r="G18" s="124"/>
      <c r="H18" s="124"/>
      <c r="I18" s="126" t="s">
        <v>264</v>
      </c>
      <c r="J18" s="113" t="s">
        <v>164</v>
      </c>
      <c r="K18" s="120"/>
    </row>
    <row r="19" spans="1:11">
      <c r="A19" s="119"/>
      <c r="B19" s="124"/>
      <c r="C19" s="124"/>
      <c r="D19" s="124"/>
      <c r="E19" s="124"/>
      <c r="F19" s="124"/>
      <c r="G19" s="124"/>
      <c r="H19" s="124"/>
      <c r="I19" s="124"/>
      <c r="J19" s="124"/>
      <c r="K19" s="120"/>
    </row>
    <row r="20" spans="1:11">
      <c r="A20" s="119"/>
      <c r="B20" s="109" t="s">
        <v>204</v>
      </c>
      <c r="C20" s="109" t="s">
        <v>205</v>
      </c>
      <c r="D20" s="122" t="s">
        <v>290</v>
      </c>
      <c r="E20" s="122" t="s">
        <v>206</v>
      </c>
      <c r="F20" s="149" t="s">
        <v>207</v>
      </c>
      <c r="G20" s="150"/>
      <c r="H20" s="109" t="s">
        <v>174</v>
      </c>
      <c r="I20" s="109" t="s">
        <v>208</v>
      </c>
      <c r="J20" s="109" t="s">
        <v>26</v>
      </c>
      <c r="K20" s="120"/>
    </row>
    <row r="21" spans="1:11">
      <c r="A21" s="119"/>
      <c r="B21" s="130"/>
      <c r="C21" s="130"/>
      <c r="D21" s="131"/>
      <c r="E21" s="131"/>
      <c r="F21" s="149"/>
      <c r="G21" s="150"/>
      <c r="H21" s="130" t="s">
        <v>725</v>
      </c>
      <c r="I21" s="130"/>
      <c r="J21" s="130"/>
      <c r="K21" s="120"/>
    </row>
    <row r="22" spans="1:11" ht="47.25" customHeight="1">
      <c r="A22" s="119"/>
      <c r="B22" s="136">
        <v>13</v>
      </c>
      <c r="C22" s="137" t="s">
        <v>722</v>
      </c>
      <c r="D22" s="138" t="s">
        <v>722</v>
      </c>
      <c r="E22" s="138" t="s">
        <v>30</v>
      </c>
      <c r="F22" s="151"/>
      <c r="G22" s="152"/>
      <c r="H22" s="139" t="s">
        <v>723</v>
      </c>
      <c r="I22" s="140">
        <v>16</v>
      </c>
      <c r="J22" s="141">
        <f>I22*B22</f>
        <v>208</v>
      </c>
      <c r="K22" s="120"/>
    </row>
    <row r="23" spans="1:11">
      <c r="A23" s="119"/>
      <c r="B23" s="132"/>
      <c r="C23" s="132"/>
      <c r="D23" s="132"/>
      <c r="E23" s="132"/>
      <c r="F23" s="132"/>
      <c r="G23" s="132"/>
      <c r="H23" s="132"/>
      <c r="I23" s="133" t="s">
        <v>261</v>
      </c>
      <c r="J23" s="134">
        <f>SUM(J22:J22)</f>
        <v>208</v>
      </c>
      <c r="K23" s="120"/>
    </row>
    <row r="24" spans="1:11">
      <c r="A24" s="119"/>
      <c r="B24" s="132"/>
      <c r="C24" s="132"/>
      <c r="D24" s="132"/>
      <c r="E24" s="132"/>
      <c r="F24" s="132"/>
      <c r="G24" s="132"/>
      <c r="H24" s="132"/>
      <c r="I24" s="133" t="s">
        <v>728</v>
      </c>
      <c r="J24" s="134">
        <v>20</v>
      </c>
      <c r="K24" s="120"/>
    </row>
    <row r="25" spans="1:11" hidden="1" outlineLevel="1">
      <c r="A25" s="119"/>
      <c r="B25" s="132"/>
      <c r="C25" s="132"/>
      <c r="D25" s="132"/>
      <c r="E25" s="132"/>
      <c r="F25" s="132"/>
      <c r="G25" s="132"/>
      <c r="H25" s="132"/>
      <c r="I25" s="133" t="s">
        <v>191</v>
      </c>
      <c r="J25" s="134"/>
      <c r="K25" s="120"/>
    </row>
    <row r="26" spans="1:11" collapsed="1">
      <c r="A26" s="119"/>
      <c r="B26" s="132"/>
      <c r="C26" s="132"/>
      <c r="D26" s="132"/>
      <c r="E26" s="132"/>
      <c r="F26" s="132"/>
      <c r="G26" s="132"/>
      <c r="H26" s="132"/>
      <c r="I26" s="133" t="s">
        <v>263</v>
      </c>
      <c r="J26" s="134">
        <f>SUM(J23:J25)</f>
        <v>228</v>
      </c>
      <c r="K26" s="120"/>
    </row>
    <row r="27" spans="1:11">
      <c r="A27" s="6"/>
      <c r="B27" s="7"/>
      <c r="C27" s="7"/>
      <c r="D27" s="7"/>
      <c r="E27" s="7"/>
      <c r="F27" s="7"/>
      <c r="G27" s="7"/>
      <c r="H27" s="7" t="s">
        <v>724</v>
      </c>
      <c r="I27" s="7"/>
      <c r="J27" s="7"/>
      <c r="K27" s="8"/>
    </row>
    <row r="29" spans="1:11">
      <c r="H29" s="1" t="s">
        <v>711</v>
      </c>
      <c r="I29" s="100">
        <v>35.97</v>
      </c>
    </row>
    <row r="30" spans="1:11">
      <c r="H30" s="1" t="s">
        <v>712</v>
      </c>
      <c r="I30" s="100">
        <f>I29*J23</f>
        <v>7481.76</v>
      </c>
    </row>
    <row r="31" spans="1:11">
      <c r="H31" s="1" t="s">
        <v>713</v>
      </c>
      <c r="I31" s="100">
        <f>I29*J26</f>
        <v>8201.16</v>
      </c>
    </row>
    <row r="32" spans="1:11">
      <c r="H32" s="1"/>
      <c r="I32" s="100"/>
    </row>
    <row r="33" spans="8:9">
      <c r="H33" s="1"/>
      <c r="I33" s="100"/>
    </row>
    <row r="34" spans="8:9">
      <c r="H34" s="1"/>
      <c r="I34" s="100"/>
    </row>
  </sheetData>
  <mergeCells count="5">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13</v>
      </c>
      <c r="O1" t="s">
        <v>149</v>
      </c>
      <c r="T1" t="s">
        <v>261</v>
      </c>
      <c r="U1">
        <v>208</v>
      </c>
    </row>
    <row r="2" spans="1:21" ht="15.75">
      <c r="A2" s="119"/>
      <c r="B2" s="128" t="s">
        <v>139</v>
      </c>
      <c r="C2" s="124"/>
      <c r="D2" s="124"/>
      <c r="E2" s="124"/>
      <c r="F2" s="124"/>
      <c r="G2" s="124"/>
      <c r="H2" s="124"/>
      <c r="I2" s="129" t="s">
        <v>145</v>
      </c>
      <c r="J2" s="120"/>
      <c r="T2" t="s">
        <v>190</v>
      </c>
      <c r="U2">
        <v>20</v>
      </c>
    </row>
    <row r="3" spans="1:21">
      <c r="A3" s="119"/>
      <c r="B3" s="125" t="s">
        <v>140</v>
      </c>
      <c r="C3" s="124"/>
      <c r="D3" s="124"/>
      <c r="E3" s="124"/>
      <c r="F3" s="124"/>
      <c r="G3" s="124"/>
      <c r="H3" s="124"/>
      <c r="I3" s="124"/>
      <c r="J3" s="120"/>
      <c r="T3" t="s">
        <v>191</v>
      </c>
    </row>
    <row r="4" spans="1:21">
      <c r="A4" s="119"/>
      <c r="B4" s="125" t="s">
        <v>141</v>
      </c>
      <c r="C4" s="124"/>
      <c r="D4" s="124"/>
      <c r="E4" s="124"/>
      <c r="F4" s="124"/>
      <c r="G4" s="124"/>
      <c r="H4" s="124"/>
      <c r="I4" s="124"/>
      <c r="J4" s="120"/>
      <c r="T4" t="s">
        <v>263</v>
      </c>
      <c r="U4">
        <v>228</v>
      </c>
    </row>
    <row r="5" spans="1:21">
      <c r="A5" s="119"/>
      <c r="B5" s="125" t="s">
        <v>142</v>
      </c>
      <c r="C5" s="124"/>
      <c r="D5" s="124"/>
      <c r="E5" s="124"/>
      <c r="F5" s="124"/>
      <c r="G5" s="124"/>
      <c r="H5" s="124"/>
      <c r="I5" s="124"/>
      <c r="J5" s="120"/>
      <c r="S5" t="s">
        <v>724</v>
      </c>
    </row>
    <row r="6" spans="1:21">
      <c r="A6" s="119"/>
      <c r="B6" s="125" t="s">
        <v>143</v>
      </c>
      <c r="C6" s="124"/>
      <c r="D6" s="124"/>
      <c r="E6" s="124"/>
      <c r="F6" s="124"/>
      <c r="G6" s="124"/>
      <c r="H6" s="124"/>
      <c r="I6" s="124"/>
      <c r="J6" s="120"/>
    </row>
    <row r="7" spans="1:21">
      <c r="A7" s="119"/>
      <c r="B7" s="125" t="s">
        <v>144</v>
      </c>
      <c r="C7" s="124"/>
      <c r="D7" s="124"/>
      <c r="E7" s="124"/>
      <c r="F7" s="124"/>
      <c r="G7" s="124"/>
      <c r="H7" s="124"/>
      <c r="I7" s="124"/>
      <c r="J7" s="120"/>
    </row>
    <row r="8" spans="1:21">
      <c r="A8" s="119"/>
      <c r="B8" s="124"/>
      <c r="C8" s="124"/>
      <c r="D8" s="124"/>
      <c r="E8" s="124"/>
      <c r="F8" s="124"/>
      <c r="G8" s="124"/>
      <c r="H8" s="124"/>
      <c r="I8" s="124"/>
      <c r="J8" s="120"/>
    </row>
    <row r="9" spans="1:21">
      <c r="A9" s="119"/>
      <c r="B9" s="110" t="s">
        <v>5</v>
      </c>
      <c r="C9" s="111"/>
      <c r="D9" s="111"/>
      <c r="E9" s="112"/>
      <c r="F9" s="107"/>
      <c r="G9" s="108" t="s">
        <v>12</v>
      </c>
      <c r="H9" s="124"/>
      <c r="I9" s="108" t="s">
        <v>201</v>
      </c>
      <c r="J9" s="120"/>
    </row>
    <row r="10" spans="1:21">
      <c r="A10" s="119"/>
      <c r="B10" s="119" t="s">
        <v>715</v>
      </c>
      <c r="C10" s="124"/>
      <c r="D10" s="124"/>
      <c r="E10" s="120"/>
      <c r="F10" s="121"/>
      <c r="G10" s="121" t="s">
        <v>715</v>
      </c>
      <c r="H10" s="124"/>
      <c r="I10" s="145"/>
      <c r="J10" s="120"/>
    </row>
    <row r="11" spans="1:21">
      <c r="A11" s="119"/>
      <c r="B11" s="119" t="s">
        <v>716</v>
      </c>
      <c r="C11" s="124"/>
      <c r="D11" s="124"/>
      <c r="E11" s="120"/>
      <c r="F11" s="121"/>
      <c r="G11" s="121" t="s">
        <v>716</v>
      </c>
      <c r="H11" s="124"/>
      <c r="I11" s="146"/>
      <c r="J11" s="120"/>
    </row>
    <row r="12" spans="1:21">
      <c r="A12" s="119"/>
      <c r="B12" s="119" t="s">
        <v>717</v>
      </c>
      <c r="C12" s="124"/>
      <c r="D12" s="124"/>
      <c r="E12" s="120"/>
      <c r="F12" s="121"/>
      <c r="G12" s="121" t="s">
        <v>717</v>
      </c>
      <c r="H12" s="124"/>
      <c r="I12" s="124"/>
      <c r="J12" s="120"/>
    </row>
    <row r="13" spans="1:21">
      <c r="A13" s="119"/>
      <c r="B13" s="119" t="s">
        <v>718</v>
      </c>
      <c r="C13" s="124"/>
      <c r="D13" s="124"/>
      <c r="E13" s="120"/>
      <c r="F13" s="121"/>
      <c r="G13" s="121" t="s">
        <v>718</v>
      </c>
      <c r="H13" s="124"/>
      <c r="I13" s="108" t="s">
        <v>16</v>
      </c>
      <c r="J13" s="120"/>
    </row>
    <row r="14" spans="1:21">
      <c r="A14" s="119"/>
      <c r="B14" s="119" t="s">
        <v>719</v>
      </c>
      <c r="C14" s="124"/>
      <c r="D14" s="124"/>
      <c r="E14" s="120"/>
      <c r="F14" s="121"/>
      <c r="G14" s="121" t="s">
        <v>719</v>
      </c>
      <c r="H14" s="124"/>
      <c r="I14" s="147">
        <v>45189</v>
      </c>
      <c r="J14" s="120"/>
    </row>
    <row r="15" spans="1:21">
      <c r="A15" s="119"/>
      <c r="B15" s="6" t="s">
        <v>11</v>
      </c>
      <c r="C15" s="7"/>
      <c r="D15" s="7"/>
      <c r="E15" s="8"/>
      <c r="F15" s="121"/>
      <c r="G15" s="9" t="s">
        <v>11</v>
      </c>
      <c r="H15" s="124"/>
      <c r="I15" s="148"/>
      <c r="J15" s="120"/>
    </row>
    <row r="16" spans="1:21">
      <c r="A16" s="119"/>
      <c r="B16" s="124"/>
      <c r="C16" s="124"/>
      <c r="D16" s="124"/>
      <c r="E16" s="124"/>
      <c r="F16" s="124"/>
      <c r="G16" s="124"/>
      <c r="H16" s="127" t="s">
        <v>147</v>
      </c>
      <c r="I16" s="135">
        <v>40065</v>
      </c>
      <c r="J16" s="120"/>
    </row>
    <row r="17" spans="1:16">
      <c r="A17" s="119"/>
      <c r="B17" s="124" t="s">
        <v>720</v>
      </c>
      <c r="C17" s="124"/>
      <c r="D17" s="124"/>
      <c r="E17" s="124"/>
      <c r="F17" s="124"/>
      <c r="G17" s="124"/>
      <c r="H17" s="127" t="s">
        <v>148</v>
      </c>
      <c r="I17" s="135"/>
      <c r="J17" s="120"/>
    </row>
    <row r="18" spans="1:16" ht="18">
      <c r="A18" s="119"/>
      <c r="B18" s="124" t="s">
        <v>721</v>
      </c>
      <c r="C18" s="124"/>
      <c r="D18" s="124"/>
      <c r="E18" s="124"/>
      <c r="F18" s="124"/>
      <c r="G18" s="124"/>
      <c r="H18" s="126" t="s">
        <v>264</v>
      </c>
      <c r="I18" s="113" t="s">
        <v>164</v>
      </c>
      <c r="J18" s="120"/>
    </row>
    <row r="19" spans="1:16">
      <c r="A19" s="119"/>
      <c r="B19" s="124"/>
      <c r="C19" s="124"/>
      <c r="D19" s="124"/>
      <c r="E19" s="124"/>
      <c r="F19" s="124"/>
      <c r="G19" s="124"/>
      <c r="H19" s="124"/>
      <c r="I19" s="124"/>
      <c r="J19" s="120"/>
      <c r="P19">
        <v>45189</v>
      </c>
    </row>
    <row r="20" spans="1:16">
      <c r="A20" s="119"/>
      <c r="B20" s="109" t="s">
        <v>204</v>
      </c>
      <c r="C20" s="109" t="s">
        <v>205</v>
      </c>
      <c r="D20" s="122" t="s">
        <v>206</v>
      </c>
      <c r="E20" s="149" t="s">
        <v>207</v>
      </c>
      <c r="F20" s="150"/>
      <c r="G20" s="109" t="s">
        <v>174</v>
      </c>
      <c r="H20" s="109" t="s">
        <v>208</v>
      </c>
      <c r="I20" s="109" t="s">
        <v>26</v>
      </c>
      <c r="J20" s="120"/>
    </row>
    <row r="21" spans="1:16">
      <c r="A21" s="119"/>
      <c r="B21" s="130"/>
      <c r="C21" s="130"/>
      <c r="D21" s="131"/>
      <c r="E21" s="149"/>
      <c r="F21" s="150"/>
      <c r="G21" s="130" t="s">
        <v>146</v>
      </c>
      <c r="H21" s="130"/>
      <c r="I21" s="130"/>
      <c r="J21" s="120"/>
    </row>
    <row r="22" spans="1:16" ht="132">
      <c r="A22" s="119"/>
      <c r="B22" s="114">
        <v>13</v>
      </c>
      <c r="C22" s="10" t="s">
        <v>722</v>
      </c>
      <c r="D22" s="123" t="s">
        <v>30</v>
      </c>
      <c r="E22" s="153"/>
      <c r="F22" s="154"/>
      <c r="G22" s="11" t="s">
        <v>723</v>
      </c>
      <c r="H22" s="12">
        <v>16</v>
      </c>
      <c r="I22" s="115">
        <f>H22*B22</f>
        <v>208</v>
      </c>
      <c r="J22" s="120"/>
    </row>
  </sheetData>
  <mergeCells count="5">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4"/>
  <sheetViews>
    <sheetView zoomScale="90" zoomScaleNormal="90" workbookViewId="0">
      <selection activeCell="F4" sqref="F4"/>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9">
        <f>N2/N3</f>
        <v>1</v>
      </c>
      <c r="O1" t="s">
        <v>187</v>
      </c>
    </row>
    <row r="2" spans="1:15" ht="15.75" customHeight="1">
      <c r="A2" s="119"/>
      <c r="B2" s="128" t="s">
        <v>139</v>
      </c>
      <c r="C2" s="124"/>
      <c r="D2" s="124"/>
      <c r="E2" s="124"/>
      <c r="F2" s="124"/>
      <c r="G2" s="124"/>
      <c r="H2" s="124"/>
      <c r="I2" s="124"/>
      <c r="J2" s="124"/>
      <c r="K2" s="129" t="s">
        <v>145</v>
      </c>
      <c r="L2" s="120"/>
      <c r="N2">
        <v>208</v>
      </c>
      <c r="O2" t="s">
        <v>188</v>
      </c>
    </row>
    <row r="3" spans="1:15" ht="12.75" customHeight="1">
      <c r="A3" s="119"/>
      <c r="B3" s="125" t="s">
        <v>140</v>
      </c>
      <c r="C3" s="124"/>
      <c r="D3" s="124"/>
      <c r="E3" s="124"/>
      <c r="F3" s="124"/>
      <c r="G3" s="124"/>
      <c r="H3" s="124"/>
      <c r="I3" s="124"/>
      <c r="J3" s="124"/>
      <c r="K3" s="124"/>
      <c r="L3" s="120"/>
      <c r="N3">
        <v>208</v>
      </c>
      <c r="O3" t="s">
        <v>189</v>
      </c>
    </row>
    <row r="4" spans="1:15" ht="12.75" customHeight="1">
      <c r="A4" s="119"/>
      <c r="B4" s="125" t="s">
        <v>141</v>
      </c>
      <c r="C4" s="124"/>
      <c r="D4" s="124"/>
      <c r="E4" s="124"/>
      <c r="F4" s="124"/>
      <c r="G4" s="124"/>
      <c r="H4" s="124"/>
      <c r="I4" s="124"/>
      <c r="J4" s="124"/>
      <c r="K4" s="124"/>
      <c r="L4" s="120"/>
    </row>
    <row r="5" spans="1:15" ht="12.75" customHeight="1">
      <c r="A5" s="119"/>
      <c r="B5" s="125" t="s">
        <v>142</v>
      </c>
      <c r="C5" s="124"/>
      <c r="D5" s="124"/>
      <c r="E5" s="124"/>
      <c r="F5" s="124"/>
      <c r="G5" s="124"/>
      <c r="H5" s="124"/>
      <c r="I5" s="124"/>
      <c r="J5" s="124"/>
      <c r="K5" s="124"/>
      <c r="L5" s="120"/>
    </row>
    <row r="6" spans="1:15" ht="12.75" customHeight="1">
      <c r="A6" s="119"/>
      <c r="B6" s="125" t="s">
        <v>143</v>
      </c>
      <c r="C6" s="124"/>
      <c r="D6" s="124"/>
      <c r="E6" s="124"/>
      <c r="F6" s="124"/>
      <c r="G6" s="124"/>
      <c r="H6" s="124"/>
      <c r="I6" s="124"/>
      <c r="J6" s="124"/>
      <c r="K6" s="124"/>
      <c r="L6" s="120"/>
    </row>
    <row r="7" spans="1:15" ht="12.75" customHeight="1">
      <c r="A7" s="119"/>
      <c r="B7" s="125" t="s">
        <v>144</v>
      </c>
      <c r="C7" s="124"/>
      <c r="D7" s="124"/>
      <c r="E7" s="124"/>
      <c r="F7" s="124"/>
      <c r="G7" s="124"/>
      <c r="H7" s="124"/>
      <c r="I7" s="124"/>
      <c r="J7" s="124"/>
      <c r="K7" s="124"/>
      <c r="L7" s="120"/>
    </row>
    <row r="8" spans="1:15" ht="12.75" customHeight="1">
      <c r="A8" s="119"/>
      <c r="B8" s="124"/>
      <c r="C8" s="124"/>
      <c r="D8" s="124"/>
      <c r="E8" s="124"/>
      <c r="F8" s="124"/>
      <c r="G8" s="124"/>
      <c r="H8" s="124"/>
      <c r="I8" s="124"/>
      <c r="J8" s="124"/>
      <c r="K8" s="124"/>
      <c r="L8" s="120"/>
    </row>
    <row r="9" spans="1:15" ht="12.75" customHeight="1">
      <c r="A9" s="119"/>
      <c r="B9" s="110" t="s">
        <v>5</v>
      </c>
      <c r="C9" s="111"/>
      <c r="D9" s="111"/>
      <c r="E9" s="111"/>
      <c r="F9" s="112"/>
      <c r="G9" s="107"/>
      <c r="H9" s="108" t="s">
        <v>12</v>
      </c>
      <c r="I9" s="124"/>
      <c r="J9" s="124"/>
      <c r="K9" s="108" t="s">
        <v>201</v>
      </c>
      <c r="L9" s="120"/>
    </row>
    <row r="10" spans="1:15" ht="15" customHeight="1">
      <c r="A10" s="119"/>
      <c r="B10" s="119" t="s">
        <v>715</v>
      </c>
      <c r="C10" s="124"/>
      <c r="D10" s="124"/>
      <c r="E10" s="124"/>
      <c r="F10" s="120"/>
      <c r="G10" s="121"/>
      <c r="H10" s="121" t="s">
        <v>715</v>
      </c>
      <c r="I10" s="124"/>
      <c r="J10" s="124"/>
      <c r="K10" s="145">
        <f>IF(Invoice!J10&lt;&gt;"",Invoice!J10,"")</f>
        <v>51499</v>
      </c>
      <c r="L10" s="120"/>
    </row>
    <row r="11" spans="1:15" ht="12.75" customHeight="1">
      <c r="A11" s="119"/>
      <c r="B11" s="119" t="s">
        <v>716</v>
      </c>
      <c r="C11" s="124"/>
      <c r="D11" s="124"/>
      <c r="E11" s="124"/>
      <c r="F11" s="120"/>
      <c r="G11" s="121"/>
      <c r="H11" s="121" t="s">
        <v>716</v>
      </c>
      <c r="I11" s="124"/>
      <c r="J11" s="124"/>
      <c r="K11" s="146"/>
      <c r="L11" s="120"/>
    </row>
    <row r="12" spans="1:15" ht="12.75" customHeight="1">
      <c r="A12" s="119"/>
      <c r="B12" s="119" t="s">
        <v>717</v>
      </c>
      <c r="C12" s="124"/>
      <c r="D12" s="124"/>
      <c r="E12" s="124"/>
      <c r="F12" s="120"/>
      <c r="G12" s="121"/>
      <c r="H12" s="121" t="s">
        <v>717</v>
      </c>
      <c r="I12" s="124"/>
      <c r="J12" s="124"/>
      <c r="K12" s="124"/>
      <c r="L12" s="120"/>
    </row>
    <row r="13" spans="1:15" ht="12.75" customHeight="1">
      <c r="A13" s="119"/>
      <c r="B13" s="119" t="s">
        <v>718</v>
      </c>
      <c r="C13" s="124"/>
      <c r="D13" s="124"/>
      <c r="E13" s="124"/>
      <c r="F13" s="120"/>
      <c r="G13" s="121"/>
      <c r="H13" s="121" t="s">
        <v>718</v>
      </c>
      <c r="I13" s="124"/>
      <c r="J13" s="124"/>
      <c r="K13" s="108" t="s">
        <v>16</v>
      </c>
      <c r="L13" s="120"/>
    </row>
    <row r="14" spans="1:15" ht="15" customHeight="1">
      <c r="A14" s="119"/>
      <c r="B14" s="119" t="s">
        <v>719</v>
      </c>
      <c r="C14" s="124"/>
      <c r="D14" s="124"/>
      <c r="E14" s="124"/>
      <c r="F14" s="120"/>
      <c r="G14" s="121"/>
      <c r="H14" s="121" t="s">
        <v>719</v>
      </c>
      <c r="I14" s="124"/>
      <c r="J14" s="124"/>
      <c r="K14" s="147">
        <f>Invoice!J14</f>
        <v>45190</v>
      </c>
      <c r="L14" s="120"/>
    </row>
    <row r="15" spans="1:15" ht="15" customHeight="1">
      <c r="A15" s="119"/>
      <c r="B15" s="6" t="s">
        <v>11</v>
      </c>
      <c r="C15" s="7"/>
      <c r="D15" s="7"/>
      <c r="E15" s="7"/>
      <c r="F15" s="8"/>
      <c r="G15" s="121"/>
      <c r="H15" s="9" t="s">
        <v>11</v>
      </c>
      <c r="I15" s="124"/>
      <c r="J15" s="124"/>
      <c r="K15" s="148"/>
      <c r="L15" s="120"/>
    </row>
    <row r="16" spans="1:15" ht="15" customHeight="1">
      <c r="A16" s="119"/>
      <c r="B16" s="124"/>
      <c r="C16" s="124"/>
      <c r="D16" s="124"/>
      <c r="E16" s="124"/>
      <c r="F16" s="124"/>
      <c r="G16" s="124"/>
      <c r="H16" s="124"/>
      <c r="I16" s="127" t="s">
        <v>147</v>
      </c>
      <c r="J16" s="127" t="s">
        <v>147</v>
      </c>
      <c r="K16" s="135">
        <v>40065</v>
      </c>
      <c r="L16" s="120"/>
    </row>
    <row r="17" spans="1:12" ht="12.75" customHeight="1">
      <c r="A17" s="119"/>
      <c r="B17" s="124" t="s">
        <v>720</v>
      </c>
      <c r="C17" s="124"/>
      <c r="D17" s="124"/>
      <c r="E17" s="124"/>
      <c r="F17" s="124"/>
      <c r="G17" s="124"/>
      <c r="H17" s="124"/>
      <c r="I17" s="127" t="s">
        <v>148</v>
      </c>
      <c r="J17" s="127" t="s">
        <v>148</v>
      </c>
      <c r="K17" s="135" t="str">
        <f>IF(Invoice!J17&lt;&gt;"",Invoice!J17,"")</f>
        <v>Sunny</v>
      </c>
      <c r="L17" s="120"/>
    </row>
    <row r="18" spans="1:12" ht="18" customHeight="1">
      <c r="A18" s="119"/>
      <c r="B18" s="124" t="s">
        <v>721</v>
      </c>
      <c r="C18" s="124"/>
      <c r="D18" s="124"/>
      <c r="E18" s="124"/>
      <c r="F18" s="124"/>
      <c r="G18" s="124"/>
      <c r="H18" s="124"/>
      <c r="I18" s="126" t="s">
        <v>264</v>
      </c>
      <c r="J18" s="126" t="s">
        <v>264</v>
      </c>
      <c r="K18" s="113" t="s">
        <v>164</v>
      </c>
      <c r="L18" s="120"/>
    </row>
    <row r="19" spans="1:12" ht="12.75" customHeight="1">
      <c r="A19" s="119"/>
      <c r="B19" s="124"/>
      <c r="C19" s="124"/>
      <c r="D19" s="124"/>
      <c r="E19" s="124"/>
      <c r="F19" s="124"/>
      <c r="G19" s="124"/>
      <c r="H19" s="124"/>
      <c r="I19" s="124"/>
      <c r="J19" s="124"/>
      <c r="K19" s="124"/>
      <c r="L19" s="120"/>
    </row>
    <row r="20" spans="1:12" ht="12.75" customHeight="1">
      <c r="A20" s="119"/>
      <c r="B20" s="109" t="s">
        <v>204</v>
      </c>
      <c r="C20" s="109" t="s">
        <v>205</v>
      </c>
      <c r="D20" s="109" t="s">
        <v>290</v>
      </c>
      <c r="E20" s="122" t="s">
        <v>206</v>
      </c>
      <c r="F20" s="149" t="s">
        <v>207</v>
      </c>
      <c r="G20" s="150"/>
      <c r="H20" s="109" t="s">
        <v>174</v>
      </c>
      <c r="I20" s="109" t="s">
        <v>208</v>
      </c>
      <c r="J20" s="109" t="s">
        <v>208</v>
      </c>
      <c r="K20" s="109" t="s">
        <v>26</v>
      </c>
      <c r="L20" s="120"/>
    </row>
    <row r="21" spans="1:12" ht="12.75" customHeight="1">
      <c r="A21" s="119"/>
      <c r="B21" s="130"/>
      <c r="C21" s="130"/>
      <c r="D21" s="130"/>
      <c r="E21" s="131"/>
      <c r="F21" s="149"/>
      <c r="G21" s="150"/>
      <c r="H21" s="130" t="s">
        <v>146</v>
      </c>
      <c r="I21" s="130"/>
      <c r="J21" s="130"/>
      <c r="K21" s="130"/>
      <c r="L21" s="120"/>
    </row>
    <row r="22" spans="1:12" ht="24" customHeight="1">
      <c r="A22" s="119"/>
      <c r="B22" s="114">
        <f>'Tax Invoice'!D18</f>
        <v>13</v>
      </c>
      <c r="C22" s="10" t="s">
        <v>722</v>
      </c>
      <c r="D22" s="10" t="s">
        <v>722</v>
      </c>
      <c r="E22" s="123" t="s">
        <v>30</v>
      </c>
      <c r="F22" s="153"/>
      <c r="G22" s="154"/>
      <c r="H22" s="11" t="s">
        <v>723</v>
      </c>
      <c r="I22" s="12">
        <f>ROUNDUP(J22*$N$1,2)</f>
        <v>16</v>
      </c>
      <c r="J22" s="12">
        <v>16</v>
      </c>
      <c r="K22" s="115">
        <f>I22*B22</f>
        <v>208</v>
      </c>
      <c r="L22" s="120"/>
    </row>
    <row r="23" spans="1:12" ht="12.75" customHeight="1">
      <c r="A23" s="119"/>
      <c r="B23" s="132">
        <f>SUM(B22:B22)</f>
        <v>13</v>
      </c>
      <c r="C23" s="132" t="s">
        <v>149</v>
      </c>
      <c r="D23" s="132"/>
      <c r="E23" s="132"/>
      <c r="F23" s="132"/>
      <c r="G23" s="132"/>
      <c r="H23" s="132"/>
      <c r="I23" s="133" t="s">
        <v>261</v>
      </c>
      <c r="J23" s="133" t="s">
        <v>261</v>
      </c>
      <c r="K23" s="134">
        <f>SUM(K22:K22)</f>
        <v>208</v>
      </c>
      <c r="L23" s="120"/>
    </row>
    <row r="24" spans="1:12" ht="12.75" customHeight="1">
      <c r="A24" s="119"/>
      <c r="B24" s="132"/>
      <c r="C24" s="132"/>
      <c r="D24" s="132"/>
      <c r="E24" s="132"/>
      <c r="F24" s="132"/>
      <c r="G24" s="132"/>
      <c r="H24" s="132"/>
      <c r="I24" s="133" t="s">
        <v>190</v>
      </c>
      <c r="J24" s="133" t="s">
        <v>190</v>
      </c>
      <c r="K24" s="134">
        <f>Invoice!J24</f>
        <v>20</v>
      </c>
      <c r="L24" s="120"/>
    </row>
    <row r="25" spans="1:12" ht="12.75" customHeight="1" outlineLevel="1">
      <c r="A25" s="119"/>
      <c r="B25" s="132"/>
      <c r="C25" s="132"/>
      <c r="D25" s="132"/>
      <c r="E25" s="132"/>
      <c r="F25" s="132"/>
      <c r="G25" s="132"/>
      <c r="H25" s="132"/>
      <c r="I25" s="133" t="s">
        <v>191</v>
      </c>
      <c r="J25" s="133" t="s">
        <v>191</v>
      </c>
      <c r="K25" s="134">
        <f>Invoice!J25</f>
        <v>0</v>
      </c>
      <c r="L25" s="120"/>
    </row>
    <row r="26" spans="1:12" ht="12.75" customHeight="1">
      <c r="A26" s="119"/>
      <c r="B26" s="132"/>
      <c r="C26" s="132"/>
      <c r="D26" s="132"/>
      <c r="E26" s="132"/>
      <c r="F26" s="132"/>
      <c r="G26" s="132"/>
      <c r="H26" s="132"/>
      <c r="I26" s="133" t="s">
        <v>263</v>
      </c>
      <c r="J26" s="133" t="s">
        <v>263</v>
      </c>
      <c r="K26" s="134">
        <f>SUM(K23:K25)</f>
        <v>228</v>
      </c>
      <c r="L26" s="120"/>
    </row>
    <row r="27" spans="1:12" ht="12.75" customHeight="1">
      <c r="A27" s="6"/>
      <c r="B27" s="7"/>
      <c r="C27" s="7"/>
      <c r="D27" s="7"/>
      <c r="E27" s="7"/>
      <c r="F27" s="7"/>
      <c r="G27" s="7"/>
      <c r="H27" s="7" t="s">
        <v>724</v>
      </c>
      <c r="I27" s="7"/>
      <c r="J27" s="7"/>
      <c r="K27" s="7"/>
      <c r="L27" s="8"/>
    </row>
    <row r="28" spans="1:12" ht="12.75" customHeight="1"/>
    <row r="29" spans="1:12" ht="12.75" customHeight="1"/>
    <row r="30" spans="1:12" ht="12.75" customHeight="1"/>
    <row r="31" spans="1:12" ht="12.75" customHeight="1"/>
    <row r="32" spans="1:12" ht="12.75" customHeight="1"/>
    <row r="33" ht="12.75" customHeight="1"/>
    <row r="34" ht="12.75" customHeight="1"/>
  </sheetData>
  <mergeCells count="5">
    <mergeCell ref="K10:K11"/>
    <mergeCell ref="K14:K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L1016" sqref="L1016"/>
    </sheetView>
  </sheetViews>
  <sheetFormatPr defaultColWidth="9.140625" defaultRowHeight="12.75" outlineLevelRow="1"/>
  <cols>
    <col min="1" max="1" width="53.7109375" style="85" customWidth="1"/>
    <col min="2" max="2" width="9.140625" style="85"/>
    <col min="3" max="3" width="0" style="85" hidden="1" customWidth="1"/>
    <col min="4" max="4" width="7.28515625" style="85" customWidth="1"/>
    <col min="5" max="5" width="11.28515625" style="85" customWidth="1"/>
    <col min="6" max="6" width="10.28515625" style="85" customWidth="1"/>
    <col min="7" max="7" width="10" style="85" customWidth="1"/>
    <col min="8" max="8" width="12.140625" style="85" bestFit="1" customWidth="1"/>
    <col min="9" max="9" width="9.140625" style="85"/>
    <col min="10" max="10" width="25" style="85" customWidth="1"/>
    <col min="11" max="13" width="9.140625" style="85" customWidth="1"/>
    <col min="14" max="14" width="10.28515625" style="85" customWidth="1"/>
    <col min="15" max="15" width="9.140625" style="85" customWidth="1"/>
    <col min="16" max="257" width="9.140625" style="85" hidden="1" customWidth="1"/>
    <col min="258" max="258" width="53.7109375" style="85" hidden="1" customWidth="1"/>
    <col min="259" max="259" width="9.140625" style="85" hidden="1" customWidth="1"/>
    <col min="260" max="260" width="7.28515625" style="85" hidden="1" customWidth="1"/>
    <col min="261" max="261" width="11.28515625" style="85" hidden="1" customWidth="1"/>
    <col min="262" max="262" width="10.28515625" style="85" hidden="1" customWidth="1"/>
    <col min="263" max="263" width="10" style="85" hidden="1" customWidth="1"/>
    <col min="264" max="264" width="12.140625" style="85" hidden="1" customWidth="1"/>
    <col min="265" max="265" width="9.140625" style="85" hidden="1" customWidth="1"/>
    <col min="266" max="266" width="25" style="85" hidden="1" customWidth="1"/>
    <col min="267" max="513" width="9.140625" style="85" hidden="1" customWidth="1"/>
    <col min="514" max="514" width="53.7109375" style="85" hidden="1" customWidth="1"/>
    <col min="515" max="515" width="9.140625" style="85" hidden="1" customWidth="1"/>
    <col min="516" max="516" width="7.28515625" style="85" hidden="1" customWidth="1"/>
    <col min="517" max="517" width="11.28515625" style="85" hidden="1" customWidth="1"/>
    <col min="518" max="518" width="10.28515625" style="85" hidden="1" customWidth="1"/>
    <col min="519" max="519" width="10" style="85" hidden="1" customWidth="1"/>
    <col min="520" max="520" width="12.140625" style="85" hidden="1" customWidth="1"/>
    <col min="521" max="521" width="9.140625" style="85" hidden="1" customWidth="1"/>
    <col min="522" max="522" width="25" style="85" hidden="1" customWidth="1"/>
    <col min="523" max="769" width="9.140625" style="85" hidden="1" customWidth="1"/>
    <col min="770" max="770" width="53.7109375" style="85" hidden="1" customWidth="1"/>
    <col min="771" max="771" width="9.140625" style="85" hidden="1" customWidth="1"/>
    <col min="772" max="772" width="7.28515625" style="85" hidden="1" customWidth="1"/>
    <col min="773" max="773" width="11.28515625" style="85" hidden="1" customWidth="1"/>
    <col min="774" max="774" width="10.28515625" style="85" hidden="1" customWidth="1"/>
    <col min="775" max="775" width="10" style="85" hidden="1" customWidth="1"/>
    <col min="776" max="776" width="12.140625" style="85" hidden="1" customWidth="1"/>
    <col min="777" max="777" width="9.140625" style="85" hidden="1" customWidth="1"/>
    <col min="778" max="778" width="25" style="85" hidden="1" customWidth="1"/>
    <col min="779" max="1025" width="9.140625" style="85" hidden="1" customWidth="1"/>
    <col min="1026" max="1026" width="53.7109375" style="85" hidden="1" customWidth="1"/>
    <col min="1027" max="1027" width="9.140625" style="85" hidden="1" customWidth="1"/>
    <col min="1028" max="1028" width="7.28515625" style="85" hidden="1" customWidth="1"/>
    <col min="1029" max="1029" width="11.28515625" style="85" hidden="1" customWidth="1"/>
    <col min="1030" max="1030" width="10.28515625" style="85" hidden="1" customWidth="1"/>
    <col min="1031" max="1031" width="10" style="85" hidden="1" customWidth="1"/>
    <col min="1032" max="1032" width="12.140625" style="85" hidden="1" customWidth="1"/>
    <col min="1033" max="1033" width="9.140625" style="85" hidden="1" customWidth="1"/>
    <col min="1034" max="1034" width="25" style="85" hidden="1" customWidth="1"/>
    <col min="1035" max="1281" width="9.140625" style="85" hidden="1" customWidth="1"/>
    <col min="1282" max="1282" width="53.7109375" style="85" hidden="1" customWidth="1"/>
    <col min="1283" max="1283" width="9.140625" style="85" hidden="1" customWidth="1"/>
    <col min="1284" max="1284" width="7.28515625" style="85" hidden="1" customWidth="1"/>
    <col min="1285" max="1285" width="11.28515625" style="85" hidden="1" customWidth="1"/>
    <col min="1286" max="1286" width="10.28515625" style="85" hidden="1" customWidth="1"/>
    <col min="1287" max="1287" width="10" style="85" hidden="1" customWidth="1"/>
    <col min="1288" max="1288" width="12.140625" style="85" hidden="1" customWidth="1"/>
    <col min="1289" max="1289" width="9.140625" style="85" hidden="1" customWidth="1"/>
    <col min="1290" max="1290" width="25" style="85" hidden="1" customWidth="1"/>
    <col min="1291" max="1537" width="9.140625" style="85" hidden="1" customWidth="1"/>
    <col min="1538" max="1538" width="53.7109375" style="85" hidden="1" customWidth="1"/>
    <col min="1539" max="1539" width="9.140625" style="85" hidden="1" customWidth="1"/>
    <col min="1540" max="1540" width="7.28515625" style="85" hidden="1" customWidth="1"/>
    <col min="1541" max="1541" width="11.28515625" style="85" hidden="1" customWidth="1"/>
    <col min="1542" max="1542" width="10.28515625" style="85" hidden="1" customWidth="1"/>
    <col min="1543" max="1543" width="10" style="85" hidden="1" customWidth="1"/>
    <col min="1544" max="1544" width="12.140625" style="85" hidden="1" customWidth="1"/>
    <col min="1545" max="1545" width="9.140625" style="85" hidden="1" customWidth="1"/>
    <col min="1546" max="1546" width="25" style="85" hidden="1" customWidth="1"/>
    <col min="1547" max="1793" width="9.140625" style="85" hidden="1" customWidth="1"/>
    <col min="1794" max="1794" width="53.7109375" style="85" hidden="1" customWidth="1"/>
    <col min="1795" max="1795" width="9.140625" style="85" hidden="1" customWidth="1"/>
    <col min="1796" max="1796" width="7.28515625" style="85" hidden="1" customWidth="1"/>
    <col min="1797" max="1797" width="11.28515625" style="85" hidden="1" customWidth="1"/>
    <col min="1798" max="1798" width="10.28515625" style="85" hidden="1" customWidth="1"/>
    <col min="1799" max="1799" width="10" style="85" hidden="1" customWidth="1"/>
    <col min="1800" max="1800" width="12.140625" style="85" hidden="1" customWidth="1"/>
    <col min="1801" max="1801" width="9.140625" style="85" hidden="1" customWidth="1"/>
    <col min="1802" max="1802" width="25" style="85" hidden="1" customWidth="1"/>
    <col min="1803" max="2049" width="9.140625" style="85" hidden="1" customWidth="1"/>
    <col min="2050" max="2050" width="53.7109375" style="85" hidden="1" customWidth="1"/>
    <col min="2051" max="2051" width="9.140625" style="85" hidden="1" customWidth="1"/>
    <col min="2052" max="2052" width="7.28515625" style="85" hidden="1" customWidth="1"/>
    <col min="2053" max="2053" width="11.28515625" style="85" hidden="1" customWidth="1"/>
    <col min="2054" max="2054" width="10.28515625" style="85" hidden="1" customWidth="1"/>
    <col min="2055" max="2055" width="10" style="85" hidden="1" customWidth="1"/>
    <col min="2056" max="2056" width="12.140625" style="85" hidden="1" customWidth="1"/>
    <col min="2057" max="2057" width="9.140625" style="85" hidden="1" customWidth="1"/>
    <col min="2058" max="2058" width="25" style="85" hidden="1" customWidth="1"/>
    <col min="2059" max="2305" width="9.140625" style="85" hidden="1" customWidth="1"/>
    <col min="2306" max="2306" width="53.7109375" style="85" hidden="1" customWidth="1"/>
    <col min="2307" max="2307" width="9.140625" style="85" hidden="1" customWidth="1"/>
    <col min="2308" max="2308" width="7.28515625" style="85" hidden="1" customWidth="1"/>
    <col min="2309" max="2309" width="11.28515625" style="85" hidden="1" customWidth="1"/>
    <col min="2310" max="2310" width="10.28515625" style="85" hidden="1" customWidth="1"/>
    <col min="2311" max="2311" width="10" style="85" hidden="1" customWidth="1"/>
    <col min="2312" max="2312" width="12.140625" style="85" hidden="1" customWidth="1"/>
    <col min="2313" max="2313" width="9.140625" style="85" hidden="1" customWidth="1"/>
    <col min="2314" max="2314" width="25" style="85" hidden="1" customWidth="1"/>
    <col min="2315" max="2561" width="9.140625" style="85" hidden="1" customWidth="1"/>
    <col min="2562" max="2562" width="53.7109375" style="85" hidden="1" customWidth="1"/>
    <col min="2563" max="2563" width="9.140625" style="85" hidden="1" customWidth="1"/>
    <col min="2564" max="2564" width="7.28515625" style="85" hidden="1" customWidth="1"/>
    <col min="2565" max="2565" width="11.28515625" style="85" hidden="1" customWidth="1"/>
    <col min="2566" max="2566" width="10.28515625" style="85" hidden="1" customWidth="1"/>
    <col min="2567" max="2567" width="10" style="85" hidden="1" customWidth="1"/>
    <col min="2568" max="2568" width="12.140625" style="85" hidden="1" customWidth="1"/>
    <col min="2569" max="2569" width="9.140625" style="85" hidden="1" customWidth="1"/>
    <col min="2570" max="2570" width="25" style="85" hidden="1" customWidth="1"/>
    <col min="2571" max="2817" width="9.140625" style="85" hidden="1" customWidth="1"/>
    <col min="2818" max="2818" width="53.7109375" style="85" hidden="1" customWidth="1"/>
    <col min="2819" max="2819" width="9.140625" style="85" hidden="1" customWidth="1"/>
    <col min="2820" max="2820" width="7.28515625" style="85" hidden="1" customWidth="1"/>
    <col min="2821" max="2821" width="11.28515625" style="85" hidden="1" customWidth="1"/>
    <col min="2822" max="2822" width="10.28515625" style="85" hidden="1" customWidth="1"/>
    <col min="2823" max="2823" width="10" style="85" hidden="1" customWidth="1"/>
    <col min="2824" max="2824" width="12.140625" style="85" hidden="1" customWidth="1"/>
    <col min="2825" max="2825" width="9.140625" style="85" hidden="1" customWidth="1"/>
    <col min="2826" max="2826" width="25" style="85" hidden="1" customWidth="1"/>
    <col min="2827" max="3073" width="9.140625" style="85" hidden="1" customWidth="1"/>
    <col min="3074" max="3074" width="53.7109375" style="85" hidden="1" customWidth="1"/>
    <col min="3075" max="3075" width="9.140625" style="85" hidden="1" customWidth="1"/>
    <col min="3076" max="3076" width="7.28515625" style="85" hidden="1" customWidth="1"/>
    <col min="3077" max="3077" width="11.28515625" style="85" hidden="1" customWidth="1"/>
    <col min="3078" max="3078" width="10.28515625" style="85" hidden="1" customWidth="1"/>
    <col min="3079" max="3079" width="10" style="85" hidden="1" customWidth="1"/>
    <col min="3080" max="3080" width="12.140625" style="85" hidden="1" customWidth="1"/>
    <col min="3081" max="3081" width="9.140625" style="85" hidden="1" customWidth="1"/>
    <col min="3082" max="3082" width="25" style="85" hidden="1" customWidth="1"/>
    <col min="3083" max="3329" width="9.140625" style="85" hidden="1" customWidth="1"/>
    <col min="3330" max="3330" width="53.7109375" style="85" hidden="1" customWidth="1"/>
    <col min="3331" max="3331" width="9.140625" style="85" hidden="1" customWidth="1"/>
    <col min="3332" max="3332" width="7.28515625" style="85" hidden="1" customWidth="1"/>
    <col min="3333" max="3333" width="11.28515625" style="85" hidden="1" customWidth="1"/>
    <col min="3334" max="3334" width="10.28515625" style="85" hidden="1" customWidth="1"/>
    <col min="3335" max="3335" width="10" style="85" hidden="1" customWidth="1"/>
    <col min="3336" max="3336" width="12.140625" style="85" hidden="1" customWidth="1"/>
    <col min="3337" max="3337" width="9.140625" style="85" hidden="1" customWidth="1"/>
    <col min="3338" max="3338" width="25" style="85" hidden="1" customWidth="1"/>
    <col min="3339" max="3585" width="9.140625" style="85" hidden="1" customWidth="1"/>
    <col min="3586" max="3586" width="53.7109375" style="85" hidden="1" customWidth="1"/>
    <col min="3587" max="3587" width="9.140625" style="85" hidden="1" customWidth="1"/>
    <col min="3588" max="3588" width="7.28515625" style="85" hidden="1" customWidth="1"/>
    <col min="3589" max="3589" width="11.28515625" style="85" hidden="1" customWidth="1"/>
    <col min="3590" max="3590" width="10.28515625" style="85" hidden="1" customWidth="1"/>
    <col min="3591" max="3591" width="10" style="85" hidden="1" customWidth="1"/>
    <col min="3592" max="3592" width="12.140625" style="85" hidden="1" customWidth="1"/>
    <col min="3593" max="3593" width="9.140625" style="85" hidden="1" customWidth="1"/>
    <col min="3594" max="3594" width="25" style="85" hidden="1" customWidth="1"/>
    <col min="3595" max="3841" width="9.140625" style="85" hidden="1" customWidth="1"/>
    <col min="3842" max="3842" width="53.7109375" style="85" hidden="1" customWidth="1"/>
    <col min="3843" max="3843" width="9.140625" style="85" hidden="1" customWidth="1"/>
    <col min="3844" max="3844" width="7.28515625" style="85" hidden="1" customWidth="1"/>
    <col min="3845" max="3845" width="11.28515625" style="85" hidden="1" customWidth="1"/>
    <col min="3846" max="3846" width="10.28515625" style="85" hidden="1" customWidth="1"/>
    <col min="3847" max="3847" width="10" style="85" hidden="1" customWidth="1"/>
    <col min="3848" max="3848" width="12.140625" style="85" hidden="1" customWidth="1"/>
    <col min="3849" max="3849" width="9.140625" style="85" hidden="1" customWidth="1"/>
    <col min="3850" max="3850" width="25" style="85" hidden="1" customWidth="1"/>
    <col min="3851" max="4097" width="9.140625" style="85" hidden="1" customWidth="1"/>
    <col min="4098" max="4098" width="53.7109375" style="85" hidden="1" customWidth="1"/>
    <col min="4099" max="4099" width="9.140625" style="85" hidden="1" customWidth="1"/>
    <col min="4100" max="4100" width="7.28515625" style="85" hidden="1" customWidth="1"/>
    <col min="4101" max="4101" width="11.28515625" style="85" hidden="1" customWidth="1"/>
    <col min="4102" max="4102" width="10.28515625" style="85" hidden="1" customWidth="1"/>
    <col min="4103" max="4103" width="10" style="85" hidden="1" customWidth="1"/>
    <col min="4104" max="4104" width="12.140625" style="85" hidden="1" customWidth="1"/>
    <col min="4105" max="4105" width="9.140625" style="85" hidden="1" customWidth="1"/>
    <col min="4106" max="4106" width="25" style="85" hidden="1" customWidth="1"/>
    <col min="4107" max="4353" width="9.140625" style="85" hidden="1" customWidth="1"/>
    <col min="4354" max="4354" width="53.7109375" style="85" hidden="1" customWidth="1"/>
    <col min="4355" max="4355" width="9.140625" style="85" hidden="1" customWidth="1"/>
    <col min="4356" max="4356" width="7.28515625" style="85" hidden="1" customWidth="1"/>
    <col min="4357" max="4357" width="11.28515625" style="85" hidden="1" customWidth="1"/>
    <col min="4358" max="4358" width="10.28515625" style="85" hidden="1" customWidth="1"/>
    <col min="4359" max="4359" width="10" style="85" hidden="1" customWidth="1"/>
    <col min="4360" max="4360" width="12.140625" style="85" hidden="1" customWidth="1"/>
    <col min="4361" max="4361" width="9.140625" style="85" hidden="1" customWidth="1"/>
    <col min="4362" max="4362" width="25" style="85" hidden="1" customWidth="1"/>
    <col min="4363" max="4609" width="9.140625" style="85" hidden="1" customWidth="1"/>
    <col min="4610" max="4610" width="53.7109375" style="85" hidden="1" customWidth="1"/>
    <col min="4611" max="4611" width="9.140625" style="85" hidden="1" customWidth="1"/>
    <col min="4612" max="4612" width="7.28515625" style="85" hidden="1" customWidth="1"/>
    <col min="4613" max="4613" width="11.28515625" style="85" hidden="1" customWidth="1"/>
    <col min="4614" max="4614" width="10.28515625" style="85" hidden="1" customWidth="1"/>
    <col min="4615" max="4615" width="10" style="85" hidden="1" customWidth="1"/>
    <col min="4616" max="4616" width="12.140625" style="85" hidden="1" customWidth="1"/>
    <col min="4617" max="4617" width="9.140625" style="85" hidden="1" customWidth="1"/>
    <col min="4618" max="4618" width="25" style="85" hidden="1" customWidth="1"/>
    <col min="4619" max="4865" width="9.140625" style="85" hidden="1" customWidth="1"/>
    <col min="4866" max="4866" width="53.7109375" style="85" hidden="1" customWidth="1"/>
    <col min="4867" max="4867" width="9.140625" style="85" hidden="1" customWidth="1"/>
    <col min="4868" max="4868" width="7.28515625" style="85" hidden="1" customWidth="1"/>
    <col min="4869" max="4869" width="11.28515625" style="85" hidden="1" customWidth="1"/>
    <col min="4870" max="4870" width="10.28515625" style="85" hidden="1" customWidth="1"/>
    <col min="4871" max="4871" width="10" style="85" hidden="1" customWidth="1"/>
    <col min="4872" max="4872" width="12.140625" style="85" hidden="1" customWidth="1"/>
    <col min="4873" max="4873" width="9.140625" style="85" hidden="1" customWidth="1"/>
    <col min="4874" max="4874" width="25" style="85" hidden="1" customWidth="1"/>
    <col min="4875" max="5121" width="9.140625" style="85" hidden="1" customWidth="1"/>
    <col min="5122" max="5122" width="53.7109375" style="85" hidden="1" customWidth="1"/>
    <col min="5123" max="5123" width="9.140625" style="85" hidden="1" customWidth="1"/>
    <col min="5124" max="5124" width="7.28515625" style="85" hidden="1" customWidth="1"/>
    <col min="5125" max="5125" width="11.28515625" style="85" hidden="1" customWidth="1"/>
    <col min="5126" max="5126" width="10.28515625" style="85" hidden="1" customWidth="1"/>
    <col min="5127" max="5127" width="10" style="85" hidden="1" customWidth="1"/>
    <col min="5128" max="5128" width="12.140625" style="85" hidden="1" customWidth="1"/>
    <col min="5129" max="5129" width="9.140625" style="85" hidden="1" customWidth="1"/>
    <col min="5130" max="5130" width="25" style="85" hidden="1" customWidth="1"/>
    <col min="5131" max="5377" width="9.140625" style="85" hidden="1" customWidth="1"/>
    <col min="5378" max="5378" width="53.7109375" style="85" hidden="1" customWidth="1"/>
    <col min="5379" max="5379" width="9.140625" style="85" hidden="1" customWidth="1"/>
    <col min="5380" max="5380" width="7.28515625" style="85" hidden="1" customWidth="1"/>
    <col min="5381" max="5381" width="11.28515625" style="85" hidden="1" customWidth="1"/>
    <col min="5382" max="5382" width="10.28515625" style="85" hidden="1" customWidth="1"/>
    <col min="5383" max="5383" width="10" style="85" hidden="1" customWidth="1"/>
    <col min="5384" max="5384" width="12.140625" style="85" hidden="1" customWidth="1"/>
    <col min="5385" max="5385" width="9.140625" style="85" hidden="1" customWidth="1"/>
    <col min="5386" max="5386" width="25" style="85" hidden="1" customWidth="1"/>
    <col min="5387" max="5633" width="9.140625" style="85" hidden="1" customWidth="1"/>
    <col min="5634" max="5634" width="53.7109375" style="85" hidden="1" customWidth="1"/>
    <col min="5635" max="5635" width="9.140625" style="85" hidden="1" customWidth="1"/>
    <col min="5636" max="5636" width="7.28515625" style="85" hidden="1" customWidth="1"/>
    <col min="5637" max="5637" width="11.28515625" style="85" hidden="1" customWidth="1"/>
    <col min="5638" max="5638" width="10.28515625" style="85" hidden="1" customWidth="1"/>
    <col min="5639" max="5639" width="10" style="85" hidden="1" customWidth="1"/>
    <col min="5640" max="5640" width="12.140625" style="85" hidden="1" customWidth="1"/>
    <col min="5641" max="5641" width="9.140625" style="85" hidden="1" customWidth="1"/>
    <col min="5642" max="5642" width="25" style="85" hidden="1" customWidth="1"/>
    <col min="5643" max="5889" width="9.140625" style="85" hidden="1" customWidth="1"/>
    <col min="5890" max="5890" width="53.7109375" style="85" hidden="1" customWidth="1"/>
    <col min="5891" max="5891" width="9.140625" style="85" hidden="1" customWidth="1"/>
    <col min="5892" max="5892" width="7.28515625" style="85" hidden="1" customWidth="1"/>
    <col min="5893" max="5893" width="11.28515625" style="85" hidden="1" customWidth="1"/>
    <col min="5894" max="5894" width="10.28515625" style="85" hidden="1" customWidth="1"/>
    <col min="5895" max="5895" width="10" style="85" hidden="1" customWidth="1"/>
    <col min="5896" max="5896" width="12.140625" style="85" hidden="1" customWidth="1"/>
    <col min="5897" max="5897" width="9.140625" style="85" hidden="1" customWidth="1"/>
    <col min="5898" max="5898" width="25" style="85" hidden="1" customWidth="1"/>
    <col min="5899" max="6145" width="9.140625" style="85" hidden="1" customWidth="1"/>
    <col min="6146" max="6146" width="53.7109375" style="85" hidden="1" customWidth="1"/>
    <col min="6147" max="6147" width="9.140625" style="85" hidden="1" customWidth="1"/>
    <col min="6148" max="6148" width="7.28515625" style="85" hidden="1" customWidth="1"/>
    <col min="6149" max="6149" width="11.28515625" style="85" hidden="1" customWidth="1"/>
    <col min="6150" max="6150" width="10.28515625" style="85" hidden="1" customWidth="1"/>
    <col min="6151" max="6151" width="10" style="85" hidden="1" customWidth="1"/>
    <col min="6152" max="6152" width="12.140625" style="85" hidden="1" customWidth="1"/>
    <col min="6153" max="6153" width="9.140625" style="85" hidden="1" customWidth="1"/>
    <col min="6154" max="6154" width="25" style="85" hidden="1" customWidth="1"/>
    <col min="6155" max="6401" width="9.140625" style="85" hidden="1" customWidth="1"/>
    <col min="6402" max="6402" width="53.7109375" style="85" hidden="1" customWidth="1"/>
    <col min="6403" max="6403" width="9.140625" style="85" hidden="1" customWidth="1"/>
    <col min="6404" max="6404" width="7.28515625" style="85" hidden="1" customWidth="1"/>
    <col min="6405" max="6405" width="11.28515625" style="85" hidden="1" customWidth="1"/>
    <col min="6406" max="6406" width="10.28515625" style="85" hidden="1" customWidth="1"/>
    <col min="6407" max="6407" width="10" style="85" hidden="1" customWidth="1"/>
    <col min="6408" max="6408" width="12.140625" style="85" hidden="1" customWidth="1"/>
    <col min="6409" max="6409" width="9.140625" style="85" hidden="1" customWidth="1"/>
    <col min="6410" max="6410" width="25" style="85" hidden="1" customWidth="1"/>
    <col min="6411" max="6657" width="9.140625" style="85" hidden="1" customWidth="1"/>
    <col min="6658" max="6658" width="53.7109375" style="85" hidden="1" customWidth="1"/>
    <col min="6659" max="6659" width="9.140625" style="85" hidden="1" customWidth="1"/>
    <col min="6660" max="6660" width="7.28515625" style="85" hidden="1" customWidth="1"/>
    <col min="6661" max="6661" width="11.28515625" style="85" hidden="1" customWidth="1"/>
    <col min="6662" max="6662" width="10.28515625" style="85" hidden="1" customWidth="1"/>
    <col min="6663" max="6663" width="10" style="85" hidden="1" customWidth="1"/>
    <col min="6664" max="6664" width="12.140625" style="85" hidden="1" customWidth="1"/>
    <col min="6665" max="6665" width="9.140625" style="85" hidden="1" customWidth="1"/>
    <col min="6666" max="6666" width="25" style="85" hidden="1" customWidth="1"/>
    <col min="6667" max="6913" width="9.140625" style="85" hidden="1" customWidth="1"/>
    <col min="6914" max="6914" width="53.7109375" style="85" hidden="1" customWidth="1"/>
    <col min="6915" max="6915" width="9.140625" style="85" hidden="1" customWidth="1"/>
    <col min="6916" max="6916" width="7.28515625" style="85" hidden="1" customWidth="1"/>
    <col min="6917" max="6917" width="11.28515625" style="85" hidden="1" customWidth="1"/>
    <col min="6918" max="6918" width="10.28515625" style="85" hidden="1" customWidth="1"/>
    <col min="6919" max="6919" width="10" style="85" hidden="1" customWidth="1"/>
    <col min="6920" max="6920" width="12.140625" style="85" hidden="1" customWidth="1"/>
    <col min="6921" max="6921" width="9.140625" style="85" hidden="1" customWidth="1"/>
    <col min="6922" max="6922" width="25" style="85" hidden="1" customWidth="1"/>
    <col min="6923" max="7169" width="9.140625" style="85" hidden="1" customWidth="1"/>
    <col min="7170" max="7170" width="53.7109375" style="85" hidden="1" customWidth="1"/>
    <col min="7171" max="7171" width="9.140625" style="85" hidden="1" customWidth="1"/>
    <col min="7172" max="7172" width="7.28515625" style="85" hidden="1" customWidth="1"/>
    <col min="7173" max="7173" width="11.28515625" style="85" hidden="1" customWidth="1"/>
    <col min="7174" max="7174" width="10.28515625" style="85" hidden="1" customWidth="1"/>
    <col min="7175" max="7175" width="10" style="85" hidden="1" customWidth="1"/>
    <col min="7176" max="7176" width="12.140625" style="85" hidden="1" customWidth="1"/>
    <col min="7177" max="7177" width="9.140625" style="85" hidden="1" customWidth="1"/>
    <col min="7178" max="7178" width="25" style="85" hidden="1" customWidth="1"/>
    <col min="7179" max="7425" width="9.140625" style="85" hidden="1" customWidth="1"/>
    <col min="7426" max="7426" width="53.7109375" style="85" hidden="1" customWidth="1"/>
    <col min="7427" max="7427" width="9.140625" style="85" hidden="1" customWidth="1"/>
    <col min="7428" max="7428" width="7.28515625" style="85" hidden="1" customWidth="1"/>
    <col min="7429" max="7429" width="11.28515625" style="85" hidden="1" customWidth="1"/>
    <col min="7430" max="7430" width="10.28515625" style="85" hidden="1" customWidth="1"/>
    <col min="7431" max="7431" width="10" style="85" hidden="1" customWidth="1"/>
    <col min="7432" max="7432" width="12.140625" style="85" hidden="1" customWidth="1"/>
    <col min="7433" max="7433" width="9.140625" style="85" hidden="1" customWidth="1"/>
    <col min="7434" max="7434" width="25" style="85" hidden="1" customWidth="1"/>
    <col min="7435" max="7681" width="9.140625" style="85" hidden="1" customWidth="1"/>
    <col min="7682" max="7682" width="53.7109375" style="85" hidden="1" customWidth="1"/>
    <col min="7683" max="7683" width="9.140625" style="85" hidden="1" customWidth="1"/>
    <col min="7684" max="7684" width="7.28515625" style="85" hidden="1" customWidth="1"/>
    <col min="7685" max="7685" width="11.28515625" style="85" hidden="1" customWidth="1"/>
    <col min="7686" max="7686" width="10.28515625" style="85" hidden="1" customWidth="1"/>
    <col min="7687" max="7687" width="10" style="85" hidden="1" customWidth="1"/>
    <col min="7688" max="7688" width="12.140625" style="85" hidden="1" customWidth="1"/>
    <col min="7689" max="7689" width="9.140625" style="85" hidden="1" customWidth="1"/>
    <col min="7690" max="7690" width="25" style="85" hidden="1" customWidth="1"/>
    <col min="7691" max="7937" width="9.140625" style="85" hidden="1" customWidth="1"/>
    <col min="7938" max="7938" width="53.7109375" style="85" hidden="1" customWidth="1"/>
    <col min="7939" max="7939" width="9.140625" style="85" hidden="1" customWidth="1"/>
    <col min="7940" max="7940" width="7.28515625" style="85" hidden="1" customWidth="1"/>
    <col min="7941" max="7941" width="11.28515625" style="85" hidden="1" customWidth="1"/>
    <col min="7942" max="7942" width="10.28515625" style="85" hidden="1" customWidth="1"/>
    <col min="7943" max="7943" width="10" style="85" hidden="1" customWidth="1"/>
    <col min="7944" max="7944" width="12.140625" style="85" hidden="1" customWidth="1"/>
    <col min="7945" max="7945" width="9.140625" style="85" hidden="1" customWidth="1"/>
    <col min="7946" max="7946" width="25" style="85" hidden="1" customWidth="1"/>
    <col min="7947" max="8193" width="9.140625" style="85" hidden="1" customWidth="1"/>
    <col min="8194" max="8194" width="53.7109375" style="85" hidden="1" customWidth="1"/>
    <col min="8195" max="8195" width="9.140625" style="85" hidden="1" customWidth="1"/>
    <col min="8196" max="8196" width="7.28515625" style="85" hidden="1" customWidth="1"/>
    <col min="8197" max="8197" width="11.28515625" style="85" hidden="1" customWidth="1"/>
    <col min="8198" max="8198" width="10.28515625" style="85" hidden="1" customWidth="1"/>
    <col min="8199" max="8199" width="10" style="85" hidden="1" customWidth="1"/>
    <col min="8200" max="8200" width="12.140625" style="85" hidden="1" customWidth="1"/>
    <col min="8201" max="8201" width="9.140625" style="85" hidden="1" customWidth="1"/>
    <col min="8202" max="8202" width="25" style="85" hidden="1" customWidth="1"/>
    <col min="8203" max="8449" width="9.140625" style="85" hidden="1" customWidth="1"/>
    <col min="8450" max="8450" width="53.7109375" style="85" hidden="1" customWidth="1"/>
    <col min="8451" max="8451" width="9.140625" style="85" hidden="1" customWidth="1"/>
    <col min="8452" max="8452" width="7.28515625" style="85" hidden="1" customWidth="1"/>
    <col min="8453" max="8453" width="11.28515625" style="85" hidden="1" customWidth="1"/>
    <col min="8454" max="8454" width="10.28515625" style="85" hidden="1" customWidth="1"/>
    <col min="8455" max="8455" width="10" style="85" hidden="1" customWidth="1"/>
    <col min="8456" max="8456" width="12.140625" style="85" hidden="1" customWidth="1"/>
    <col min="8457" max="8457" width="9.140625" style="85" hidden="1" customWidth="1"/>
    <col min="8458" max="8458" width="25" style="85" hidden="1" customWidth="1"/>
    <col min="8459" max="8705" width="9.140625" style="85" hidden="1" customWidth="1"/>
    <col min="8706" max="8706" width="53.7109375" style="85" hidden="1" customWidth="1"/>
    <col min="8707" max="8707" width="9.140625" style="85" hidden="1" customWidth="1"/>
    <col min="8708" max="8708" width="7.28515625" style="85" hidden="1" customWidth="1"/>
    <col min="8709" max="8709" width="11.28515625" style="85" hidden="1" customWidth="1"/>
    <col min="8710" max="8710" width="10.28515625" style="85" hidden="1" customWidth="1"/>
    <col min="8711" max="8711" width="10" style="85" hidden="1" customWidth="1"/>
    <col min="8712" max="8712" width="12.140625" style="85" hidden="1" customWidth="1"/>
    <col min="8713" max="8713" width="9.140625" style="85" hidden="1" customWidth="1"/>
    <col min="8714" max="8714" width="25" style="85" hidden="1" customWidth="1"/>
    <col min="8715" max="8961" width="9.140625" style="85" hidden="1" customWidth="1"/>
    <col min="8962" max="8962" width="53.7109375" style="85" hidden="1" customWidth="1"/>
    <col min="8963" max="8963" width="9.140625" style="85" hidden="1" customWidth="1"/>
    <col min="8964" max="8964" width="7.28515625" style="85" hidden="1" customWidth="1"/>
    <col min="8965" max="8965" width="11.28515625" style="85" hidden="1" customWidth="1"/>
    <col min="8966" max="8966" width="10.28515625" style="85" hidden="1" customWidth="1"/>
    <col min="8967" max="8967" width="10" style="85" hidden="1" customWidth="1"/>
    <col min="8968" max="8968" width="12.140625" style="85" hidden="1" customWidth="1"/>
    <col min="8969" max="8969" width="9.140625" style="85" hidden="1" customWidth="1"/>
    <col min="8970" max="8970" width="25" style="85" hidden="1" customWidth="1"/>
    <col min="8971" max="9217" width="9.140625" style="85" hidden="1" customWidth="1"/>
    <col min="9218" max="9218" width="53.7109375" style="85" hidden="1" customWidth="1"/>
    <col min="9219" max="9219" width="9.140625" style="85" hidden="1" customWidth="1"/>
    <col min="9220" max="9220" width="7.28515625" style="85" hidden="1" customWidth="1"/>
    <col min="9221" max="9221" width="11.28515625" style="85" hidden="1" customWidth="1"/>
    <col min="9222" max="9222" width="10.28515625" style="85" hidden="1" customWidth="1"/>
    <col min="9223" max="9223" width="10" style="85" hidden="1" customWidth="1"/>
    <col min="9224" max="9224" width="12.140625" style="85" hidden="1" customWidth="1"/>
    <col min="9225" max="9225" width="9.140625" style="85" hidden="1" customWidth="1"/>
    <col min="9226" max="9226" width="25" style="85" hidden="1" customWidth="1"/>
    <col min="9227" max="9473" width="9.140625" style="85" hidden="1" customWidth="1"/>
    <col min="9474" max="9474" width="53.7109375" style="85" hidden="1" customWidth="1"/>
    <col min="9475" max="9475" width="9.140625" style="85" hidden="1" customWidth="1"/>
    <col min="9476" max="9476" width="7.28515625" style="85" hidden="1" customWidth="1"/>
    <col min="9477" max="9477" width="11.28515625" style="85" hidden="1" customWidth="1"/>
    <col min="9478" max="9478" width="10.28515625" style="85" hidden="1" customWidth="1"/>
    <col min="9479" max="9479" width="10" style="85" hidden="1" customWidth="1"/>
    <col min="9480" max="9480" width="12.140625" style="85" hidden="1" customWidth="1"/>
    <col min="9481" max="9481" width="9.140625" style="85" hidden="1" customWidth="1"/>
    <col min="9482" max="9482" width="25" style="85" hidden="1" customWidth="1"/>
    <col min="9483" max="9729" width="9.140625" style="85" hidden="1" customWidth="1"/>
    <col min="9730" max="9730" width="53.7109375" style="85" hidden="1" customWidth="1"/>
    <col min="9731" max="9731" width="9.140625" style="85" hidden="1" customWidth="1"/>
    <col min="9732" max="9732" width="7.28515625" style="85" hidden="1" customWidth="1"/>
    <col min="9733" max="9733" width="11.28515625" style="85" hidden="1" customWidth="1"/>
    <col min="9734" max="9734" width="10.28515625" style="85" hidden="1" customWidth="1"/>
    <col min="9735" max="9735" width="10" style="85" hidden="1" customWidth="1"/>
    <col min="9736" max="9736" width="12.140625" style="85" hidden="1" customWidth="1"/>
    <col min="9737" max="9737" width="9.140625" style="85" hidden="1" customWidth="1"/>
    <col min="9738" max="9738" width="25" style="85" hidden="1" customWidth="1"/>
    <col min="9739" max="9985" width="9.140625" style="85" hidden="1" customWidth="1"/>
    <col min="9986" max="9986" width="53.7109375" style="85" hidden="1" customWidth="1"/>
    <col min="9987" max="9987" width="9.140625" style="85" hidden="1" customWidth="1"/>
    <col min="9988" max="9988" width="7.28515625" style="85" hidden="1" customWidth="1"/>
    <col min="9989" max="9989" width="11.28515625" style="85" hidden="1" customWidth="1"/>
    <col min="9990" max="9990" width="10.28515625" style="85" hidden="1" customWidth="1"/>
    <col min="9991" max="9991" width="10" style="85" hidden="1" customWidth="1"/>
    <col min="9992" max="9992" width="12.140625" style="85" hidden="1" customWidth="1"/>
    <col min="9993" max="9993" width="9.140625" style="85" hidden="1" customWidth="1"/>
    <col min="9994" max="9994" width="25" style="85" hidden="1" customWidth="1"/>
    <col min="9995" max="10241" width="9.140625" style="85" hidden="1" customWidth="1"/>
    <col min="10242" max="10242" width="53.7109375" style="85" hidden="1" customWidth="1"/>
    <col min="10243" max="10243" width="9.140625" style="85" hidden="1" customWidth="1"/>
    <col min="10244" max="10244" width="7.28515625" style="85" hidden="1" customWidth="1"/>
    <col min="10245" max="10245" width="11.28515625" style="85" hidden="1" customWidth="1"/>
    <col min="10246" max="10246" width="10.28515625" style="85" hidden="1" customWidth="1"/>
    <col min="10247" max="10247" width="10" style="85" hidden="1" customWidth="1"/>
    <col min="10248" max="10248" width="12.140625" style="85" hidden="1" customWidth="1"/>
    <col min="10249" max="10249" width="9.140625" style="85" hidden="1" customWidth="1"/>
    <col min="10250" max="10250" width="25" style="85" hidden="1" customWidth="1"/>
    <col min="10251" max="10497" width="9.140625" style="85" hidden="1" customWidth="1"/>
    <col min="10498" max="10498" width="53.7109375" style="85" hidden="1" customWidth="1"/>
    <col min="10499" max="10499" width="9.140625" style="85" hidden="1" customWidth="1"/>
    <col min="10500" max="10500" width="7.28515625" style="85" hidden="1" customWidth="1"/>
    <col min="10501" max="10501" width="11.28515625" style="85" hidden="1" customWidth="1"/>
    <col min="10502" max="10502" width="10.28515625" style="85" hidden="1" customWidth="1"/>
    <col min="10503" max="10503" width="10" style="85" hidden="1" customWidth="1"/>
    <col min="10504" max="10504" width="12.140625" style="85" hidden="1" customWidth="1"/>
    <col min="10505" max="10505" width="9.140625" style="85" hidden="1" customWidth="1"/>
    <col min="10506" max="10506" width="25" style="85" hidden="1" customWidth="1"/>
    <col min="10507" max="10753" width="9.140625" style="85" hidden="1" customWidth="1"/>
    <col min="10754" max="10754" width="53.7109375" style="85" hidden="1" customWidth="1"/>
    <col min="10755" max="10755" width="9.140625" style="85" hidden="1" customWidth="1"/>
    <col min="10756" max="10756" width="7.28515625" style="85" hidden="1" customWidth="1"/>
    <col min="10757" max="10757" width="11.28515625" style="85" hidden="1" customWidth="1"/>
    <col min="10758" max="10758" width="10.28515625" style="85" hidden="1" customWidth="1"/>
    <col min="10759" max="10759" width="10" style="85" hidden="1" customWidth="1"/>
    <col min="10760" max="10760" width="12.140625" style="85" hidden="1" customWidth="1"/>
    <col min="10761" max="10761" width="9.140625" style="85" hidden="1" customWidth="1"/>
    <col min="10762" max="10762" width="25" style="85" hidden="1" customWidth="1"/>
    <col min="10763" max="11009" width="9.140625" style="85" hidden="1" customWidth="1"/>
    <col min="11010" max="11010" width="53.7109375" style="85" hidden="1" customWidth="1"/>
    <col min="11011" max="11011" width="9.140625" style="85" hidden="1" customWidth="1"/>
    <col min="11012" max="11012" width="7.28515625" style="85" hidden="1" customWidth="1"/>
    <col min="11013" max="11013" width="11.28515625" style="85" hidden="1" customWidth="1"/>
    <col min="11014" max="11014" width="10.28515625" style="85" hidden="1" customWidth="1"/>
    <col min="11015" max="11015" width="10" style="85" hidden="1" customWidth="1"/>
    <col min="11016" max="11016" width="12.140625" style="85" hidden="1" customWidth="1"/>
    <col min="11017" max="11017" width="9.140625" style="85" hidden="1" customWidth="1"/>
    <col min="11018" max="11018" width="25" style="85" hidden="1" customWidth="1"/>
    <col min="11019" max="11265" width="9.140625" style="85" hidden="1" customWidth="1"/>
    <col min="11266" max="11266" width="53.7109375" style="85" hidden="1" customWidth="1"/>
    <col min="11267" max="11267" width="9.140625" style="85" hidden="1" customWidth="1"/>
    <col min="11268" max="11268" width="7.28515625" style="85" hidden="1" customWidth="1"/>
    <col min="11269" max="11269" width="11.28515625" style="85" hidden="1" customWidth="1"/>
    <col min="11270" max="11270" width="10.28515625" style="85" hidden="1" customWidth="1"/>
    <col min="11271" max="11271" width="10" style="85" hidden="1" customWidth="1"/>
    <col min="11272" max="11272" width="12.140625" style="85" hidden="1" customWidth="1"/>
    <col min="11273" max="11273" width="9.140625" style="85" hidden="1" customWidth="1"/>
    <col min="11274" max="11274" width="25" style="85" hidden="1" customWidth="1"/>
    <col min="11275" max="11521" width="9.140625" style="85" hidden="1" customWidth="1"/>
    <col min="11522" max="11522" width="53.7109375" style="85" hidden="1" customWidth="1"/>
    <col min="11523" max="11523" width="9.140625" style="85" hidden="1" customWidth="1"/>
    <col min="11524" max="11524" width="7.28515625" style="85" hidden="1" customWidth="1"/>
    <col min="11525" max="11525" width="11.28515625" style="85" hidden="1" customWidth="1"/>
    <col min="11526" max="11526" width="10.28515625" style="85" hidden="1" customWidth="1"/>
    <col min="11527" max="11527" width="10" style="85" hidden="1" customWidth="1"/>
    <col min="11528" max="11528" width="12.140625" style="85" hidden="1" customWidth="1"/>
    <col min="11529" max="11529" width="9.140625" style="85" hidden="1" customWidth="1"/>
    <col min="11530" max="11530" width="25" style="85" hidden="1" customWidth="1"/>
    <col min="11531" max="11777" width="9.140625" style="85" hidden="1" customWidth="1"/>
    <col min="11778" max="11778" width="53.7109375" style="85" hidden="1" customWidth="1"/>
    <col min="11779" max="11779" width="9.140625" style="85" hidden="1" customWidth="1"/>
    <col min="11780" max="11780" width="7.28515625" style="85" hidden="1" customWidth="1"/>
    <col min="11781" max="11781" width="11.28515625" style="85" hidden="1" customWidth="1"/>
    <col min="11782" max="11782" width="10.28515625" style="85" hidden="1" customWidth="1"/>
    <col min="11783" max="11783" width="10" style="85" hidden="1" customWidth="1"/>
    <col min="11784" max="11784" width="12.140625" style="85" hidden="1" customWidth="1"/>
    <col min="11785" max="11785" width="9.140625" style="85" hidden="1" customWidth="1"/>
    <col min="11786" max="11786" width="25" style="85" hidden="1" customWidth="1"/>
    <col min="11787" max="12033" width="9.140625" style="85" hidden="1" customWidth="1"/>
    <col min="12034" max="12034" width="53.7109375" style="85" hidden="1" customWidth="1"/>
    <col min="12035" max="12035" width="9.140625" style="85" hidden="1" customWidth="1"/>
    <col min="12036" max="12036" width="7.28515625" style="85" hidden="1" customWidth="1"/>
    <col min="12037" max="12037" width="11.28515625" style="85" hidden="1" customWidth="1"/>
    <col min="12038" max="12038" width="10.28515625" style="85" hidden="1" customWidth="1"/>
    <col min="12039" max="12039" width="10" style="85" hidden="1" customWidth="1"/>
    <col min="12040" max="12040" width="12.140625" style="85" hidden="1" customWidth="1"/>
    <col min="12041" max="12041" width="9.140625" style="85" hidden="1" customWidth="1"/>
    <col min="12042" max="12042" width="25" style="85" hidden="1" customWidth="1"/>
    <col min="12043" max="12289" width="9.140625" style="85" hidden="1" customWidth="1"/>
    <col min="12290" max="12290" width="53.7109375" style="85" hidden="1" customWidth="1"/>
    <col min="12291" max="12291" width="9.140625" style="85" hidden="1" customWidth="1"/>
    <col min="12292" max="12292" width="7.28515625" style="85" hidden="1" customWidth="1"/>
    <col min="12293" max="12293" width="11.28515625" style="85" hidden="1" customWidth="1"/>
    <col min="12294" max="12294" width="10.28515625" style="85" hidden="1" customWidth="1"/>
    <col min="12295" max="12295" width="10" style="85" hidden="1" customWidth="1"/>
    <col min="12296" max="12296" width="12.140625" style="85" hidden="1" customWidth="1"/>
    <col min="12297" max="12297" width="9.140625" style="85" hidden="1" customWidth="1"/>
    <col min="12298" max="12298" width="25" style="85" hidden="1" customWidth="1"/>
    <col min="12299" max="12545" width="9.140625" style="85" hidden="1" customWidth="1"/>
    <col min="12546" max="12546" width="53.7109375" style="85" hidden="1" customWidth="1"/>
    <col min="12547" max="12547" width="9.140625" style="85" hidden="1" customWidth="1"/>
    <col min="12548" max="12548" width="7.28515625" style="85" hidden="1" customWidth="1"/>
    <col min="12549" max="12549" width="11.28515625" style="85" hidden="1" customWidth="1"/>
    <col min="12550" max="12550" width="10.28515625" style="85" hidden="1" customWidth="1"/>
    <col min="12551" max="12551" width="10" style="85" hidden="1" customWidth="1"/>
    <col min="12552" max="12552" width="12.140625" style="85" hidden="1" customWidth="1"/>
    <col min="12553" max="12553" width="9.140625" style="85" hidden="1" customWidth="1"/>
    <col min="12554" max="12554" width="25" style="85" hidden="1" customWidth="1"/>
    <col min="12555" max="12801" width="9.140625" style="85" hidden="1" customWidth="1"/>
    <col min="12802" max="12802" width="53.7109375" style="85" hidden="1" customWidth="1"/>
    <col min="12803" max="12803" width="9.140625" style="85" hidden="1" customWidth="1"/>
    <col min="12804" max="12804" width="7.28515625" style="85" hidden="1" customWidth="1"/>
    <col min="12805" max="12805" width="11.28515625" style="85" hidden="1" customWidth="1"/>
    <col min="12806" max="12806" width="10.28515625" style="85" hidden="1" customWidth="1"/>
    <col min="12807" max="12807" width="10" style="85" hidden="1" customWidth="1"/>
    <col min="12808" max="12808" width="12.140625" style="85" hidden="1" customWidth="1"/>
    <col min="12809" max="12809" width="9.140625" style="85" hidden="1" customWidth="1"/>
    <col min="12810" max="12810" width="25" style="85" hidden="1" customWidth="1"/>
    <col min="12811" max="13057" width="9.140625" style="85" hidden="1" customWidth="1"/>
    <col min="13058" max="13058" width="53.7109375" style="85" hidden="1" customWidth="1"/>
    <col min="13059" max="13059" width="9.140625" style="85" hidden="1" customWidth="1"/>
    <col min="13060" max="13060" width="7.28515625" style="85" hidden="1" customWidth="1"/>
    <col min="13061" max="13061" width="11.28515625" style="85" hidden="1" customWidth="1"/>
    <col min="13062" max="13062" width="10.28515625" style="85" hidden="1" customWidth="1"/>
    <col min="13063" max="13063" width="10" style="85" hidden="1" customWidth="1"/>
    <col min="13064" max="13064" width="12.140625" style="85" hidden="1" customWidth="1"/>
    <col min="13065" max="13065" width="9.140625" style="85" hidden="1" customWidth="1"/>
    <col min="13066" max="13066" width="25" style="85" hidden="1" customWidth="1"/>
    <col min="13067" max="13313" width="9.140625" style="85" hidden="1" customWidth="1"/>
    <col min="13314" max="13314" width="53.7109375" style="85" hidden="1" customWidth="1"/>
    <col min="13315" max="13315" width="9.140625" style="85" hidden="1" customWidth="1"/>
    <col min="13316" max="13316" width="7.28515625" style="85" hidden="1" customWidth="1"/>
    <col min="13317" max="13317" width="11.28515625" style="85" hidden="1" customWidth="1"/>
    <col min="13318" max="13318" width="10.28515625" style="85" hidden="1" customWidth="1"/>
    <col min="13319" max="13319" width="10" style="85" hidden="1" customWidth="1"/>
    <col min="13320" max="13320" width="12.140625" style="85" hidden="1" customWidth="1"/>
    <col min="13321" max="13321" width="9.140625" style="85" hidden="1" customWidth="1"/>
    <col min="13322" max="13322" width="25" style="85" hidden="1" customWidth="1"/>
    <col min="13323" max="13569" width="9.140625" style="85" hidden="1" customWidth="1"/>
    <col min="13570" max="13570" width="53.7109375" style="85" hidden="1" customWidth="1"/>
    <col min="13571" max="13571" width="9.140625" style="85" hidden="1" customWidth="1"/>
    <col min="13572" max="13572" width="7.28515625" style="85" hidden="1" customWidth="1"/>
    <col min="13573" max="13573" width="11.28515625" style="85" hidden="1" customWidth="1"/>
    <col min="13574" max="13574" width="10.28515625" style="85" hidden="1" customWidth="1"/>
    <col min="13575" max="13575" width="10" style="85" hidden="1" customWidth="1"/>
    <col min="13576" max="13576" width="12.140625" style="85" hidden="1" customWidth="1"/>
    <col min="13577" max="13577" width="9.140625" style="85" hidden="1" customWidth="1"/>
    <col min="13578" max="13578" width="25" style="85" hidden="1" customWidth="1"/>
    <col min="13579" max="13825" width="9.140625" style="85" hidden="1" customWidth="1"/>
    <col min="13826" max="13826" width="53.7109375" style="85" hidden="1" customWidth="1"/>
    <col min="13827" max="13827" width="9.140625" style="85" hidden="1" customWidth="1"/>
    <col min="13828" max="13828" width="7.28515625" style="85" hidden="1" customWidth="1"/>
    <col min="13829" max="13829" width="11.28515625" style="85" hidden="1" customWidth="1"/>
    <col min="13830" max="13830" width="10.28515625" style="85" hidden="1" customWidth="1"/>
    <col min="13831" max="13831" width="10" style="85" hidden="1" customWidth="1"/>
    <col min="13832" max="13832" width="12.140625" style="85" hidden="1" customWidth="1"/>
    <col min="13833" max="13833" width="9.140625" style="85" hidden="1" customWidth="1"/>
    <col min="13834" max="13834" width="25" style="85" hidden="1" customWidth="1"/>
    <col min="13835" max="14081" width="9.140625" style="85" hidden="1" customWidth="1"/>
    <col min="14082" max="14082" width="53.7109375" style="85" hidden="1" customWidth="1"/>
    <col min="14083" max="14083" width="9.140625" style="85" hidden="1" customWidth="1"/>
    <col min="14084" max="14084" width="7.28515625" style="85" hidden="1" customWidth="1"/>
    <col min="14085" max="14085" width="11.28515625" style="85" hidden="1" customWidth="1"/>
    <col min="14086" max="14086" width="10.28515625" style="85" hidden="1" customWidth="1"/>
    <col min="14087" max="14087" width="10" style="85" hidden="1" customWidth="1"/>
    <col min="14088" max="14088" width="12.140625" style="85" hidden="1" customWidth="1"/>
    <col min="14089" max="14089" width="9.140625" style="85" hidden="1" customWidth="1"/>
    <col min="14090" max="14090" width="25" style="85" hidden="1" customWidth="1"/>
    <col min="14091" max="14337" width="9.140625" style="85" hidden="1" customWidth="1"/>
    <col min="14338" max="14338" width="53.7109375" style="85" hidden="1" customWidth="1"/>
    <col min="14339" max="14339" width="9.140625" style="85" hidden="1" customWidth="1"/>
    <col min="14340" max="14340" width="7.28515625" style="85" hidden="1" customWidth="1"/>
    <col min="14341" max="14341" width="11.28515625" style="85" hidden="1" customWidth="1"/>
    <col min="14342" max="14342" width="10.28515625" style="85" hidden="1" customWidth="1"/>
    <col min="14343" max="14343" width="10" style="85" hidden="1" customWidth="1"/>
    <col min="14344" max="14344" width="12.140625" style="85" hidden="1" customWidth="1"/>
    <col min="14345" max="14345" width="9.140625" style="85" hidden="1" customWidth="1"/>
    <col min="14346" max="14346" width="25" style="85" hidden="1" customWidth="1"/>
    <col min="14347" max="14593" width="9.140625" style="85" hidden="1" customWidth="1"/>
    <col min="14594" max="14594" width="53.7109375" style="85" hidden="1" customWidth="1"/>
    <col min="14595" max="14595" width="9.140625" style="85" hidden="1" customWidth="1"/>
    <col min="14596" max="14596" width="7.28515625" style="85" hidden="1" customWidth="1"/>
    <col min="14597" max="14597" width="11.28515625" style="85" hidden="1" customWidth="1"/>
    <col min="14598" max="14598" width="10.28515625" style="85" hidden="1" customWidth="1"/>
    <col min="14599" max="14599" width="10" style="85" hidden="1" customWidth="1"/>
    <col min="14600" max="14600" width="12.140625" style="85" hidden="1" customWidth="1"/>
    <col min="14601" max="14601" width="9.140625" style="85" hidden="1" customWidth="1"/>
    <col min="14602" max="14602" width="25" style="85" hidden="1" customWidth="1"/>
    <col min="14603" max="14849" width="9.140625" style="85" hidden="1" customWidth="1"/>
    <col min="14850" max="14850" width="53.7109375" style="85" hidden="1" customWidth="1"/>
    <col min="14851" max="14851" width="9.140625" style="85" hidden="1" customWidth="1"/>
    <col min="14852" max="14852" width="7.28515625" style="85" hidden="1" customWidth="1"/>
    <col min="14853" max="14853" width="11.28515625" style="85" hidden="1" customWidth="1"/>
    <col min="14854" max="14854" width="10.28515625" style="85" hidden="1" customWidth="1"/>
    <col min="14855" max="14855" width="10" style="85" hidden="1" customWidth="1"/>
    <col min="14856" max="14856" width="12.140625" style="85" hidden="1" customWidth="1"/>
    <col min="14857" max="14857" width="9.140625" style="85" hidden="1" customWidth="1"/>
    <col min="14858" max="14858" width="25" style="85" hidden="1" customWidth="1"/>
    <col min="14859" max="15105" width="9.140625" style="85" hidden="1" customWidth="1"/>
    <col min="15106" max="15106" width="53.7109375" style="85" hidden="1" customWidth="1"/>
    <col min="15107" max="15107" width="9.140625" style="85" hidden="1" customWidth="1"/>
    <col min="15108" max="15108" width="7.28515625" style="85" hidden="1" customWidth="1"/>
    <col min="15109" max="15109" width="11.28515625" style="85" hidden="1" customWidth="1"/>
    <col min="15110" max="15110" width="10.28515625" style="85" hidden="1" customWidth="1"/>
    <col min="15111" max="15111" width="10" style="85" hidden="1" customWidth="1"/>
    <col min="15112" max="15112" width="12.140625" style="85" hidden="1" customWidth="1"/>
    <col min="15113" max="15113" width="9.140625" style="85" hidden="1" customWidth="1"/>
    <col min="15114" max="15114" width="25" style="85" hidden="1" customWidth="1"/>
    <col min="15115" max="15361" width="9.140625" style="85" hidden="1" customWidth="1"/>
    <col min="15362" max="15362" width="53.7109375" style="85" hidden="1" customWidth="1"/>
    <col min="15363" max="15363" width="9.140625" style="85" hidden="1" customWidth="1"/>
    <col min="15364" max="15364" width="7.28515625" style="85" hidden="1" customWidth="1"/>
    <col min="15365" max="15365" width="11.28515625" style="85" hidden="1" customWidth="1"/>
    <col min="15366" max="15366" width="10.28515625" style="85" hidden="1" customWidth="1"/>
    <col min="15367" max="15367" width="10" style="85" hidden="1" customWidth="1"/>
    <col min="15368" max="15368" width="12.140625" style="85" hidden="1" customWidth="1"/>
    <col min="15369" max="15369" width="9.140625" style="85" hidden="1" customWidth="1"/>
    <col min="15370" max="15370" width="25" style="85" hidden="1" customWidth="1"/>
    <col min="15371" max="15617" width="9.140625" style="85" hidden="1" customWidth="1"/>
    <col min="15618" max="15618" width="53.7109375" style="85" hidden="1" customWidth="1"/>
    <col min="15619" max="15619" width="9.140625" style="85" hidden="1" customWidth="1"/>
    <col min="15620" max="15620" width="7.28515625" style="85" hidden="1" customWidth="1"/>
    <col min="15621" max="15621" width="11.28515625" style="85" hidden="1" customWidth="1"/>
    <col min="15622" max="15622" width="10.28515625" style="85" hidden="1" customWidth="1"/>
    <col min="15623" max="15623" width="10" style="85" hidden="1" customWidth="1"/>
    <col min="15624" max="15624" width="12.140625" style="85" hidden="1" customWidth="1"/>
    <col min="15625" max="15625" width="9.140625" style="85" hidden="1" customWidth="1"/>
    <col min="15626" max="15626" width="25" style="85" hidden="1" customWidth="1"/>
    <col min="15627" max="15873" width="9.140625" style="85" hidden="1" customWidth="1"/>
    <col min="15874" max="15874" width="53.7109375" style="85" hidden="1" customWidth="1"/>
    <col min="15875" max="15875" width="9.140625" style="85" hidden="1" customWidth="1"/>
    <col min="15876" max="15876" width="7.28515625" style="85" hidden="1" customWidth="1"/>
    <col min="15877" max="15877" width="11.28515625" style="85" hidden="1" customWidth="1"/>
    <col min="15878" max="15878" width="10.28515625" style="85" hidden="1" customWidth="1"/>
    <col min="15879" max="15879" width="10" style="85" hidden="1" customWidth="1"/>
    <col min="15880" max="15880" width="12.140625" style="85" hidden="1" customWidth="1"/>
    <col min="15881" max="15881" width="9.140625" style="85" hidden="1" customWidth="1"/>
    <col min="15882" max="15882" width="25" style="85" hidden="1" customWidth="1"/>
    <col min="15883" max="16129" width="9.140625" style="85" hidden="1" customWidth="1"/>
    <col min="16130" max="16130" width="53.7109375" style="85" hidden="1" customWidth="1"/>
    <col min="16131" max="16131" width="9.140625" style="85" hidden="1" customWidth="1"/>
    <col min="16132" max="16132" width="7.28515625" style="85" hidden="1" customWidth="1"/>
    <col min="16133" max="16133" width="11.28515625" style="85" hidden="1" customWidth="1"/>
    <col min="16134" max="16134" width="10.28515625" style="85" hidden="1" customWidth="1"/>
    <col min="16135" max="16135" width="10" style="85" hidden="1" customWidth="1"/>
    <col min="16136" max="16136" width="12.140625" style="85" hidden="1" customWidth="1"/>
    <col min="16137" max="16137" width="9.140625" style="85" hidden="1" customWidth="1"/>
    <col min="16138" max="16138" width="25" style="85" hidden="1" customWidth="1"/>
    <col min="16139" max="16140" width="9.140625" style="85" hidden="1" customWidth="1"/>
    <col min="16141" max="16384" width="9.140625" style="85"/>
  </cols>
  <sheetData>
    <row r="1" spans="1:15" s="18" customFormat="1" ht="21" customHeight="1" thickBot="1">
      <c r="A1" s="13" t="s">
        <v>150</v>
      </c>
      <c r="B1" s="14" t="s">
        <v>151</v>
      </c>
      <c r="C1" s="14"/>
      <c r="D1" s="15"/>
      <c r="E1" s="15"/>
      <c r="F1" s="15"/>
      <c r="G1" s="15"/>
      <c r="H1" s="16"/>
      <c r="I1" s="17"/>
      <c r="N1" s="101">
        <f>N2/N3</f>
        <v>1</v>
      </c>
      <c r="O1" s="18" t="s">
        <v>187</v>
      </c>
    </row>
    <row r="2" spans="1:15" s="18" customFormat="1" ht="13.5" thickBot="1">
      <c r="A2" s="19" t="s">
        <v>152</v>
      </c>
      <c r="B2" s="20" t="s">
        <v>153</v>
      </c>
      <c r="C2" s="20"/>
      <c r="D2" s="21"/>
      <c r="E2" s="22"/>
      <c r="G2" s="23" t="s">
        <v>154</v>
      </c>
      <c r="H2" s="24" t="s">
        <v>155</v>
      </c>
      <c r="N2" s="18">
        <v>208</v>
      </c>
      <c r="O2" s="18" t="s">
        <v>265</v>
      </c>
    </row>
    <row r="3" spans="1:15" s="18" customFormat="1" ht="15" customHeight="1" thickBot="1">
      <c r="A3" s="19" t="s">
        <v>156</v>
      </c>
      <c r="G3" s="25">
        <f>Invoice!J14</f>
        <v>45190</v>
      </c>
      <c r="H3" s="26"/>
      <c r="N3" s="18">
        <v>208</v>
      </c>
      <c r="O3" s="18" t="s">
        <v>266</v>
      </c>
    </row>
    <row r="4" spans="1:15" s="18" customFormat="1">
      <c r="A4" s="19" t="s">
        <v>157</v>
      </c>
    </row>
    <row r="5" spans="1:15" s="18" customFormat="1">
      <c r="A5" s="19" t="s">
        <v>158</v>
      </c>
    </row>
    <row r="6" spans="1:15" s="18" customFormat="1">
      <c r="A6" s="19" t="s">
        <v>159</v>
      </c>
    </row>
    <row r="7" spans="1:15" s="18" customFormat="1" ht="15">
      <c r="A7"/>
      <c r="F7" s="28"/>
    </row>
    <row r="8" spans="1:15" s="18" customFormat="1" ht="10.5" customHeight="1" thickBot="1">
      <c r="A8" s="27"/>
      <c r="F8" s="28"/>
      <c r="J8" s="18" t="s">
        <v>160</v>
      </c>
    </row>
    <row r="9" spans="1:15" s="18" customFormat="1" ht="13.5" thickBot="1">
      <c r="A9" s="29" t="s">
        <v>161</v>
      </c>
      <c r="F9" s="30" t="s">
        <v>162</v>
      </c>
      <c r="G9" s="31"/>
      <c r="H9" s="32"/>
      <c r="J9" s="18" t="str">
        <f>'Copy paste to Here'!I18</f>
        <v>USD</v>
      </c>
    </row>
    <row r="10" spans="1:15" s="18" customFormat="1" ht="13.5" thickBot="1">
      <c r="A10" s="33" t="str">
        <f>'Copy paste to Here'!G10</f>
        <v>Choco Tattoo Bt.</v>
      </c>
      <c r="B10" s="34"/>
      <c r="C10" s="34"/>
      <c r="D10" s="34"/>
      <c r="F10" s="35" t="str">
        <f>'Copy paste to Here'!B10</f>
        <v>Choco Tattoo Bt.</v>
      </c>
      <c r="G10" s="36"/>
      <c r="H10" s="37"/>
      <c r="K10" s="104" t="s">
        <v>282</v>
      </c>
      <c r="L10" s="32" t="s">
        <v>282</v>
      </c>
      <c r="M10" s="18">
        <v>1</v>
      </c>
    </row>
    <row r="11" spans="1:15" s="18" customFormat="1" ht="15.75" thickBot="1">
      <c r="A11" s="38" t="str">
        <f>'Copy paste to Here'!G11</f>
        <v>Soós Gergely</v>
      </c>
      <c r="B11" s="39"/>
      <c r="C11" s="39"/>
      <c r="D11" s="39"/>
      <c r="F11" s="40" t="str">
        <f>'Copy paste to Here'!B11</f>
        <v>Soós Gergely</v>
      </c>
      <c r="G11" s="41"/>
      <c r="H11" s="42"/>
      <c r="K11" s="102" t="s">
        <v>163</v>
      </c>
      <c r="L11" s="43" t="s">
        <v>164</v>
      </c>
      <c r="M11" s="18">
        <f>VLOOKUP(G3,[1]Sheet1!$A$9:$I$7290,2,FALSE)</f>
        <v>36.06</v>
      </c>
    </row>
    <row r="12" spans="1:15" s="18" customFormat="1" ht="15.75" thickBot="1">
      <c r="A12" s="38" t="str">
        <f>'Copy paste to Here'!G12</f>
        <v>Kresz Géza u. 42. (Choco Tattoo) Choco Tattoo</v>
      </c>
      <c r="B12" s="39"/>
      <c r="C12" s="39"/>
      <c r="D12" s="39"/>
      <c r="E12" s="86"/>
      <c r="F12" s="40" t="str">
        <f>'Copy paste to Here'!B12</f>
        <v>Kresz Géza u. 42. (Choco Tattoo) Choco Tattoo</v>
      </c>
      <c r="G12" s="41"/>
      <c r="H12" s="42"/>
      <c r="K12" s="102" t="s">
        <v>165</v>
      </c>
      <c r="L12" s="43" t="s">
        <v>138</v>
      </c>
      <c r="M12" s="18">
        <f>VLOOKUP(G3,[1]Sheet1!$A$9:$I$7290,3,FALSE)</f>
        <v>38.17</v>
      </c>
    </row>
    <row r="13" spans="1:15" s="18" customFormat="1" ht="15.75" thickBot="1">
      <c r="A13" s="38" t="str">
        <f>'Copy paste to Here'!G13</f>
        <v>1132 Budapest</v>
      </c>
      <c r="B13" s="39"/>
      <c r="C13" s="39"/>
      <c r="D13" s="39"/>
      <c r="E13" s="116" t="s">
        <v>164</v>
      </c>
      <c r="F13" s="40" t="str">
        <f>'Copy paste to Here'!B13</f>
        <v>1132 Budapest</v>
      </c>
      <c r="G13" s="41"/>
      <c r="H13" s="42"/>
      <c r="K13" s="102" t="s">
        <v>166</v>
      </c>
      <c r="L13" s="43" t="s">
        <v>167</v>
      </c>
      <c r="M13" s="118">
        <f>VLOOKUP(G3,[1]Sheet1!$A$9:$I$7290,4,FALSE)</f>
        <v>44.2</v>
      </c>
    </row>
    <row r="14" spans="1:15" s="18" customFormat="1" ht="15.75" thickBot="1">
      <c r="A14" s="38" t="str">
        <f>'Copy paste to Here'!G14</f>
        <v>Hungary</v>
      </c>
      <c r="B14" s="39"/>
      <c r="C14" s="39"/>
      <c r="D14" s="39"/>
      <c r="E14" s="116">
        <v>35.97</v>
      </c>
      <c r="F14" s="40" t="str">
        <f>'Copy paste to Here'!B14</f>
        <v>Hungary</v>
      </c>
      <c r="G14" s="41"/>
      <c r="H14" s="42"/>
      <c r="K14" s="102" t="s">
        <v>168</v>
      </c>
      <c r="L14" s="43" t="s">
        <v>169</v>
      </c>
      <c r="M14" s="18">
        <f>VLOOKUP(G3,[1]Sheet1!$A$9:$I$7290,5,FALSE)</f>
        <v>22.79</v>
      </c>
    </row>
    <row r="15" spans="1:15" s="18" customFormat="1" ht="15.75" thickBot="1">
      <c r="A15" s="44" t="str">
        <f>'Copy paste to Here'!G15</f>
        <v xml:space="preserve"> </v>
      </c>
      <c r="F15" s="45" t="str">
        <f>'Copy paste to Here'!B15</f>
        <v xml:space="preserve"> </v>
      </c>
      <c r="G15" s="46"/>
      <c r="H15" s="47"/>
      <c r="K15" s="103" t="s">
        <v>170</v>
      </c>
      <c r="L15" s="48" t="s">
        <v>171</v>
      </c>
      <c r="M15" s="18">
        <f>VLOOKUP(G3,[1]Sheet1!$A$9:$I$7290,6,FALSE)</f>
        <v>26.57</v>
      </c>
    </row>
    <row r="16" spans="1:15" s="18" customFormat="1" ht="13.7" customHeight="1" thickBot="1">
      <c r="A16" s="49"/>
      <c r="K16" s="103" t="s">
        <v>172</v>
      </c>
      <c r="L16" s="48" t="s">
        <v>173</v>
      </c>
      <c r="M16" s="18">
        <f>VLOOKUP(G3,[1]Sheet1!$A$9:$I$7290,7,FALSE)</f>
        <v>21.07</v>
      </c>
    </row>
    <row r="17" spans="1:13" s="18" customFormat="1" ht="13.5" thickBot="1">
      <c r="A17" s="50" t="s">
        <v>174</v>
      </c>
      <c r="B17" s="51" t="s">
        <v>175</v>
      </c>
      <c r="C17" s="51" t="s">
        <v>290</v>
      </c>
      <c r="D17" s="52" t="s">
        <v>204</v>
      </c>
      <c r="E17" s="52" t="s">
        <v>267</v>
      </c>
      <c r="F17" s="52" t="str">
        <f>CONCATENATE("Amount ",,J9)</f>
        <v>Amount USD</v>
      </c>
      <c r="G17" s="51" t="s">
        <v>176</v>
      </c>
      <c r="H17" s="51" t="s">
        <v>177</v>
      </c>
      <c r="J17" s="18" t="s">
        <v>178</v>
      </c>
      <c r="K17" s="18" t="s">
        <v>179</v>
      </c>
      <c r="L17" s="18" t="s">
        <v>179</v>
      </c>
      <c r="M17" s="18">
        <v>2.5</v>
      </c>
    </row>
    <row r="18" spans="1:13" s="59" customFormat="1" ht="24">
      <c r="A18" s="53" t="str">
        <f>IF((LEN('Copy paste to Here'!G22))&gt;5,((CONCATENATE('Copy paste to Here'!G22," &amp; ",'Copy paste to Here'!D22,"  &amp;  ",'Copy paste to Here'!E22))),"Empty Cell")</f>
        <v xml:space="preserve">Bulk body jewelry: 100 pcs. assortment of surgical steel labrets,16g (1.2mm) with 3mm ball &amp; Length: 8mm  &amp;  </v>
      </c>
      <c r="B18" s="54" t="str">
        <f>'Copy paste to Here'!C22</f>
        <v>BLK03A</v>
      </c>
      <c r="C18" s="54" t="s">
        <v>722</v>
      </c>
      <c r="D18" s="55">
        <f>Invoice!B22</f>
        <v>13</v>
      </c>
      <c r="E18" s="56">
        <f>'Shipping Invoice'!J22*$N$1</f>
        <v>16</v>
      </c>
      <c r="F18" s="56">
        <f>D18*E18</f>
        <v>208</v>
      </c>
      <c r="G18" s="57">
        <f>E18*$E$14</f>
        <v>575.52</v>
      </c>
      <c r="H18" s="58">
        <f>D18*G18</f>
        <v>7481.76</v>
      </c>
    </row>
    <row r="19" spans="1:13" s="59" customFormat="1" hidden="1">
      <c r="A19" s="117" t="str">
        <f>IF((LEN('Copy paste to Here'!G23))&gt;5,((CONCATENATE('Copy paste to Here'!G23," &amp; ",'Copy paste to Here'!D23,"  &amp;  ",'Copy paste to Here'!E23))),"Empty Cell")</f>
        <v>Empty Cell</v>
      </c>
      <c r="B19" s="54">
        <f>'Copy paste to Here'!C23</f>
        <v>0</v>
      </c>
      <c r="C19" s="54"/>
      <c r="D19" s="55"/>
      <c r="E19" s="56"/>
      <c r="F19" s="56">
        <f t="shared" ref="F19:F82" si="0">D19*E19</f>
        <v>0</v>
      </c>
      <c r="G19" s="57">
        <f t="shared" ref="G19:G82" si="1">E19*$E$14</f>
        <v>0</v>
      </c>
      <c r="H19" s="60">
        <f t="shared" ref="H19:H82" si="2">D19*G19</f>
        <v>0</v>
      </c>
    </row>
    <row r="20" spans="1:13" s="59" customFormat="1" hidden="1">
      <c r="A20" s="53" t="str">
        <f>IF((LEN('Copy paste to Here'!G24))&gt;5,((CONCATENATE('Copy paste to Here'!G24," &amp; ",'Copy paste to Here'!D24,"  &amp;  ",'Copy paste to Here'!E24))),"Empty Cell")</f>
        <v>Empty Cell</v>
      </c>
      <c r="B20" s="54">
        <f>'Copy paste to Here'!C24</f>
        <v>0</v>
      </c>
      <c r="C20" s="54"/>
      <c r="D20" s="55"/>
      <c r="E20" s="56"/>
      <c r="F20" s="56">
        <f t="shared" si="0"/>
        <v>0</v>
      </c>
      <c r="G20" s="57">
        <f t="shared" si="1"/>
        <v>0</v>
      </c>
      <c r="H20" s="60">
        <f t="shared" si="2"/>
        <v>0</v>
      </c>
    </row>
    <row r="21" spans="1:13" s="59" customFormat="1" hidden="1">
      <c r="A21" s="53" t="str">
        <f>IF((LEN('Copy paste to Here'!G25))&gt;5,((CONCATENATE('Copy paste to Here'!G25," &amp; ",'Copy paste to Here'!D25,"  &amp;  ",'Copy paste to Here'!E25))),"Empty Cell")</f>
        <v>Empty Cell</v>
      </c>
      <c r="B21" s="54">
        <f>'Copy paste to Here'!C25</f>
        <v>0</v>
      </c>
      <c r="C21" s="54"/>
      <c r="D21" s="55"/>
      <c r="E21" s="56"/>
      <c r="F21" s="56">
        <f t="shared" si="0"/>
        <v>0</v>
      </c>
      <c r="G21" s="57">
        <f t="shared" si="1"/>
        <v>0</v>
      </c>
      <c r="H21" s="60">
        <f t="shared" si="2"/>
        <v>0</v>
      </c>
    </row>
    <row r="22" spans="1:13" s="59" customFormat="1" hidden="1">
      <c r="A22" s="53" t="str">
        <f>IF((LEN('Copy paste to Here'!G26))&gt;5,((CONCATENATE('Copy paste to Here'!G26," &amp; ",'Copy paste to Here'!D26,"  &amp;  ",'Copy paste to Here'!E26))),"Empty Cell")</f>
        <v>Empty Cell</v>
      </c>
      <c r="B22" s="54">
        <f>'Copy paste to Here'!C26</f>
        <v>0</v>
      </c>
      <c r="C22" s="54"/>
      <c r="D22" s="55"/>
      <c r="E22" s="56"/>
      <c r="F22" s="56">
        <f t="shared" si="0"/>
        <v>0</v>
      </c>
      <c r="G22" s="57">
        <f t="shared" si="1"/>
        <v>0</v>
      </c>
      <c r="H22" s="60">
        <f t="shared" si="2"/>
        <v>0</v>
      </c>
    </row>
    <row r="23" spans="1:13" s="59" customFormat="1" hidden="1">
      <c r="A23" s="53" t="str">
        <f>IF((LEN('Copy paste to Here'!G27))&gt;5,((CONCATENATE('Copy paste to Here'!G27," &amp; ",'Copy paste to Here'!D27,"  &amp;  ",'Copy paste to Here'!E27))),"Empty Cell")</f>
        <v>Empty Cell</v>
      </c>
      <c r="B23" s="54">
        <f>'Copy paste to Here'!C27</f>
        <v>0</v>
      </c>
      <c r="C23" s="54"/>
      <c r="D23" s="55"/>
      <c r="E23" s="56"/>
      <c r="F23" s="56">
        <f t="shared" si="0"/>
        <v>0</v>
      </c>
      <c r="G23" s="57">
        <f t="shared" si="1"/>
        <v>0</v>
      </c>
      <c r="H23" s="60">
        <f t="shared" si="2"/>
        <v>0</v>
      </c>
    </row>
    <row r="24" spans="1:13" s="59" customFormat="1" hidden="1">
      <c r="A24" s="53" t="str">
        <f>IF((LEN('Copy paste to Here'!G28))&gt;5,((CONCATENATE('Copy paste to Here'!G28," &amp; ",'Copy paste to Here'!D28,"  &amp;  ",'Copy paste to Here'!E28))),"Empty Cell")</f>
        <v>Empty Cell</v>
      </c>
      <c r="B24" s="54">
        <f>'Copy paste to Here'!C28</f>
        <v>0</v>
      </c>
      <c r="C24" s="54"/>
      <c r="D24" s="55"/>
      <c r="E24" s="56"/>
      <c r="F24" s="56">
        <f t="shared" si="0"/>
        <v>0</v>
      </c>
      <c r="G24" s="57">
        <f t="shared" si="1"/>
        <v>0</v>
      </c>
      <c r="H24" s="60">
        <f t="shared" si="2"/>
        <v>0</v>
      </c>
    </row>
    <row r="25" spans="1:13" s="59" customFormat="1" hidden="1">
      <c r="A25" s="53" t="str">
        <f>IF((LEN('Copy paste to Here'!G29))&gt;5,((CONCATENATE('Copy paste to Here'!G29," &amp; ",'Copy paste to Here'!D29,"  &amp;  ",'Copy paste to Here'!E29))),"Empty Cell")</f>
        <v>Empty Cell</v>
      </c>
      <c r="B25" s="54">
        <f>'Copy paste to Here'!C29</f>
        <v>0</v>
      </c>
      <c r="C25" s="54"/>
      <c r="D25" s="55"/>
      <c r="E25" s="56"/>
      <c r="F25" s="56">
        <f t="shared" si="0"/>
        <v>0</v>
      </c>
      <c r="G25" s="57">
        <f t="shared" si="1"/>
        <v>0</v>
      </c>
      <c r="H25" s="60">
        <f t="shared" si="2"/>
        <v>0</v>
      </c>
    </row>
    <row r="26" spans="1:13" s="59" customFormat="1" hidden="1">
      <c r="A26" s="53" t="str">
        <f>IF((LEN('Copy paste to Here'!G30))&gt;5,((CONCATENATE('Copy paste to Here'!G30," &amp; ",'Copy paste to Here'!D30,"  &amp;  ",'Copy paste to Here'!E30))),"Empty Cell")</f>
        <v>Empty Cell</v>
      </c>
      <c r="B26" s="54">
        <f>'Copy paste to Here'!C30</f>
        <v>0</v>
      </c>
      <c r="C26" s="54"/>
      <c r="D26" s="55"/>
      <c r="E26" s="56"/>
      <c r="F26" s="56">
        <f t="shared" si="0"/>
        <v>0</v>
      </c>
      <c r="G26" s="57">
        <f t="shared" si="1"/>
        <v>0</v>
      </c>
      <c r="H26" s="60">
        <f t="shared" si="2"/>
        <v>0</v>
      </c>
    </row>
    <row r="27" spans="1:13" s="59" customFormat="1" hidden="1">
      <c r="A27" s="53" t="str">
        <f>IF((LEN('Copy paste to Here'!G31))&gt;5,((CONCATENATE('Copy paste to Here'!G31," &amp; ",'Copy paste to Here'!D31,"  &amp;  ",'Copy paste to Here'!E31))),"Empty Cell")</f>
        <v>Empty Cell</v>
      </c>
      <c r="B27" s="54">
        <f>'Copy paste to Here'!C31</f>
        <v>0</v>
      </c>
      <c r="C27" s="54"/>
      <c r="D27" s="55"/>
      <c r="E27" s="56"/>
      <c r="F27" s="56">
        <f t="shared" si="0"/>
        <v>0</v>
      </c>
      <c r="G27" s="57">
        <f t="shared" si="1"/>
        <v>0</v>
      </c>
      <c r="H27" s="60">
        <f t="shared" si="2"/>
        <v>0</v>
      </c>
    </row>
    <row r="28" spans="1:13" s="59" customFormat="1" hidden="1">
      <c r="A28" s="53" t="str">
        <f>IF((LEN('Copy paste to Here'!G32))&gt;5,((CONCATENATE('Copy paste to Here'!G32," &amp; ",'Copy paste to Here'!D32,"  &amp;  ",'Copy paste to Here'!E32))),"Empty Cell")</f>
        <v>Empty Cell</v>
      </c>
      <c r="B28" s="54">
        <f>'Copy paste to Here'!C32</f>
        <v>0</v>
      </c>
      <c r="C28" s="54"/>
      <c r="D28" s="55"/>
      <c r="E28" s="56"/>
      <c r="F28" s="56">
        <f t="shared" si="0"/>
        <v>0</v>
      </c>
      <c r="G28" s="57">
        <f t="shared" si="1"/>
        <v>0</v>
      </c>
      <c r="H28" s="60">
        <f t="shared" si="2"/>
        <v>0</v>
      </c>
    </row>
    <row r="29" spans="1:13" s="59" customFormat="1" hidden="1">
      <c r="A29" s="53" t="str">
        <f>IF((LEN('Copy paste to Here'!G33))&gt;5,((CONCATENATE('Copy paste to Here'!G33," &amp; ",'Copy paste to Here'!D33,"  &amp;  ",'Copy paste to Here'!E33))),"Empty Cell")</f>
        <v>Empty Cell</v>
      </c>
      <c r="B29" s="54">
        <f>'Copy paste to Here'!C33</f>
        <v>0</v>
      </c>
      <c r="C29" s="54"/>
      <c r="D29" s="55"/>
      <c r="E29" s="56"/>
      <c r="F29" s="56">
        <f t="shared" si="0"/>
        <v>0</v>
      </c>
      <c r="G29" s="57">
        <f t="shared" si="1"/>
        <v>0</v>
      </c>
      <c r="H29" s="60">
        <f t="shared" si="2"/>
        <v>0</v>
      </c>
    </row>
    <row r="30" spans="1:13" s="59" customFormat="1" hidden="1">
      <c r="A30" s="53" t="str">
        <f>IF((LEN('Copy paste to Here'!G34))&gt;5,((CONCATENATE('Copy paste to Here'!G34," &amp; ",'Copy paste to Here'!D34,"  &amp;  ",'Copy paste to Here'!E34))),"Empty Cell")</f>
        <v>Empty Cell</v>
      </c>
      <c r="B30" s="54">
        <f>'Copy paste to Here'!C34</f>
        <v>0</v>
      </c>
      <c r="C30" s="54"/>
      <c r="D30" s="55"/>
      <c r="E30" s="56"/>
      <c r="F30" s="56">
        <f t="shared" si="0"/>
        <v>0</v>
      </c>
      <c r="G30" s="57">
        <f t="shared" si="1"/>
        <v>0</v>
      </c>
      <c r="H30" s="60">
        <f t="shared" si="2"/>
        <v>0</v>
      </c>
    </row>
    <row r="31" spans="1:13" s="59" customFormat="1" hidden="1">
      <c r="A31" s="53" t="str">
        <f>IF((LEN('Copy paste to Here'!G35))&gt;5,((CONCATENATE('Copy paste to Here'!G35," &amp; ",'Copy paste to Here'!D35,"  &amp;  ",'Copy paste to Here'!E35))),"Empty Cell")</f>
        <v>Empty Cell</v>
      </c>
      <c r="B31" s="54">
        <f>'Copy paste to Here'!C35</f>
        <v>0</v>
      </c>
      <c r="C31" s="54"/>
      <c r="D31" s="55"/>
      <c r="E31" s="56"/>
      <c r="F31" s="56">
        <f t="shared" si="0"/>
        <v>0</v>
      </c>
      <c r="G31" s="57">
        <f t="shared" si="1"/>
        <v>0</v>
      </c>
      <c r="H31" s="60">
        <f t="shared" si="2"/>
        <v>0</v>
      </c>
    </row>
    <row r="32" spans="1:13" s="59" customFormat="1" hidden="1">
      <c r="A32" s="53" t="str">
        <f>IF((LEN('Copy paste to Here'!G36))&gt;5,((CONCATENATE('Copy paste to Here'!G36," &amp; ",'Copy paste to Here'!D36,"  &amp;  ",'Copy paste to Here'!E36))),"Empty Cell")</f>
        <v>Empty Cell</v>
      </c>
      <c r="B32" s="54">
        <f>'Copy paste to Here'!C36</f>
        <v>0</v>
      </c>
      <c r="C32" s="54"/>
      <c r="D32" s="55"/>
      <c r="E32" s="56"/>
      <c r="F32" s="56">
        <f t="shared" si="0"/>
        <v>0</v>
      </c>
      <c r="G32" s="57">
        <f t="shared" si="1"/>
        <v>0</v>
      </c>
      <c r="H32" s="60">
        <f t="shared" si="2"/>
        <v>0</v>
      </c>
    </row>
    <row r="33" spans="1:8" s="59" customFormat="1" hidden="1">
      <c r="A33" s="53" t="str">
        <f>IF((LEN('Copy paste to Here'!G37))&gt;5,((CONCATENATE('Copy paste to Here'!G37," &amp; ",'Copy paste to Here'!D37,"  &amp;  ",'Copy paste to Here'!E37))),"Empty Cell")</f>
        <v>Empty Cell</v>
      </c>
      <c r="B33" s="54">
        <f>'Copy paste to Here'!C37</f>
        <v>0</v>
      </c>
      <c r="C33" s="54"/>
      <c r="D33" s="55"/>
      <c r="E33" s="56"/>
      <c r="F33" s="56">
        <f t="shared" si="0"/>
        <v>0</v>
      </c>
      <c r="G33" s="57">
        <f t="shared" si="1"/>
        <v>0</v>
      </c>
      <c r="H33" s="60">
        <f t="shared" si="2"/>
        <v>0</v>
      </c>
    </row>
    <row r="34" spans="1:8" s="59" customFormat="1" hidden="1">
      <c r="A34" s="53" t="str">
        <f>IF((LEN('Copy paste to Here'!G38))&gt;5,((CONCATENATE('Copy paste to Here'!G38," &amp; ",'Copy paste to Here'!D38,"  &amp;  ",'Copy paste to Here'!E38))),"Empty Cell")</f>
        <v>Empty Cell</v>
      </c>
      <c r="B34" s="54">
        <f>'Copy paste to Here'!C38</f>
        <v>0</v>
      </c>
      <c r="C34" s="54"/>
      <c r="D34" s="55"/>
      <c r="E34" s="56"/>
      <c r="F34" s="56">
        <f t="shared" si="0"/>
        <v>0</v>
      </c>
      <c r="G34" s="57">
        <f t="shared" si="1"/>
        <v>0</v>
      </c>
      <c r="H34" s="60">
        <f t="shared" si="2"/>
        <v>0</v>
      </c>
    </row>
    <row r="35" spans="1:8" s="59" customFormat="1" hidden="1">
      <c r="A35" s="53" t="str">
        <f>IF((LEN('Copy paste to Here'!G39))&gt;5,((CONCATENATE('Copy paste to Here'!G39," &amp; ",'Copy paste to Here'!D39,"  &amp;  ",'Copy paste to Here'!E39))),"Empty Cell")</f>
        <v>Empty Cell</v>
      </c>
      <c r="B35" s="54">
        <f>'Copy paste to Here'!C39</f>
        <v>0</v>
      </c>
      <c r="C35" s="54"/>
      <c r="D35" s="55"/>
      <c r="E35" s="56"/>
      <c r="F35" s="56">
        <f t="shared" si="0"/>
        <v>0</v>
      </c>
      <c r="G35" s="57">
        <f t="shared" si="1"/>
        <v>0</v>
      </c>
      <c r="H35" s="60">
        <f t="shared" si="2"/>
        <v>0</v>
      </c>
    </row>
    <row r="36" spans="1:8" s="59" customFormat="1" hidden="1">
      <c r="A36" s="53" t="str">
        <f>IF((LEN('Copy paste to Here'!G40))&gt;5,((CONCATENATE('Copy paste to Here'!G40," &amp; ",'Copy paste to Here'!D40,"  &amp;  ",'Copy paste to Here'!E40))),"Empty Cell")</f>
        <v>Empty Cell</v>
      </c>
      <c r="B36" s="54">
        <f>'Copy paste to Here'!C40</f>
        <v>0</v>
      </c>
      <c r="C36" s="54"/>
      <c r="D36" s="55"/>
      <c r="E36" s="56"/>
      <c r="F36" s="56">
        <f t="shared" si="0"/>
        <v>0</v>
      </c>
      <c r="G36" s="57">
        <f t="shared" si="1"/>
        <v>0</v>
      </c>
      <c r="H36" s="60">
        <f t="shared" si="2"/>
        <v>0</v>
      </c>
    </row>
    <row r="37" spans="1:8" s="59" customFormat="1" hidden="1">
      <c r="A37" s="53" t="str">
        <f>IF((LEN('Copy paste to Here'!G41))&gt;5,((CONCATENATE('Copy paste to Here'!G41," &amp; ",'Copy paste to Here'!D41,"  &amp;  ",'Copy paste to Here'!E41))),"Empty Cell")</f>
        <v>Empty Cell</v>
      </c>
      <c r="B37" s="54">
        <f>'Copy paste to Here'!C41</f>
        <v>0</v>
      </c>
      <c r="C37" s="54"/>
      <c r="D37" s="55"/>
      <c r="E37" s="56"/>
      <c r="F37" s="56">
        <f t="shared" si="0"/>
        <v>0</v>
      </c>
      <c r="G37" s="57">
        <f t="shared" si="1"/>
        <v>0</v>
      </c>
      <c r="H37" s="60">
        <f t="shared" si="2"/>
        <v>0</v>
      </c>
    </row>
    <row r="38" spans="1:8" s="59" customFormat="1" hidden="1">
      <c r="A38" s="53" t="str">
        <f>IF((LEN('Copy paste to Here'!G42))&gt;5,((CONCATENATE('Copy paste to Here'!G42," &amp; ",'Copy paste to Here'!D42,"  &amp;  ",'Copy paste to Here'!E42))),"Empty Cell")</f>
        <v>Empty Cell</v>
      </c>
      <c r="B38" s="54">
        <f>'Copy paste to Here'!C42</f>
        <v>0</v>
      </c>
      <c r="C38" s="54"/>
      <c r="D38" s="55"/>
      <c r="E38" s="56"/>
      <c r="F38" s="56">
        <f t="shared" si="0"/>
        <v>0</v>
      </c>
      <c r="G38" s="57">
        <f t="shared" si="1"/>
        <v>0</v>
      </c>
      <c r="H38" s="60">
        <f t="shared" si="2"/>
        <v>0</v>
      </c>
    </row>
    <row r="39" spans="1:8" s="59" customFormat="1" hidden="1">
      <c r="A39" s="53" t="str">
        <f>IF((LEN('Copy paste to Here'!G43))&gt;5,((CONCATENATE('Copy paste to Here'!G43," &amp; ",'Copy paste to Here'!D43,"  &amp;  ",'Copy paste to Here'!E43))),"Empty Cell")</f>
        <v>Empty Cell</v>
      </c>
      <c r="B39" s="54">
        <f>'Copy paste to Here'!C43</f>
        <v>0</v>
      </c>
      <c r="C39" s="54"/>
      <c r="D39" s="55"/>
      <c r="E39" s="56"/>
      <c r="F39" s="56">
        <f t="shared" si="0"/>
        <v>0</v>
      </c>
      <c r="G39" s="57">
        <f t="shared" si="1"/>
        <v>0</v>
      </c>
      <c r="H39" s="60">
        <f t="shared" si="2"/>
        <v>0</v>
      </c>
    </row>
    <row r="40" spans="1:8" s="59" customFormat="1" hidden="1">
      <c r="A40" s="53" t="str">
        <f>IF((LEN('Copy paste to Here'!G44))&gt;5,((CONCATENATE('Copy paste to Here'!G44," &amp; ",'Copy paste to Here'!D44,"  &amp;  ",'Copy paste to Here'!E44))),"Empty Cell")</f>
        <v>Empty Cell</v>
      </c>
      <c r="B40" s="54">
        <f>'Copy paste to Here'!C44</f>
        <v>0</v>
      </c>
      <c r="C40" s="54"/>
      <c r="D40" s="55"/>
      <c r="E40" s="56"/>
      <c r="F40" s="56">
        <f t="shared" si="0"/>
        <v>0</v>
      </c>
      <c r="G40" s="57">
        <f t="shared" si="1"/>
        <v>0</v>
      </c>
      <c r="H40" s="60">
        <f t="shared" si="2"/>
        <v>0</v>
      </c>
    </row>
    <row r="41" spans="1:8" s="59" customFormat="1" hidden="1">
      <c r="A41" s="53" t="str">
        <f>IF((LEN('Copy paste to Here'!G45))&gt;5,((CONCATENATE('Copy paste to Here'!G45," &amp; ",'Copy paste to Here'!D45,"  &amp;  ",'Copy paste to Here'!E45))),"Empty Cell")</f>
        <v>Empty Cell</v>
      </c>
      <c r="B41" s="54">
        <f>'Copy paste to Here'!C45</f>
        <v>0</v>
      </c>
      <c r="C41" s="54"/>
      <c r="D41" s="55"/>
      <c r="E41" s="56"/>
      <c r="F41" s="56">
        <f t="shared" si="0"/>
        <v>0</v>
      </c>
      <c r="G41" s="57">
        <f t="shared" si="1"/>
        <v>0</v>
      </c>
      <c r="H41" s="60">
        <f t="shared" si="2"/>
        <v>0</v>
      </c>
    </row>
    <row r="42" spans="1:8" s="59" customFormat="1" hidden="1">
      <c r="A42" s="53" t="str">
        <f>IF((LEN('Copy paste to Here'!G46))&gt;5,((CONCATENATE('Copy paste to Here'!G46," &amp; ",'Copy paste to Here'!D46,"  &amp;  ",'Copy paste to Here'!E46))),"Empty Cell")</f>
        <v>Empty Cell</v>
      </c>
      <c r="B42" s="54">
        <f>'Copy paste to Here'!C46</f>
        <v>0</v>
      </c>
      <c r="C42" s="54"/>
      <c r="D42" s="55"/>
      <c r="E42" s="56"/>
      <c r="F42" s="56">
        <f t="shared" si="0"/>
        <v>0</v>
      </c>
      <c r="G42" s="57">
        <f t="shared" si="1"/>
        <v>0</v>
      </c>
      <c r="H42" s="60">
        <f t="shared" si="2"/>
        <v>0</v>
      </c>
    </row>
    <row r="43" spans="1:8" s="59" customFormat="1" hidden="1">
      <c r="A43" s="53" t="str">
        <f>IF((LEN('Copy paste to Here'!G47))&gt;5,((CONCATENATE('Copy paste to Here'!G47," &amp; ",'Copy paste to Here'!D47,"  &amp;  ",'Copy paste to Here'!E47))),"Empty Cell")</f>
        <v>Empty Cell</v>
      </c>
      <c r="B43" s="54">
        <f>'Copy paste to Here'!C47</f>
        <v>0</v>
      </c>
      <c r="C43" s="54"/>
      <c r="D43" s="55"/>
      <c r="E43" s="56"/>
      <c r="F43" s="56">
        <f t="shared" si="0"/>
        <v>0</v>
      </c>
      <c r="G43" s="57">
        <f t="shared" si="1"/>
        <v>0</v>
      </c>
      <c r="H43" s="60">
        <f t="shared" si="2"/>
        <v>0</v>
      </c>
    </row>
    <row r="44" spans="1:8" s="59" customFormat="1" hidden="1">
      <c r="A44" s="53" t="str">
        <f>IF((LEN('Copy paste to Here'!G48))&gt;5,((CONCATENATE('Copy paste to Here'!G48," &amp; ",'Copy paste to Here'!D48,"  &amp;  ",'Copy paste to Here'!E48))),"Empty Cell")</f>
        <v>Empty Cell</v>
      </c>
      <c r="B44" s="54">
        <f>'Copy paste to Here'!C48</f>
        <v>0</v>
      </c>
      <c r="C44" s="54"/>
      <c r="D44" s="55"/>
      <c r="E44" s="56"/>
      <c r="F44" s="56">
        <f t="shared" si="0"/>
        <v>0</v>
      </c>
      <c r="G44" s="57">
        <f t="shared" si="1"/>
        <v>0</v>
      </c>
      <c r="H44" s="60">
        <f t="shared" si="2"/>
        <v>0</v>
      </c>
    </row>
    <row r="45" spans="1:8" s="59" customFormat="1" hidden="1">
      <c r="A45" s="53" t="str">
        <f>IF((LEN('Copy paste to Here'!G49))&gt;5,((CONCATENATE('Copy paste to Here'!G49," &amp; ",'Copy paste to Here'!D49,"  &amp;  ",'Copy paste to Here'!E49))),"Empty Cell")</f>
        <v>Empty Cell</v>
      </c>
      <c r="B45" s="54">
        <f>'Copy paste to Here'!C49</f>
        <v>0</v>
      </c>
      <c r="C45" s="54"/>
      <c r="D45" s="55"/>
      <c r="E45" s="56"/>
      <c r="F45" s="56">
        <f t="shared" si="0"/>
        <v>0</v>
      </c>
      <c r="G45" s="57">
        <f t="shared" si="1"/>
        <v>0</v>
      </c>
      <c r="H45" s="60">
        <f t="shared" si="2"/>
        <v>0</v>
      </c>
    </row>
    <row r="46" spans="1:8" s="59" customFormat="1" hidden="1">
      <c r="A46" s="53" t="str">
        <f>IF((LEN('Copy paste to Here'!G50))&gt;5,((CONCATENATE('Copy paste to Here'!G50," &amp; ",'Copy paste to Here'!D50,"  &amp;  ",'Copy paste to Here'!E50))),"Empty Cell")</f>
        <v>Empty Cell</v>
      </c>
      <c r="B46" s="54">
        <f>'Copy paste to Here'!C50</f>
        <v>0</v>
      </c>
      <c r="C46" s="54"/>
      <c r="D46" s="55"/>
      <c r="E46" s="56"/>
      <c r="F46" s="56">
        <f t="shared" si="0"/>
        <v>0</v>
      </c>
      <c r="G46" s="57">
        <f t="shared" si="1"/>
        <v>0</v>
      </c>
      <c r="H46" s="60">
        <f t="shared" si="2"/>
        <v>0</v>
      </c>
    </row>
    <row r="47" spans="1:8" s="59" customFormat="1" hidden="1">
      <c r="A47" s="53" t="str">
        <f>IF((LEN('Copy paste to Here'!G51))&gt;5,((CONCATENATE('Copy paste to Here'!G51," &amp; ",'Copy paste to Here'!D51,"  &amp;  ",'Copy paste to Here'!E51))),"Empty Cell")</f>
        <v>Empty Cell</v>
      </c>
      <c r="B47" s="54">
        <f>'Copy paste to Here'!C51</f>
        <v>0</v>
      </c>
      <c r="C47" s="54"/>
      <c r="D47" s="55"/>
      <c r="E47" s="56"/>
      <c r="F47" s="56">
        <f t="shared" si="0"/>
        <v>0</v>
      </c>
      <c r="G47" s="57">
        <f t="shared" si="1"/>
        <v>0</v>
      </c>
      <c r="H47" s="60">
        <f t="shared" si="2"/>
        <v>0</v>
      </c>
    </row>
    <row r="48" spans="1:8" s="59" customFormat="1" hidden="1">
      <c r="A48" s="53" t="str">
        <f>IF((LEN('Copy paste to Here'!G52))&gt;5,((CONCATENATE('Copy paste to Here'!G52," &amp; ",'Copy paste to Here'!D52,"  &amp;  ",'Copy paste to Here'!E52))),"Empty Cell")</f>
        <v>Empty Cell</v>
      </c>
      <c r="B48" s="54">
        <f>'Copy paste to Here'!C52</f>
        <v>0</v>
      </c>
      <c r="C48" s="54"/>
      <c r="D48" s="55"/>
      <c r="E48" s="56"/>
      <c r="F48" s="56">
        <f t="shared" si="0"/>
        <v>0</v>
      </c>
      <c r="G48" s="57">
        <f t="shared" si="1"/>
        <v>0</v>
      </c>
      <c r="H48" s="60">
        <f t="shared" si="2"/>
        <v>0</v>
      </c>
    </row>
    <row r="49" spans="1:8" s="59" customFormat="1" hidden="1">
      <c r="A49" s="53" t="str">
        <f>IF((LEN('Copy paste to Here'!G53))&gt;5,((CONCATENATE('Copy paste to Here'!G53," &amp; ",'Copy paste to Here'!D53,"  &amp;  ",'Copy paste to Here'!E53))),"Empty Cell")</f>
        <v>Empty Cell</v>
      </c>
      <c r="B49" s="54">
        <f>'Copy paste to Here'!C53</f>
        <v>0</v>
      </c>
      <c r="C49" s="54"/>
      <c r="D49" s="55"/>
      <c r="E49" s="56"/>
      <c r="F49" s="56">
        <f t="shared" si="0"/>
        <v>0</v>
      </c>
      <c r="G49" s="57">
        <f t="shared" si="1"/>
        <v>0</v>
      </c>
      <c r="H49" s="60">
        <f t="shared" si="2"/>
        <v>0</v>
      </c>
    </row>
    <row r="50" spans="1:8" s="59" customFormat="1" hidden="1">
      <c r="A50" s="53" t="str">
        <f>IF((LEN('Copy paste to Here'!G54))&gt;5,((CONCATENATE('Copy paste to Here'!G54," &amp; ",'Copy paste to Here'!D54,"  &amp;  ",'Copy paste to Here'!E54))),"Empty Cell")</f>
        <v>Empty Cell</v>
      </c>
      <c r="B50" s="54">
        <f>'Copy paste to Here'!C54</f>
        <v>0</v>
      </c>
      <c r="C50" s="54"/>
      <c r="D50" s="55"/>
      <c r="E50" s="56"/>
      <c r="F50" s="56">
        <f t="shared" si="0"/>
        <v>0</v>
      </c>
      <c r="G50" s="57">
        <f t="shared" si="1"/>
        <v>0</v>
      </c>
      <c r="H50" s="60">
        <f t="shared" si="2"/>
        <v>0</v>
      </c>
    </row>
    <row r="51" spans="1:8" s="59" customFormat="1" hidden="1">
      <c r="A51" s="53" t="str">
        <f>IF((LEN('Copy paste to Here'!G55))&gt;5,((CONCATENATE('Copy paste to Here'!G55," &amp; ",'Copy paste to Here'!D55,"  &amp;  ",'Copy paste to Here'!E55))),"Empty Cell")</f>
        <v>Empty Cell</v>
      </c>
      <c r="B51" s="54">
        <f>'Copy paste to Here'!C55</f>
        <v>0</v>
      </c>
      <c r="C51" s="54"/>
      <c r="D51" s="55"/>
      <c r="E51" s="56"/>
      <c r="F51" s="56">
        <f t="shared" si="0"/>
        <v>0</v>
      </c>
      <c r="G51" s="57">
        <f t="shared" si="1"/>
        <v>0</v>
      </c>
      <c r="H51" s="60">
        <f t="shared" si="2"/>
        <v>0</v>
      </c>
    </row>
    <row r="52" spans="1:8" s="59" customFormat="1" hidden="1">
      <c r="A52" s="53" t="str">
        <f>IF((LEN('Copy paste to Here'!G56))&gt;5,((CONCATENATE('Copy paste to Here'!G56," &amp; ",'Copy paste to Here'!D56,"  &amp;  ",'Copy paste to Here'!E56))),"Empty Cell")</f>
        <v>Empty Cell</v>
      </c>
      <c r="B52" s="54">
        <f>'Copy paste to Here'!C56</f>
        <v>0</v>
      </c>
      <c r="C52" s="54"/>
      <c r="D52" s="55"/>
      <c r="E52" s="56"/>
      <c r="F52" s="56">
        <f t="shared" si="0"/>
        <v>0</v>
      </c>
      <c r="G52" s="57">
        <f t="shared" si="1"/>
        <v>0</v>
      </c>
      <c r="H52" s="60">
        <f t="shared" si="2"/>
        <v>0</v>
      </c>
    </row>
    <row r="53" spans="1:8" s="59" customFormat="1" hidden="1">
      <c r="A53" s="53" t="str">
        <f>IF((LEN('Copy paste to Here'!G57))&gt;5,((CONCATENATE('Copy paste to Here'!G57," &amp; ",'Copy paste to Here'!D57,"  &amp;  ",'Copy paste to Here'!E57))),"Empty Cell")</f>
        <v>Empty Cell</v>
      </c>
      <c r="B53" s="54">
        <f>'Copy paste to Here'!C57</f>
        <v>0</v>
      </c>
      <c r="C53" s="54"/>
      <c r="D53" s="55"/>
      <c r="E53" s="56"/>
      <c r="F53" s="56">
        <f t="shared" si="0"/>
        <v>0</v>
      </c>
      <c r="G53" s="57">
        <f t="shared" si="1"/>
        <v>0</v>
      </c>
      <c r="H53" s="60">
        <f t="shared" si="2"/>
        <v>0</v>
      </c>
    </row>
    <row r="54" spans="1:8" s="59" customFormat="1" hidden="1">
      <c r="A54" s="53" t="str">
        <f>IF((LEN('Copy paste to Here'!G58))&gt;5,((CONCATENATE('Copy paste to Here'!G58," &amp; ",'Copy paste to Here'!D58,"  &amp;  ",'Copy paste to Here'!E58))),"Empty Cell")</f>
        <v>Empty Cell</v>
      </c>
      <c r="B54" s="54">
        <f>'Copy paste to Here'!C58</f>
        <v>0</v>
      </c>
      <c r="C54" s="54"/>
      <c r="D54" s="55"/>
      <c r="E54" s="56"/>
      <c r="F54" s="56">
        <f t="shared" si="0"/>
        <v>0</v>
      </c>
      <c r="G54" s="57">
        <f t="shared" si="1"/>
        <v>0</v>
      </c>
      <c r="H54" s="60">
        <f t="shared" si="2"/>
        <v>0</v>
      </c>
    </row>
    <row r="55" spans="1:8" s="59" customFormat="1" hidden="1">
      <c r="A55" s="53" t="str">
        <f>IF((LEN('Copy paste to Here'!G59))&gt;5,((CONCATENATE('Copy paste to Here'!G59," &amp; ",'Copy paste to Here'!D59,"  &amp;  ",'Copy paste to Here'!E59))),"Empty Cell")</f>
        <v>Empty Cell</v>
      </c>
      <c r="B55" s="54">
        <f>'Copy paste to Here'!C59</f>
        <v>0</v>
      </c>
      <c r="C55" s="54"/>
      <c r="D55" s="55"/>
      <c r="E55" s="56"/>
      <c r="F55" s="56">
        <f t="shared" si="0"/>
        <v>0</v>
      </c>
      <c r="G55" s="57">
        <f t="shared" si="1"/>
        <v>0</v>
      </c>
      <c r="H55" s="60">
        <f t="shared" si="2"/>
        <v>0</v>
      </c>
    </row>
    <row r="56" spans="1:8" s="59" customFormat="1" hidden="1">
      <c r="A56" s="53" t="str">
        <f>IF((LEN('Copy paste to Here'!G60))&gt;5,((CONCATENATE('Copy paste to Here'!G60," &amp; ",'Copy paste to Here'!D60,"  &amp;  ",'Copy paste to Here'!E60))),"Empty Cell")</f>
        <v>Empty Cell</v>
      </c>
      <c r="B56" s="54">
        <f>'Copy paste to Here'!C60</f>
        <v>0</v>
      </c>
      <c r="C56" s="54"/>
      <c r="D56" s="55"/>
      <c r="E56" s="56"/>
      <c r="F56" s="56">
        <f t="shared" si="0"/>
        <v>0</v>
      </c>
      <c r="G56" s="57">
        <f t="shared" si="1"/>
        <v>0</v>
      </c>
      <c r="H56" s="60">
        <f t="shared" si="2"/>
        <v>0</v>
      </c>
    </row>
    <row r="57" spans="1:8" s="59" customFormat="1" hidden="1">
      <c r="A57" s="53" t="str">
        <f>IF((LEN('Copy paste to Here'!G61))&gt;5,((CONCATENATE('Copy paste to Here'!G61," &amp; ",'Copy paste to Here'!D61,"  &amp;  ",'Copy paste to Here'!E61))),"Empty Cell")</f>
        <v>Empty Cell</v>
      </c>
      <c r="B57" s="54">
        <f>'Copy paste to Here'!C61</f>
        <v>0</v>
      </c>
      <c r="C57" s="54"/>
      <c r="D57" s="55"/>
      <c r="E57" s="56"/>
      <c r="F57" s="56">
        <f t="shared" si="0"/>
        <v>0</v>
      </c>
      <c r="G57" s="57">
        <f t="shared" si="1"/>
        <v>0</v>
      </c>
      <c r="H57" s="60">
        <f t="shared" si="2"/>
        <v>0</v>
      </c>
    </row>
    <row r="58" spans="1:8" s="59" customFormat="1" hidden="1">
      <c r="A58" s="53" t="str">
        <f>IF((LEN('Copy paste to Here'!G62))&gt;5,((CONCATENATE('Copy paste to Here'!G62," &amp; ",'Copy paste to Here'!D62,"  &amp;  ",'Copy paste to Here'!E62))),"Empty Cell")</f>
        <v>Empty Cell</v>
      </c>
      <c r="B58" s="54">
        <f>'Copy paste to Here'!C62</f>
        <v>0</v>
      </c>
      <c r="C58" s="54"/>
      <c r="D58" s="55"/>
      <c r="E58" s="56"/>
      <c r="F58" s="56">
        <f t="shared" si="0"/>
        <v>0</v>
      </c>
      <c r="G58" s="57">
        <f t="shared" si="1"/>
        <v>0</v>
      </c>
      <c r="H58" s="60">
        <f t="shared" si="2"/>
        <v>0</v>
      </c>
    </row>
    <row r="59" spans="1:8" s="59" customFormat="1" hidden="1">
      <c r="A59" s="53" t="str">
        <f>IF((LEN('Copy paste to Here'!G63))&gt;5,((CONCATENATE('Copy paste to Here'!G63," &amp; ",'Copy paste to Here'!D63,"  &amp;  ",'Copy paste to Here'!E63))),"Empty Cell")</f>
        <v>Empty Cell</v>
      </c>
      <c r="B59" s="54">
        <f>'Copy paste to Here'!C63</f>
        <v>0</v>
      </c>
      <c r="C59" s="54"/>
      <c r="D59" s="55"/>
      <c r="E59" s="56"/>
      <c r="F59" s="56">
        <f t="shared" si="0"/>
        <v>0</v>
      </c>
      <c r="G59" s="57">
        <f t="shared" si="1"/>
        <v>0</v>
      </c>
      <c r="H59" s="60">
        <f t="shared" si="2"/>
        <v>0</v>
      </c>
    </row>
    <row r="60" spans="1:8" s="59" customFormat="1" hidden="1">
      <c r="A60" s="53" t="str">
        <f>IF((LEN('Copy paste to Here'!G64))&gt;5,((CONCATENATE('Copy paste to Here'!G64," &amp; ",'Copy paste to Here'!D64,"  &amp;  ",'Copy paste to Here'!E64))),"Empty Cell")</f>
        <v>Empty Cell</v>
      </c>
      <c r="B60" s="54">
        <f>'Copy paste to Here'!C64</f>
        <v>0</v>
      </c>
      <c r="C60" s="54"/>
      <c r="D60" s="55"/>
      <c r="E60" s="56"/>
      <c r="F60" s="56">
        <f t="shared" si="0"/>
        <v>0</v>
      </c>
      <c r="G60" s="57">
        <f t="shared" si="1"/>
        <v>0</v>
      </c>
      <c r="H60" s="60">
        <f t="shared" si="2"/>
        <v>0</v>
      </c>
    </row>
    <row r="61" spans="1:8" s="59" customFormat="1" hidden="1">
      <c r="A61" s="53" t="str">
        <f>IF((LEN('Copy paste to Here'!G65))&gt;5,((CONCATENATE('Copy paste to Here'!G65," &amp; ",'Copy paste to Here'!D65,"  &amp;  ",'Copy paste to Here'!E65))),"Empty Cell")</f>
        <v>Empty Cell</v>
      </c>
      <c r="B61" s="54">
        <f>'Copy paste to Here'!C65</f>
        <v>0</v>
      </c>
      <c r="C61" s="54"/>
      <c r="D61" s="55"/>
      <c r="E61" s="56"/>
      <c r="F61" s="56">
        <f t="shared" si="0"/>
        <v>0</v>
      </c>
      <c r="G61" s="57">
        <f t="shared" si="1"/>
        <v>0</v>
      </c>
      <c r="H61" s="60">
        <f t="shared" si="2"/>
        <v>0</v>
      </c>
    </row>
    <row r="62" spans="1:8" s="59" customFormat="1" hidden="1">
      <c r="A62" s="53" t="str">
        <f>IF((LEN('Copy paste to Here'!G66))&gt;5,((CONCATENATE('Copy paste to Here'!G66," &amp; ",'Copy paste to Here'!D66,"  &amp;  ",'Copy paste to Here'!E66))),"Empty Cell")</f>
        <v>Empty Cell</v>
      </c>
      <c r="B62" s="54">
        <f>'Copy paste to Here'!C66</f>
        <v>0</v>
      </c>
      <c r="C62" s="54"/>
      <c r="D62" s="55"/>
      <c r="E62" s="56"/>
      <c r="F62" s="56">
        <f t="shared" si="0"/>
        <v>0</v>
      </c>
      <c r="G62" s="57">
        <f t="shared" si="1"/>
        <v>0</v>
      </c>
      <c r="H62" s="60">
        <f t="shared" si="2"/>
        <v>0</v>
      </c>
    </row>
    <row r="63" spans="1:8" s="59" customFormat="1" hidden="1">
      <c r="A63" s="53" t="str">
        <f>IF((LEN('Copy paste to Here'!G67))&gt;5,((CONCATENATE('Copy paste to Here'!G67," &amp; ",'Copy paste to Here'!D67,"  &amp;  ",'Copy paste to Here'!E67))),"Empty Cell")</f>
        <v>Empty Cell</v>
      </c>
      <c r="B63" s="54">
        <f>'Copy paste to Here'!C67</f>
        <v>0</v>
      </c>
      <c r="C63" s="54"/>
      <c r="D63" s="55"/>
      <c r="E63" s="56"/>
      <c r="F63" s="56">
        <f t="shared" si="0"/>
        <v>0</v>
      </c>
      <c r="G63" s="57">
        <f t="shared" si="1"/>
        <v>0</v>
      </c>
      <c r="H63" s="60">
        <f t="shared" si="2"/>
        <v>0</v>
      </c>
    </row>
    <row r="64" spans="1:8" s="59" customFormat="1" hidden="1">
      <c r="A64" s="53" t="str">
        <f>IF((LEN('Copy paste to Here'!G68))&gt;5,((CONCATENATE('Copy paste to Here'!G68," &amp; ",'Copy paste to Here'!D68,"  &amp;  ",'Copy paste to Here'!E68))),"Empty Cell")</f>
        <v>Empty Cell</v>
      </c>
      <c r="B64" s="54">
        <f>'Copy paste to Here'!C68</f>
        <v>0</v>
      </c>
      <c r="C64" s="54"/>
      <c r="D64" s="55"/>
      <c r="E64" s="56"/>
      <c r="F64" s="56">
        <f t="shared" si="0"/>
        <v>0</v>
      </c>
      <c r="G64" s="57">
        <f t="shared" si="1"/>
        <v>0</v>
      </c>
      <c r="H64" s="60">
        <f t="shared" si="2"/>
        <v>0</v>
      </c>
    </row>
    <row r="65" spans="1:8" s="59" customFormat="1" hidden="1">
      <c r="A65" s="53" t="str">
        <f>IF((LEN('Copy paste to Here'!G69))&gt;5,((CONCATENATE('Copy paste to Here'!G69," &amp; ",'Copy paste to Here'!D69,"  &amp;  ",'Copy paste to Here'!E69))),"Empty Cell")</f>
        <v>Empty Cell</v>
      </c>
      <c r="B65" s="54">
        <f>'Copy paste to Here'!C69</f>
        <v>0</v>
      </c>
      <c r="C65" s="54"/>
      <c r="D65" s="55"/>
      <c r="E65" s="56"/>
      <c r="F65" s="56">
        <f t="shared" si="0"/>
        <v>0</v>
      </c>
      <c r="G65" s="57">
        <f t="shared" si="1"/>
        <v>0</v>
      </c>
      <c r="H65" s="60">
        <f t="shared" si="2"/>
        <v>0</v>
      </c>
    </row>
    <row r="66" spans="1:8" s="59" customFormat="1" hidden="1">
      <c r="A66" s="53" t="str">
        <f>IF((LEN('Copy paste to Here'!G70))&gt;5,((CONCATENATE('Copy paste to Here'!G70," &amp; ",'Copy paste to Here'!D70,"  &amp;  ",'Copy paste to Here'!E70))),"Empty Cell")</f>
        <v>Empty Cell</v>
      </c>
      <c r="B66" s="54">
        <f>'Copy paste to Here'!C70</f>
        <v>0</v>
      </c>
      <c r="C66" s="54"/>
      <c r="D66" s="55"/>
      <c r="E66" s="56"/>
      <c r="F66" s="56">
        <f t="shared" si="0"/>
        <v>0</v>
      </c>
      <c r="G66" s="57">
        <f t="shared" si="1"/>
        <v>0</v>
      </c>
      <c r="H66" s="60">
        <f t="shared" si="2"/>
        <v>0</v>
      </c>
    </row>
    <row r="67" spans="1:8" s="59" customFormat="1" hidden="1">
      <c r="A67" s="53" t="str">
        <f>IF((LEN('Copy paste to Here'!G71))&gt;5,((CONCATENATE('Copy paste to Here'!G71," &amp; ",'Copy paste to Here'!D71,"  &amp;  ",'Copy paste to Here'!E71))),"Empty Cell")</f>
        <v>Empty Cell</v>
      </c>
      <c r="B67" s="54">
        <f>'Copy paste to Here'!C71</f>
        <v>0</v>
      </c>
      <c r="C67" s="54"/>
      <c r="D67" s="55"/>
      <c r="E67" s="56"/>
      <c r="F67" s="56">
        <f t="shared" si="0"/>
        <v>0</v>
      </c>
      <c r="G67" s="57">
        <f t="shared" si="1"/>
        <v>0</v>
      </c>
      <c r="H67" s="60">
        <f t="shared" si="2"/>
        <v>0</v>
      </c>
    </row>
    <row r="68" spans="1:8" s="59" customFormat="1" hidden="1">
      <c r="A68" s="53" t="str">
        <f>IF((LEN('Copy paste to Here'!G72))&gt;5,((CONCATENATE('Copy paste to Here'!G72," &amp; ",'Copy paste to Here'!D72,"  &amp;  ",'Copy paste to Here'!E72))),"Empty Cell")</f>
        <v>Empty Cell</v>
      </c>
      <c r="B68" s="54">
        <f>'Copy paste to Here'!C72</f>
        <v>0</v>
      </c>
      <c r="C68" s="54"/>
      <c r="D68" s="55"/>
      <c r="E68" s="56"/>
      <c r="F68" s="56">
        <f t="shared" si="0"/>
        <v>0</v>
      </c>
      <c r="G68" s="57">
        <f t="shared" si="1"/>
        <v>0</v>
      </c>
      <c r="H68" s="60">
        <f t="shared" si="2"/>
        <v>0</v>
      </c>
    </row>
    <row r="69" spans="1:8" s="59" customFormat="1" hidden="1">
      <c r="A69" s="53" t="str">
        <f>IF((LEN('Copy paste to Here'!G73))&gt;5,((CONCATENATE('Copy paste to Here'!G73," &amp; ",'Copy paste to Here'!D73,"  &amp;  ",'Copy paste to Here'!E73))),"Empty Cell")</f>
        <v>Empty Cell</v>
      </c>
      <c r="B69" s="54">
        <f>'Copy paste to Here'!C73</f>
        <v>0</v>
      </c>
      <c r="C69" s="54"/>
      <c r="D69" s="55"/>
      <c r="E69" s="56"/>
      <c r="F69" s="56">
        <f t="shared" si="0"/>
        <v>0</v>
      </c>
      <c r="G69" s="57">
        <f t="shared" si="1"/>
        <v>0</v>
      </c>
      <c r="H69" s="60">
        <f t="shared" si="2"/>
        <v>0</v>
      </c>
    </row>
    <row r="70" spans="1:8" s="59" customFormat="1" hidden="1">
      <c r="A70" s="53" t="str">
        <f>IF((LEN('Copy paste to Here'!G74))&gt;5,((CONCATENATE('Copy paste to Here'!G74," &amp; ",'Copy paste to Here'!D74,"  &amp;  ",'Copy paste to Here'!E74))),"Empty Cell")</f>
        <v>Empty Cell</v>
      </c>
      <c r="B70" s="54">
        <f>'Copy paste to Here'!C74</f>
        <v>0</v>
      </c>
      <c r="C70" s="54"/>
      <c r="D70" s="55"/>
      <c r="E70" s="56"/>
      <c r="F70" s="56">
        <f t="shared" si="0"/>
        <v>0</v>
      </c>
      <c r="G70" s="57">
        <f t="shared" si="1"/>
        <v>0</v>
      </c>
      <c r="H70" s="60">
        <f t="shared" si="2"/>
        <v>0</v>
      </c>
    </row>
    <row r="71" spans="1:8" s="59" customFormat="1" hidden="1">
      <c r="A71" s="53" t="str">
        <f>IF((LEN('Copy paste to Here'!G75))&gt;5,((CONCATENATE('Copy paste to Here'!G75," &amp; ",'Copy paste to Here'!D75,"  &amp;  ",'Copy paste to Here'!E75))),"Empty Cell")</f>
        <v>Empty Cell</v>
      </c>
      <c r="B71" s="54">
        <f>'Copy paste to Here'!C75</f>
        <v>0</v>
      </c>
      <c r="C71" s="54"/>
      <c r="D71" s="55"/>
      <c r="E71" s="56"/>
      <c r="F71" s="56">
        <f t="shared" si="0"/>
        <v>0</v>
      </c>
      <c r="G71" s="57">
        <f t="shared" si="1"/>
        <v>0</v>
      </c>
      <c r="H71" s="60">
        <f t="shared" si="2"/>
        <v>0</v>
      </c>
    </row>
    <row r="72" spans="1:8" s="59" customFormat="1" hidden="1">
      <c r="A72" s="53" t="str">
        <f>IF((LEN('Copy paste to Here'!G76))&gt;5,((CONCATENATE('Copy paste to Here'!G76," &amp; ",'Copy paste to Here'!D76,"  &amp;  ",'Copy paste to Here'!E76))),"Empty Cell")</f>
        <v>Empty Cell</v>
      </c>
      <c r="B72" s="54">
        <f>'Copy paste to Here'!C76</f>
        <v>0</v>
      </c>
      <c r="C72" s="54"/>
      <c r="D72" s="55"/>
      <c r="E72" s="56"/>
      <c r="F72" s="56">
        <f t="shared" si="0"/>
        <v>0</v>
      </c>
      <c r="G72" s="57">
        <f t="shared" si="1"/>
        <v>0</v>
      </c>
      <c r="H72" s="60">
        <f t="shared" si="2"/>
        <v>0</v>
      </c>
    </row>
    <row r="73" spans="1:8" s="59" customFormat="1" hidden="1">
      <c r="A73" s="53" t="str">
        <f>IF((LEN('Copy paste to Here'!G77))&gt;5,((CONCATENATE('Copy paste to Here'!G77," &amp; ",'Copy paste to Here'!D77,"  &amp;  ",'Copy paste to Here'!E77))),"Empty Cell")</f>
        <v>Empty Cell</v>
      </c>
      <c r="B73" s="54">
        <f>'Copy paste to Here'!C77</f>
        <v>0</v>
      </c>
      <c r="C73" s="54"/>
      <c r="D73" s="55"/>
      <c r="E73" s="56"/>
      <c r="F73" s="56">
        <f t="shared" si="0"/>
        <v>0</v>
      </c>
      <c r="G73" s="57">
        <f t="shared" si="1"/>
        <v>0</v>
      </c>
      <c r="H73" s="60">
        <f t="shared" si="2"/>
        <v>0</v>
      </c>
    </row>
    <row r="74" spans="1:8" s="59" customFormat="1" hidden="1">
      <c r="A74" s="53" t="str">
        <f>IF((LEN('Copy paste to Here'!G78))&gt;5,((CONCATENATE('Copy paste to Here'!G78," &amp; ",'Copy paste to Here'!D78,"  &amp;  ",'Copy paste to Here'!E78))),"Empty Cell")</f>
        <v>Empty Cell</v>
      </c>
      <c r="B74" s="54">
        <f>'Copy paste to Here'!C78</f>
        <v>0</v>
      </c>
      <c r="C74" s="54"/>
      <c r="D74" s="55"/>
      <c r="E74" s="56"/>
      <c r="F74" s="56">
        <f t="shared" si="0"/>
        <v>0</v>
      </c>
      <c r="G74" s="57">
        <f t="shared" si="1"/>
        <v>0</v>
      </c>
      <c r="H74" s="60">
        <f t="shared" si="2"/>
        <v>0</v>
      </c>
    </row>
    <row r="75" spans="1:8" s="59" customFormat="1" hidden="1">
      <c r="A75" s="53" t="str">
        <f>IF((LEN('Copy paste to Here'!G79))&gt;5,((CONCATENATE('Copy paste to Here'!G79," &amp; ",'Copy paste to Here'!D79,"  &amp;  ",'Copy paste to Here'!E79))),"Empty Cell")</f>
        <v>Empty Cell</v>
      </c>
      <c r="B75" s="54">
        <f>'Copy paste to Here'!C79</f>
        <v>0</v>
      </c>
      <c r="C75" s="54"/>
      <c r="D75" s="55"/>
      <c r="E75" s="56"/>
      <c r="F75" s="56">
        <f t="shared" si="0"/>
        <v>0</v>
      </c>
      <c r="G75" s="57">
        <f t="shared" si="1"/>
        <v>0</v>
      </c>
      <c r="H75" s="60">
        <f t="shared" si="2"/>
        <v>0</v>
      </c>
    </row>
    <row r="76" spans="1:8" s="59" customFormat="1" hidden="1">
      <c r="A76" s="53" t="str">
        <f>IF((LEN('Copy paste to Here'!G80))&gt;5,((CONCATENATE('Copy paste to Here'!G80," &amp; ",'Copy paste to Here'!D80,"  &amp;  ",'Copy paste to Here'!E80))),"Empty Cell")</f>
        <v>Empty Cell</v>
      </c>
      <c r="B76" s="54">
        <f>'Copy paste to Here'!C80</f>
        <v>0</v>
      </c>
      <c r="C76" s="54"/>
      <c r="D76" s="55"/>
      <c r="E76" s="56"/>
      <c r="F76" s="56">
        <f t="shared" si="0"/>
        <v>0</v>
      </c>
      <c r="G76" s="57">
        <f t="shared" si="1"/>
        <v>0</v>
      </c>
      <c r="H76" s="60">
        <f t="shared" si="2"/>
        <v>0</v>
      </c>
    </row>
    <row r="77" spans="1:8" s="59" customFormat="1" hidden="1">
      <c r="A77" s="53" t="str">
        <f>IF((LEN('Copy paste to Here'!G81))&gt;5,((CONCATENATE('Copy paste to Here'!G81," &amp; ",'Copy paste to Here'!D81,"  &amp;  ",'Copy paste to Here'!E81))),"Empty Cell")</f>
        <v>Empty Cell</v>
      </c>
      <c r="B77" s="54">
        <f>'Copy paste to Here'!C81</f>
        <v>0</v>
      </c>
      <c r="C77" s="54"/>
      <c r="D77" s="55"/>
      <c r="E77" s="56"/>
      <c r="F77" s="56">
        <f t="shared" si="0"/>
        <v>0</v>
      </c>
      <c r="G77" s="57">
        <f t="shared" si="1"/>
        <v>0</v>
      </c>
      <c r="H77" s="60">
        <f t="shared" si="2"/>
        <v>0</v>
      </c>
    </row>
    <row r="78" spans="1:8" s="59" customFormat="1" hidden="1">
      <c r="A78" s="53" t="str">
        <f>IF((LEN('Copy paste to Here'!G82))&gt;5,((CONCATENATE('Copy paste to Here'!G82," &amp; ",'Copy paste to Here'!D82,"  &amp;  ",'Copy paste to Here'!E82))),"Empty Cell")</f>
        <v>Empty Cell</v>
      </c>
      <c r="B78" s="54">
        <f>'Copy paste to Here'!C82</f>
        <v>0</v>
      </c>
      <c r="C78" s="54"/>
      <c r="D78" s="55"/>
      <c r="E78" s="56"/>
      <c r="F78" s="56">
        <f t="shared" si="0"/>
        <v>0</v>
      </c>
      <c r="G78" s="57">
        <f t="shared" si="1"/>
        <v>0</v>
      </c>
      <c r="H78" s="60">
        <f t="shared" si="2"/>
        <v>0</v>
      </c>
    </row>
    <row r="79" spans="1:8" s="59" customFormat="1" hidden="1">
      <c r="A79" s="53" t="str">
        <f>IF((LEN('Copy paste to Here'!G83))&gt;5,((CONCATENATE('Copy paste to Here'!G83," &amp; ",'Copy paste to Here'!D83,"  &amp;  ",'Copy paste to Here'!E83))),"Empty Cell")</f>
        <v>Empty Cell</v>
      </c>
      <c r="B79" s="54">
        <f>'Copy paste to Here'!C83</f>
        <v>0</v>
      </c>
      <c r="C79" s="54"/>
      <c r="D79" s="55"/>
      <c r="E79" s="56"/>
      <c r="F79" s="56">
        <f t="shared" si="0"/>
        <v>0</v>
      </c>
      <c r="G79" s="57">
        <f t="shared" si="1"/>
        <v>0</v>
      </c>
      <c r="H79" s="60">
        <f t="shared" si="2"/>
        <v>0</v>
      </c>
    </row>
    <row r="80" spans="1:8" s="59" customFormat="1" hidden="1">
      <c r="A80" s="53" t="str">
        <f>IF((LEN('Copy paste to Here'!G84))&gt;5,((CONCATENATE('Copy paste to Here'!G84," &amp; ",'Copy paste to Here'!D84,"  &amp;  ",'Copy paste to Here'!E84))),"Empty Cell")</f>
        <v>Empty Cell</v>
      </c>
      <c r="B80" s="54">
        <f>'Copy paste to Here'!C84</f>
        <v>0</v>
      </c>
      <c r="C80" s="54"/>
      <c r="D80" s="55"/>
      <c r="E80" s="56"/>
      <c r="F80" s="56">
        <f t="shared" si="0"/>
        <v>0</v>
      </c>
      <c r="G80" s="57">
        <f t="shared" si="1"/>
        <v>0</v>
      </c>
      <c r="H80" s="60">
        <f t="shared" si="2"/>
        <v>0</v>
      </c>
    </row>
    <row r="81" spans="1:8" s="59" customFormat="1" hidden="1">
      <c r="A81" s="53" t="str">
        <f>IF((LEN('Copy paste to Here'!G85))&gt;5,((CONCATENATE('Copy paste to Here'!G85," &amp; ",'Copy paste to Here'!D85,"  &amp;  ",'Copy paste to Here'!E85))),"Empty Cell")</f>
        <v>Empty Cell</v>
      </c>
      <c r="B81" s="54">
        <f>'Copy paste to Here'!C85</f>
        <v>0</v>
      </c>
      <c r="C81" s="54"/>
      <c r="D81" s="55"/>
      <c r="E81" s="56"/>
      <c r="F81" s="56">
        <f t="shared" si="0"/>
        <v>0</v>
      </c>
      <c r="G81" s="57">
        <f t="shared" si="1"/>
        <v>0</v>
      </c>
      <c r="H81" s="60">
        <f t="shared" si="2"/>
        <v>0</v>
      </c>
    </row>
    <row r="82" spans="1:8" s="59" customFormat="1" hidden="1">
      <c r="A82" s="53" t="str">
        <f>IF((LEN('Copy paste to Here'!G86))&gt;5,((CONCATENATE('Copy paste to Here'!G86," &amp; ",'Copy paste to Here'!D86,"  &amp;  ",'Copy paste to Here'!E86))),"Empty Cell")</f>
        <v>Empty Cell</v>
      </c>
      <c r="B82" s="54">
        <f>'Copy paste to Here'!C86</f>
        <v>0</v>
      </c>
      <c r="C82" s="54"/>
      <c r="D82" s="55"/>
      <c r="E82" s="56"/>
      <c r="F82" s="56">
        <f t="shared" si="0"/>
        <v>0</v>
      </c>
      <c r="G82" s="57">
        <f t="shared" si="1"/>
        <v>0</v>
      </c>
      <c r="H82" s="60">
        <f t="shared" si="2"/>
        <v>0</v>
      </c>
    </row>
    <row r="83" spans="1:8" s="59" customFormat="1" hidden="1">
      <c r="A83" s="53" t="str">
        <f>IF((LEN('Copy paste to Here'!G87))&gt;5,((CONCATENATE('Copy paste to Here'!G87," &amp; ",'Copy paste to Here'!D87,"  &amp;  ",'Copy paste to Here'!E87))),"Empty Cell")</f>
        <v>Empty Cell</v>
      </c>
      <c r="B83" s="54">
        <f>'Copy paste to Here'!C87</f>
        <v>0</v>
      </c>
      <c r="C83" s="54"/>
      <c r="D83" s="55"/>
      <c r="E83" s="56"/>
      <c r="F83" s="56">
        <f t="shared" ref="F83:F146" si="3">D83*E83</f>
        <v>0</v>
      </c>
      <c r="G83" s="57">
        <f t="shared" ref="G83:G146" si="4">E83*$E$14</f>
        <v>0</v>
      </c>
      <c r="H83" s="60">
        <f t="shared" ref="H83:H146" si="5">D83*G83</f>
        <v>0</v>
      </c>
    </row>
    <row r="84" spans="1:8" s="59" customFormat="1" hidden="1">
      <c r="A84" s="53" t="str">
        <f>IF((LEN('Copy paste to Here'!G88))&gt;5,((CONCATENATE('Copy paste to Here'!G88," &amp; ",'Copy paste to Here'!D88,"  &amp;  ",'Copy paste to Here'!E88))),"Empty Cell")</f>
        <v>Empty Cell</v>
      </c>
      <c r="B84" s="54">
        <f>'Copy paste to Here'!C88</f>
        <v>0</v>
      </c>
      <c r="C84" s="54"/>
      <c r="D84" s="55"/>
      <c r="E84" s="56"/>
      <c r="F84" s="56">
        <f t="shared" si="3"/>
        <v>0</v>
      </c>
      <c r="G84" s="57">
        <f t="shared" si="4"/>
        <v>0</v>
      </c>
      <c r="H84" s="60">
        <f t="shared" si="5"/>
        <v>0</v>
      </c>
    </row>
    <row r="85" spans="1:8" s="59" customFormat="1" hidden="1">
      <c r="A85" s="53" t="str">
        <f>IF((LEN('Copy paste to Here'!G89))&gt;5,((CONCATENATE('Copy paste to Here'!G89," &amp; ",'Copy paste to Here'!D89,"  &amp;  ",'Copy paste to Here'!E89))),"Empty Cell")</f>
        <v>Empty Cell</v>
      </c>
      <c r="B85" s="54">
        <f>'Copy paste to Here'!C89</f>
        <v>0</v>
      </c>
      <c r="C85" s="54"/>
      <c r="D85" s="55"/>
      <c r="E85" s="56"/>
      <c r="F85" s="56">
        <f t="shared" si="3"/>
        <v>0</v>
      </c>
      <c r="G85" s="57">
        <f t="shared" si="4"/>
        <v>0</v>
      </c>
      <c r="H85" s="60">
        <f t="shared" si="5"/>
        <v>0</v>
      </c>
    </row>
    <row r="86" spans="1:8" s="59" customFormat="1" hidden="1">
      <c r="A86" s="53" t="str">
        <f>IF((LEN('Copy paste to Here'!G90))&gt;5,((CONCATENATE('Copy paste to Here'!G90," &amp; ",'Copy paste to Here'!D90,"  &amp;  ",'Copy paste to Here'!E90))),"Empty Cell")</f>
        <v>Empty Cell</v>
      </c>
      <c r="B86" s="54">
        <f>'Copy paste to Here'!C90</f>
        <v>0</v>
      </c>
      <c r="C86" s="54"/>
      <c r="D86" s="55"/>
      <c r="E86" s="56"/>
      <c r="F86" s="56">
        <f t="shared" si="3"/>
        <v>0</v>
      </c>
      <c r="G86" s="57">
        <f t="shared" si="4"/>
        <v>0</v>
      </c>
      <c r="H86" s="60">
        <f t="shared" si="5"/>
        <v>0</v>
      </c>
    </row>
    <row r="87" spans="1:8" s="59" customFormat="1" hidden="1">
      <c r="A87" s="53" t="str">
        <f>IF((LEN('Copy paste to Here'!G91))&gt;5,((CONCATENATE('Copy paste to Here'!G91," &amp; ",'Copy paste to Here'!D91,"  &amp;  ",'Copy paste to Here'!E91))),"Empty Cell")</f>
        <v>Empty Cell</v>
      </c>
      <c r="B87" s="54">
        <f>'Copy paste to Here'!C91</f>
        <v>0</v>
      </c>
      <c r="C87" s="54"/>
      <c r="D87" s="55"/>
      <c r="E87" s="56"/>
      <c r="F87" s="56">
        <f t="shared" si="3"/>
        <v>0</v>
      </c>
      <c r="G87" s="57">
        <f t="shared" si="4"/>
        <v>0</v>
      </c>
      <c r="H87" s="60">
        <f t="shared" si="5"/>
        <v>0</v>
      </c>
    </row>
    <row r="88" spans="1:8" s="59" customFormat="1" hidden="1">
      <c r="A88" s="53" t="str">
        <f>IF((LEN('Copy paste to Here'!G92))&gt;5,((CONCATENATE('Copy paste to Here'!G92," &amp; ",'Copy paste to Here'!D92,"  &amp;  ",'Copy paste to Here'!E92))),"Empty Cell")</f>
        <v>Empty Cell</v>
      </c>
      <c r="B88" s="54">
        <f>'Copy paste to Here'!C92</f>
        <v>0</v>
      </c>
      <c r="C88" s="54"/>
      <c r="D88" s="55"/>
      <c r="E88" s="56"/>
      <c r="F88" s="56">
        <f t="shared" si="3"/>
        <v>0</v>
      </c>
      <c r="G88" s="57">
        <f t="shared" si="4"/>
        <v>0</v>
      </c>
      <c r="H88" s="60">
        <f t="shared" si="5"/>
        <v>0</v>
      </c>
    </row>
    <row r="89" spans="1:8" s="59" customFormat="1" hidden="1">
      <c r="A89" s="53" t="str">
        <f>IF((LEN('Copy paste to Here'!G93))&gt;5,((CONCATENATE('Copy paste to Here'!G93," &amp; ",'Copy paste to Here'!D93,"  &amp;  ",'Copy paste to Here'!E93))),"Empty Cell")</f>
        <v>Empty Cell</v>
      </c>
      <c r="B89" s="54">
        <f>'Copy paste to Here'!C93</f>
        <v>0</v>
      </c>
      <c r="C89" s="54"/>
      <c r="D89" s="55"/>
      <c r="E89" s="56"/>
      <c r="F89" s="56">
        <f t="shared" si="3"/>
        <v>0</v>
      </c>
      <c r="G89" s="57">
        <f t="shared" si="4"/>
        <v>0</v>
      </c>
      <c r="H89" s="60">
        <f t="shared" si="5"/>
        <v>0</v>
      </c>
    </row>
    <row r="90" spans="1:8" s="59" customFormat="1" hidden="1">
      <c r="A90" s="53" t="str">
        <f>IF((LEN('Copy paste to Here'!G94))&gt;5,((CONCATENATE('Copy paste to Here'!G94," &amp; ",'Copy paste to Here'!D94,"  &amp;  ",'Copy paste to Here'!E94))),"Empty Cell")</f>
        <v>Empty Cell</v>
      </c>
      <c r="B90" s="54">
        <f>'Copy paste to Here'!C94</f>
        <v>0</v>
      </c>
      <c r="C90" s="54"/>
      <c r="D90" s="55"/>
      <c r="E90" s="56"/>
      <c r="F90" s="56">
        <f t="shared" si="3"/>
        <v>0</v>
      </c>
      <c r="G90" s="57">
        <f t="shared" si="4"/>
        <v>0</v>
      </c>
      <c r="H90" s="60">
        <f t="shared" si="5"/>
        <v>0</v>
      </c>
    </row>
    <row r="91" spans="1:8" s="59" customFormat="1" hidden="1">
      <c r="A91" s="53" t="str">
        <f>IF((LEN('Copy paste to Here'!G95))&gt;5,((CONCATENATE('Copy paste to Here'!G95," &amp; ",'Copy paste to Here'!D95,"  &amp;  ",'Copy paste to Here'!E95))),"Empty Cell")</f>
        <v>Empty Cell</v>
      </c>
      <c r="B91" s="54">
        <f>'Copy paste to Here'!C95</f>
        <v>0</v>
      </c>
      <c r="C91" s="54"/>
      <c r="D91" s="55"/>
      <c r="E91" s="56"/>
      <c r="F91" s="56">
        <f t="shared" si="3"/>
        <v>0</v>
      </c>
      <c r="G91" s="57">
        <f t="shared" si="4"/>
        <v>0</v>
      </c>
      <c r="H91" s="60">
        <f t="shared" si="5"/>
        <v>0</v>
      </c>
    </row>
    <row r="92" spans="1:8" s="59" customFormat="1" hidden="1">
      <c r="A92" s="53" t="str">
        <f>IF((LEN('Copy paste to Here'!G96))&gt;5,((CONCATENATE('Copy paste to Here'!G96," &amp; ",'Copy paste to Here'!D96,"  &amp;  ",'Copy paste to Here'!E96))),"Empty Cell")</f>
        <v>Empty Cell</v>
      </c>
      <c r="B92" s="54">
        <f>'Copy paste to Here'!C96</f>
        <v>0</v>
      </c>
      <c r="C92" s="54"/>
      <c r="D92" s="55"/>
      <c r="E92" s="56"/>
      <c r="F92" s="56">
        <f t="shared" si="3"/>
        <v>0</v>
      </c>
      <c r="G92" s="57">
        <f t="shared" si="4"/>
        <v>0</v>
      </c>
      <c r="H92" s="60">
        <f t="shared" si="5"/>
        <v>0</v>
      </c>
    </row>
    <row r="93" spans="1:8" s="59" customFormat="1" hidden="1">
      <c r="A93" s="53" t="str">
        <f>IF((LEN('Copy paste to Here'!G97))&gt;5,((CONCATENATE('Copy paste to Here'!G97," &amp; ",'Copy paste to Here'!D97,"  &amp;  ",'Copy paste to Here'!E97))),"Empty Cell")</f>
        <v>Empty Cell</v>
      </c>
      <c r="B93" s="54">
        <f>'Copy paste to Here'!C97</f>
        <v>0</v>
      </c>
      <c r="C93" s="54"/>
      <c r="D93" s="55"/>
      <c r="E93" s="56"/>
      <c r="F93" s="56">
        <f t="shared" si="3"/>
        <v>0</v>
      </c>
      <c r="G93" s="57">
        <f t="shared" si="4"/>
        <v>0</v>
      </c>
      <c r="H93" s="60">
        <f t="shared" si="5"/>
        <v>0</v>
      </c>
    </row>
    <row r="94" spans="1:8" s="59" customFormat="1" hidden="1">
      <c r="A94" s="53" t="str">
        <f>IF((LEN('Copy paste to Here'!G98))&gt;5,((CONCATENATE('Copy paste to Here'!G98," &amp; ",'Copy paste to Here'!D98,"  &amp;  ",'Copy paste to Here'!E98))),"Empty Cell")</f>
        <v>Empty Cell</v>
      </c>
      <c r="B94" s="54">
        <f>'Copy paste to Here'!C98</f>
        <v>0</v>
      </c>
      <c r="C94" s="54"/>
      <c r="D94" s="55"/>
      <c r="E94" s="56"/>
      <c r="F94" s="56">
        <f t="shared" si="3"/>
        <v>0</v>
      </c>
      <c r="G94" s="57">
        <f t="shared" si="4"/>
        <v>0</v>
      </c>
      <c r="H94" s="60">
        <f t="shared" si="5"/>
        <v>0</v>
      </c>
    </row>
    <row r="95" spans="1:8" s="59" customFormat="1" hidden="1">
      <c r="A95" s="53" t="str">
        <f>IF((LEN('Copy paste to Here'!G99))&gt;5,((CONCATENATE('Copy paste to Here'!G99," &amp; ",'Copy paste to Here'!D99,"  &amp;  ",'Copy paste to Here'!E99))),"Empty Cell")</f>
        <v>Empty Cell</v>
      </c>
      <c r="B95" s="54">
        <f>'Copy paste to Here'!C99</f>
        <v>0</v>
      </c>
      <c r="C95" s="54"/>
      <c r="D95" s="55"/>
      <c r="E95" s="56"/>
      <c r="F95" s="56">
        <f t="shared" si="3"/>
        <v>0</v>
      </c>
      <c r="G95" s="57">
        <f t="shared" si="4"/>
        <v>0</v>
      </c>
      <c r="H95" s="60">
        <f t="shared" si="5"/>
        <v>0</v>
      </c>
    </row>
    <row r="96" spans="1:8" s="59" customFormat="1" hidden="1">
      <c r="A96" s="53" t="str">
        <f>IF((LEN('Copy paste to Here'!G100))&gt;5,((CONCATENATE('Copy paste to Here'!G100," &amp; ",'Copy paste to Here'!D100,"  &amp;  ",'Copy paste to Here'!E100))),"Empty Cell")</f>
        <v>Empty Cell</v>
      </c>
      <c r="B96" s="54">
        <f>'Copy paste to Here'!C100</f>
        <v>0</v>
      </c>
      <c r="C96" s="54"/>
      <c r="D96" s="55"/>
      <c r="E96" s="56"/>
      <c r="F96" s="56">
        <f t="shared" si="3"/>
        <v>0</v>
      </c>
      <c r="G96" s="57">
        <f t="shared" si="4"/>
        <v>0</v>
      </c>
      <c r="H96" s="60">
        <f t="shared" si="5"/>
        <v>0</v>
      </c>
    </row>
    <row r="97" spans="1:8" s="59" customFormat="1" hidden="1">
      <c r="A97" s="53" t="str">
        <f>IF((LEN('Copy paste to Here'!G101))&gt;5,((CONCATENATE('Copy paste to Here'!G101," &amp; ",'Copy paste to Here'!D101,"  &amp;  ",'Copy paste to Here'!E101))),"Empty Cell")</f>
        <v>Empty Cell</v>
      </c>
      <c r="B97" s="54">
        <f>'Copy paste to Here'!C101</f>
        <v>0</v>
      </c>
      <c r="C97" s="54"/>
      <c r="D97" s="55"/>
      <c r="E97" s="56"/>
      <c r="F97" s="56">
        <f t="shared" si="3"/>
        <v>0</v>
      </c>
      <c r="G97" s="57">
        <f t="shared" si="4"/>
        <v>0</v>
      </c>
      <c r="H97" s="60">
        <f t="shared" si="5"/>
        <v>0</v>
      </c>
    </row>
    <row r="98" spans="1:8" s="59" customFormat="1" hidden="1">
      <c r="A98" s="53" t="str">
        <f>IF((LEN('Copy paste to Here'!G102))&gt;5,((CONCATENATE('Copy paste to Here'!G102," &amp; ",'Copy paste to Here'!D102,"  &amp;  ",'Copy paste to Here'!E102))),"Empty Cell")</f>
        <v>Empty Cell</v>
      </c>
      <c r="B98" s="54">
        <f>'Copy paste to Here'!C102</f>
        <v>0</v>
      </c>
      <c r="C98" s="54"/>
      <c r="D98" s="55"/>
      <c r="E98" s="56"/>
      <c r="F98" s="56">
        <f t="shared" si="3"/>
        <v>0</v>
      </c>
      <c r="G98" s="57">
        <f t="shared" si="4"/>
        <v>0</v>
      </c>
      <c r="H98" s="60">
        <f t="shared" si="5"/>
        <v>0</v>
      </c>
    </row>
    <row r="99" spans="1:8" s="59" customFormat="1" hidden="1">
      <c r="A99" s="53" t="str">
        <f>IF((LEN('Copy paste to Here'!G103))&gt;5,((CONCATENATE('Copy paste to Here'!G103," &amp; ",'Copy paste to Here'!D103,"  &amp;  ",'Copy paste to Here'!E103))),"Empty Cell")</f>
        <v>Empty Cell</v>
      </c>
      <c r="B99" s="54">
        <f>'Copy paste to Here'!C103</f>
        <v>0</v>
      </c>
      <c r="C99" s="54"/>
      <c r="D99" s="55"/>
      <c r="E99" s="56"/>
      <c r="F99" s="56">
        <f t="shared" si="3"/>
        <v>0</v>
      </c>
      <c r="G99" s="57">
        <f t="shared" si="4"/>
        <v>0</v>
      </c>
      <c r="H99" s="60">
        <f t="shared" si="5"/>
        <v>0</v>
      </c>
    </row>
    <row r="100" spans="1:8" s="59" customFormat="1" hidden="1">
      <c r="A100" s="53" t="str">
        <f>IF((LEN('Copy paste to Here'!G104))&gt;5,((CONCATENATE('Copy paste to Here'!G104," &amp; ",'Copy paste to Here'!D104,"  &amp;  ",'Copy paste to Here'!E104))),"Empty Cell")</f>
        <v>Empty Cell</v>
      </c>
      <c r="B100" s="54">
        <f>'Copy paste to Here'!C104</f>
        <v>0</v>
      </c>
      <c r="C100" s="54"/>
      <c r="D100" s="55"/>
      <c r="E100" s="56"/>
      <c r="F100" s="56">
        <f t="shared" si="3"/>
        <v>0</v>
      </c>
      <c r="G100" s="57">
        <f t="shared" si="4"/>
        <v>0</v>
      </c>
      <c r="H100" s="60">
        <f t="shared" si="5"/>
        <v>0</v>
      </c>
    </row>
    <row r="101" spans="1:8" s="59" customFormat="1" hidden="1">
      <c r="A101" s="53" t="str">
        <f>IF((LEN('Copy paste to Here'!G105))&gt;5,((CONCATENATE('Copy paste to Here'!G105," &amp; ",'Copy paste to Here'!D105,"  &amp;  ",'Copy paste to Here'!E105))),"Empty Cell")</f>
        <v>Empty Cell</v>
      </c>
      <c r="B101" s="54">
        <f>'Copy paste to Here'!C105</f>
        <v>0</v>
      </c>
      <c r="C101" s="54"/>
      <c r="D101" s="55"/>
      <c r="E101" s="56"/>
      <c r="F101" s="56">
        <f t="shared" si="3"/>
        <v>0</v>
      </c>
      <c r="G101" s="57">
        <f t="shared" si="4"/>
        <v>0</v>
      </c>
      <c r="H101" s="60">
        <f t="shared" si="5"/>
        <v>0</v>
      </c>
    </row>
    <row r="102" spans="1:8" s="59" customFormat="1" hidden="1">
      <c r="A102" s="53" t="str">
        <f>IF((LEN('Copy paste to Here'!G106))&gt;5,((CONCATENATE('Copy paste to Here'!G106," &amp; ",'Copy paste to Here'!D106,"  &amp;  ",'Copy paste to Here'!E106))),"Empty Cell")</f>
        <v>Empty Cell</v>
      </c>
      <c r="B102" s="54">
        <f>'Copy paste to Here'!C106</f>
        <v>0</v>
      </c>
      <c r="C102" s="54"/>
      <c r="D102" s="55"/>
      <c r="E102" s="56"/>
      <c r="F102" s="56">
        <f t="shared" si="3"/>
        <v>0</v>
      </c>
      <c r="G102" s="57">
        <f t="shared" si="4"/>
        <v>0</v>
      </c>
      <c r="H102" s="60">
        <f t="shared" si="5"/>
        <v>0</v>
      </c>
    </row>
    <row r="103" spans="1:8" s="59" customFormat="1" hidden="1">
      <c r="A103" s="53" t="str">
        <f>IF((LEN('Copy paste to Here'!G107))&gt;5,((CONCATENATE('Copy paste to Here'!G107," &amp; ",'Copy paste to Here'!D107,"  &amp;  ",'Copy paste to Here'!E107))),"Empty Cell")</f>
        <v>Empty Cell</v>
      </c>
      <c r="B103" s="54">
        <f>'Copy paste to Here'!C107</f>
        <v>0</v>
      </c>
      <c r="C103" s="54"/>
      <c r="D103" s="55"/>
      <c r="E103" s="56"/>
      <c r="F103" s="56">
        <f t="shared" si="3"/>
        <v>0</v>
      </c>
      <c r="G103" s="57">
        <f t="shared" si="4"/>
        <v>0</v>
      </c>
      <c r="H103" s="60">
        <f t="shared" si="5"/>
        <v>0</v>
      </c>
    </row>
    <row r="104" spans="1:8" s="59" customFormat="1" hidden="1">
      <c r="A104" s="53" t="str">
        <f>IF((LEN('Copy paste to Here'!G108))&gt;5,((CONCATENATE('Copy paste to Here'!G108," &amp; ",'Copy paste to Here'!D108,"  &amp;  ",'Copy paste to Here'!E108))),"Empty Cell")</f>
        <v>Empty Cell</v>
      </c>
      <c r="B104" s="54">
        <f>'Copy paste to Here'!C108</f>
        <v>0</v>
      </c>
      <c r="C104" s="54"/>
      <c r="D104" s="55"/>
      <c r="E104" s="56"/>
      <c r="F104" s="56">
        <f t="shared" si="3"/>
        <v>0</v>
      </c>
      <c r="G104" s="57">
        <f t="shared" si="4"/>
        <v>0</v>
      </c>
      <c r="H104" s="60">
        <f t="shared" si="5"/>
        <v>0</v>
      </c>
    </row>
    <row r="105" spans="1:8" s="59" customFormat="1" hidden="1">
      <c r="A105" s="53" t="str">
        <f>IF((LEN('Copy paste to Here'!G109))&gt;5,((CONCATENATE('Copy paste to Here'!G109," &amp; ",'Copy paste to Here'!D109,"  &amp;  ",'Copy paste to Here'!E109))),"Empty Cell")</f>
        <v>Empty Cell</v>
      </c>
      <c r="B105" s="54">
        <f>'Copy paste to Here'!C109</f>
        <v>0</v>
      </c>
      <c r="C105" s="54"/>
      <c r="D105" s="55"/>
      <c r="E105" s="56"/>
      <c r="F105" s="56">
        <f t="shared" si="3"/>
        <v>0</v>
      </c>
      <c r="G105" s="57">
        <f t="shared" si="4"/>
        <v>0</v>
      </c>
      <c r="H105" s="60">
        <f t="shared" si="5"/>
        <v>0</v>
      </c>
    </row>
    <row r="106" spans="1:8" s="59" customFormat="1" hidden="1">
      <c r="A106" s="53" t="str">
        <f>IF((LEN('Copy paste to Here'!G110))&gt;5,((CONCATENATE('Copy paste to Here'!G110," &amp; ",'Copy paste to Here'!D110,"  &amp;  ",'Copy paste to Here'!E110))),"Empty Cell")</f>
        <v>Empty Cell</v>
      </c>
      <c r="B106" s="54">
        <f>'Copy paste to Here'!C110</f>
        <v>0</v>
      </c>
      <c r="C106" s="54"/>
      <c r="D106" s="55"/>
      <c r="E106" s="56"/>
      <c r="F106" s="56">
        <f t="shared" si="3"/>
        <v>0</v>
      </c>
      <c r="G106" s="57">
        <f t="shared" si="4"/>
        <v>0</v>
      </c>
      <c r="H106" s="60">
        <f t="shared" si="5"/>
        <v>0</v>
      </c>
    </row>
    <row r="107" spans="1:8" s="59" customFormat="1" hidden="1">
      <c r="A107" s="53" t="str">
        <f>IF((LEN('Copy paste to Here'!G111))&gt;5,((CONCATENATE('Copy paste to Here'!G111," &amp; ",'Copy paste to Here'!D111,"  &amp;  ",'Copy paste to Here'!E111))),"Empty Cell")</f>
        <v>Empty Cell</v>
      </c>
      <c r="B107" s="54">
        <f>'Copy paste to Here'!C111</f>
        <v>0</v>
      </c>
      <c r="C107" s="54"/>
      <c r="D107" s="55"/>
      <c r="E107" s="56"/>
      <c r="F107" s="56">
        <f t="shared" si="3"/>
        <v>0</v>
      </c>
      <c r="G107" s="57">
        <f t="shared" si="4"/>
        <v>0</v>
      </c>
      <c r="H107" s="60">
        <f t="shared" si="5"/>
        <v>0</v>
      </c>
    </row>
    <row r="108" spans="1:8" s="59" customFormat="1" hidden="1">
      <c r="A108" s="53" t="str">
        <f>IF((LEN('Copy paste to Here'!G112))&gt;5,((CONCATENATE('Copy paste to Here'!G112," &amp; ",'Copy paste to Here'!D112,"  &amp;  ",'Copy paste to Here'!E112))),"Empty Cell")</f>
        <v>Empty Cell</v>
      </c>
      <c r="B108" s="54">
        <f>'Copy paste to Here'!C112</f>
        <v>0</v>
      </c>
      <c r="C108" s="54"/>
      <c r="D108" s="55"/>
      <c r="E108" s="56"/>
      <c r="F108" s="56">
        <f t="shared" si="3"/>
        <v>0</v>
      </c>
      <c r="G108" s="57">
        <f t="shared" si="4"/>
        <v>0</v>
      </c>
      <c r="H108" s="60">
        <f t="shared" si="5"/>
        <v>0</v>
      </c>
    </row>
    <row r="109" spans="1:8" s="59" customFormat="1" hidden="1">
      <c r="A109" s="53" t="str">
        <f>IF((LEN('Copy paste to Here'!G113))&gt;5,((CONCATENATE('Copy paste to Here'!G113," &amp; ",'Copy paste to Here'!D113,"  &amp;  ",'Copy paste to Here'!E113))),"Empty Cell")</f>
        <v>Empty Cell</v>
      </c>
      <c r="B109" s="54">
        <f>'Copy paste to Here'!C113</f>
        <v>0</v>
      </c>
      <c r="C109" s="54"/>
      <c r="D109" s="55"/>
      <c r="E109" s="56"/>
      <c r="F109" s="56">
        <f t="shared" si="3"/>
        <v>0</v>
      </c>
      <c r="G109" s="57">
        <f t="shared" si="4"/>
        <v>0</v>
      </c>
      <c r="H109" s="60">
        <f t="shared" si="5"/>
        <v>0</v>
      </c>
    </row>
    <row r="110" spans="1:8" s="59" customFormat="1" hidden="1">
      <c r="A110" s="53" t="str">
        <f>IF((LEN('Copy paste to Here'!G114))&gt;5,((CONCATENATE('Copy paste to Here'!G114," &amp; ",'Copy paste to Here'!D114,"  &amp;  ",'Copy paste to Here'!E114))),"Empty Cell")</f>
        <v>Empty Cell</v>
      </c>
      <c r="B110" s="54">
        <f>'Copy paste to Here'!C114</f>
        <v>0</v>
      </c>
      <c r="C110" s="54"/>
      <c r="D110" s="55"/>
      <c r="E110" s="56"/>
      <c r="F110" s="56">
        <f t="shared" si="3"/>
        <v>0</v>
      </c>
      <c r="G110" s="57">
        <f t="shared" si="4"/>
        <v>0</v>
      </c>
      <c r="H110" s="60">
        <f t="shared" si="5"/>
        <v>0</v>
      </c>
    </row>
    <row r="111" spans="1:8" s="59" customFormat="1" hidden="1">
      <c r="A111" s="53" t="str">
        <f>IF((LEN('Copy paste to Here'!G115))&gt;5,((CONCATENATE('Copy paste to Here'!G115," &amp; ",'Copy paste to Here'!D115,"  &amp;  ",'Copy paste to Here'!E115))),"Empty Cell")</f>
        <v>Empty Cell</v>
      </c>
      <c r="B111" s="54">
        <f>'Copy paste to Here'!C115</f>
        <v>0</v>
      </c>
      <c r="C111" s="54"/>
      <c r="D111" s="55"/>
      <c r="E111" s="56"/>
      <c r="F111" s="56">
        <f t="shared" si="3"/>
        <v>0</v>
      </c>
      <c r="G111" s="57">
        <f t="shared" si="4"/>
        <v>0</v>
      </c>
      <c r="H111" s="60">
        <f t="shared" si="5"/>
        <v>0</v>
      </c>
    </row>
    <row r="112" spans="1:8" s="59" customFormat="1" hidden="1">
      <c r="A112" s="53" t="str">
        <f>IF((LEN('Copy paste to Here'!G116))&gt;5,((CONCATENATE('Copy paste to Here'!G116," &amp; ",'Copy paste to Here'!D116,"  &amp;  ",'Copy paste to Here'!E116))),"Empty Cell")</f>
        <v>Empty Cell</v>
      </c>
      <c r="B112" s="54">
        <f>'Copy paste to Here'!C116</f>
        <v>0</v>
      </c>
      <c r="C112" s="54"/>
      <c r="D112" s="55"/>
      <c r="E112" s="56"/>
      <c r="F112" s="56">
        <f t="shared" si="3"/>
        <v>0</v>
      </c>
      <c r="G112" s="57">
        <f t="shared" si="4"/>
        <v>0</v>
      </c>
      <c r="H112" s="60">
        <f t="shared" si="5"/>
        <v>0</v>
      </c>
    </row>
    <row r="113" spans="1:8" s="59" customFormat="1" hidden="1">
      <c r="A113" s="53" t="str">
        <f>IF((LEN('Copy paste to Here'!G117))&gt;5,((CONCATENATE('Copy paste to Here'!G117," &amp; ",'Copy paste to Here'!D117,"  &amp;  ",'Copy paste to Here'!E117))),"Empty Cell")</f>
        <v>Empty Cell</v>
      </c>
      <c r="B113" s="54">
        <f>'Copy paste to Here'!C117</f>
        <v>0</v>
      </c>
      <c r="C113" s="54"/>
      <c r="D113" s="55"/>
      <c r="E113" s="56"/>
      <c r="F113" s="56">
        <f t="shared" si="3"/>
        <v>0</v>
      </c>
      <c r="G113" s="57">
        <f t="shared" si="4"/>
        <v>0</v>
      </c>
      <c r="H113" s="60">
        <f t="shared" si="5"/>
        <v>0</v>
      </c>
    </row>
    <row r="114" spans="1:8" s="59" customFormat="1" hidden="1">
      <c r="A114" s="53" t="str">
        <f>IF((LEN('Copy paste to Here'!G118))&gt;5,((CONCATENATE('Copy paste to Here'!G118," &amp; ",'Copy paste to Here'!D118,"  &amp;  ",'Copy paste to Here'!E118))),"Empty Cell")</f>
        <v>Empty Cell</v>
      </c>
      <c r="B114" s="54">
        <f>'Copy paste to Here'!C118</f>
        <v>0</v>
      </c>
      <c r="C114" s="54"/>
      <c r="D114" s="55"/>
      <c r="E114" s="56"/>
      <c r="F114" s="56">
        <f t="shared" si="3"/>
        <v>0</v>
      </c>
      <c r="G114" s="57">
        <f t="shared" si="4"/>
        <v>0</v>
      </c>
      <c r="H114" s="60">
        <f t="shared" si="5"/>
        <v>0</v>
      </c>
    </row>
    <row r="115" spans="1:8" s="59" customFormat="1" hidden="1">
      <c r="A115" s="53" t="str">
        <f>IF((LEN('Copy paste to Here'!G119))&gt;5,((CONCATENATE('Copy paste to Here'!G119," &amp; ",'Copy paste to Here'!D119,"  &amp;  ",'Copy paste to Here'!E119))),"Empty Cell")</f>
        <v>Empty Cell</v>
      </c>
      <c r="B115" s="54">
        <f>'Copy paste to Here'!C119</f>
        <v>0</v>
      </c>
      <c r="C115" s="54"/>
      <c r="D115" s="55"/>
      <c r="E115" s="56"/>
      <c r="F115" s="56">
        <f t="shared" si="3"/>
        <v>0</v>
      </c>
      <c r="G115" s="57">
        <f t="shared" si="4"/>
        <v>0</v>
      </c>
      <c r="H115" s="60">
        <f t="shared" si="5"/>
        <v>0</v>
      </c>
    </row>
    <row r="116" spans="1:8" s="59" customFormat="1" hidden="1">
      <c r="A116" s="53" t="str">
        <f>IF((LEN('Copy paste to Here'!G120))&gt;5,((CONCATENATE('Copy paste to Here'!G120," &amp; ",'Copy paste to Here'!D120,"  &amp;  ",'Copy paste to Here'!E120))),"Empty Cell")</f>
        <v>Empty Cell</v>
      </c>
      <c r="B116" s="54">
        <f>'Copy paste to Here'!C120</f>
        <v>0</v>
      </c>
      <c r="C116" s="54"/>
      <c r="D116" s="55"/>
      <c r="E116" s="56"/>
      <c r="F116" s="56">
        <f t="shared" si="3"/>
        <v>0</v>
      </c>
      <c r="G116" s="57">
        <f t="shared" si="4"/>
        <v>0</v>
      </c>
      <c r="H116" s="60">
        <f t="shared" si="5"/>
        <v>0</v>
      </c>
    </row>
    <row r="117" spans="1:8" s="59" customFormat="1" hidden="1">
      <c r="A117" s="53" t="str">
        <f>IF((LEN('Copy paste to Here'!G121))&gt;5,((CONCATENATE('Copy paste to Here'!G121," &amp; ",'Copy paste to Here'!D121,"  &amp;  ",'Copy paste to Here'!E121))),"Empty Cell")</f>
        <v>Empty Cell</v>
      </c>
      <c r="B117" s="54">
        <f>'Copy paste to Here'!C121</f>
        <v>0</v>
      </c>
      <c r="C117" s="54"/>
      <c r="D117" s="55"/>
      <c r="E117" s="56"/>
      <c r="F117" s="56">
        <f t="shared" si="3"/>
        <v>0</v>
      </c>
      <c r="G117" s="57">
        <f t="shared" si="4"/>
        <v>0</v>
      </c>
      <c r="H117" s="60">
        <f t="shared" si="5"/>
        <v>0</v>
      </c>
    </row>
    <row r="118" spans="1:8" s="59" customFormat="1" hidden="1">
      <c r="A118" s="53" t="str">
        <f>IF((LEN('Copy paste to Here'!G122))&gt;5,((CONCATENATE('Copy paste to Here'!G122," &amp; ",'Copy paste to Here'!D122,"  &amp;  ",'Copy paste to Here'!E122))),"Empty Cell")</f>
        <v>Empty Cell</v>
      </c>
      <c r="B118" s="54">
        <f>'Copy paste to Here'!C122</f>
        <v>0</v>
      </c>
      <c r="C118" s="54"/>
      <c r="D118" s="55"/>
      <c r="E118" s="56"/>
      <c r="F118" s="56">
        <f t="shared" si="3"/>
        <v>0</v>
      </c>
      <c r="G118" s="57">
        <f t="shared" si="4"/>
        <v>0</v>
      </c>
      <c r="H118" s="60">
        <f t="shared" si="5"/>
        <v>0</v>
      </c>
    </row>
    <row r="119" spans="1:8" s="59" customFormat="1" hidden="1">
      <c r="A119" s="53" t="str">
        <f>IF((LEN('Copy paste to Here'!G123))&gt;5,((CONCATENATE('Copy paste to Here'!G123," &amp; ",'Copy paste to Here'!D123,"  &amp;  ",'Copy paste to Here'!E123))),"Empty Cell")</f>
        <v>Empty Cell</v>
      </c>
      <c r="B119" s="54">
        <f>'Copy paste to Here'!C123</f>
        <v>0</v>
      </c>
      <c r="C119" s="54"/>
      <c r="D119" s="55"/>
      <c r="E119" s="56"/>
      <c r="F119" s="56">
        <f t="shared" si="3"/>
        <v>0</v>
      </c>
      <c r="G119" s="57">
        <f t="shared" si="4"/>
        <v>0</v>
      </c>
      <c r="H119" s="60">
        <f t="shared" si="5"/>
        <v>0</v>
      </c>
    </row>
    <row r="120" spans="1:8" s="59" customFormat="1" hidden="1">
      <c r="A120" s="53" t="str">
        <f>IF((LEN('Copy paste to Here'!G124))&gt;5,((CONCATENATE('Copy paste to Here'!G124," &amp; ",'Copy paste to Here'!D124,"  &amp;  ",'Copy paste to Here'!E124))),"Empty Cell")</f>
        <v>Empty Cell</v>
      </c>
      <c r="B120" s="54">
        <f>'Copy paste to Here'!C124</f>
        <v>0</v>
      </c>
      <c r="C120" s="54"/>
      <c r="D120" s="55"/>
      <c r="E120" s="56"/>
      <c r="F120" s="56">
        <f t="shared" si="3"/>
        <v>0</v>
      </c>
      <c r="G120" s="57">
        <f t="shared" si="4"/>
        <v>0</v>
      </c>
      <c r="H120" s="60">
        <f t="shared" si="5"/>
        <v>0</v>
      </c>
    </row>
    <row r="121" spans="1:8" s="59" customFormat="1" hidden="1">
      <c r="A121" s="53" t="str">
        <f>IF((LEN('Copy paste to Here'!G125))&gt;5,((CONCATENATE('Copy paste to Here'!G125," &amp; ",'Copy paste to Here'!D125,"  &amp;  ",'Copy paste to Here'!E125))),"Empty Cell")</f>
        <v>Empty Cell</v>
      </c>
      <c r="B121" s="54">
        <f>'Copy paste to Here'!C125</f>
        <v>0</v>
      </c>
      <c r="C121" s="54"/>
      <c r="D121" s="55"/>
      <c r="E121" s="56"/>
      <c r="F121" s="56">
        <f t="shared" si="3"/>
        <v>0</v>
      </c>
      <c r="G121" s="57">
        <f t="shared" si="4"/>
        <v>0</v>
      </c>
      <c r="H121" s="60">
        <f t="shared" si="5"/>
        <v>0</v>
      </c>
    </row>
    <row r="122" spans="1:8" s="59" customFormat="1" hidden="1">
      <c r="A122" s="53" t="str">
        <f>IF((LEN('Copy paste to Here'!G126))&gt;5,((CONCATENATE('Copy paste to Here'!G126," &amp; ",'Copy paste to Here'!D126,"  &amp;  ",'Copy paste to Here'!E126))),"Empty Cell")</f>
        <v>Empty Cell</v>
      </c>
      <c r="B122" s="54">
        <f>'Copy paste to Here'!C126</f>
        <v>0</v>
      </c>
      <c r="C122" s="54"/>
      <c r="D122" s="55"/>
      <c r="E122" s="56"/>
      <c r="F122" s="56">
        <f t="shared" si="3"/>
        <v>0</v>
      </c>
      <c r="G122" s="57">
        <f t="shared" si="4"/>
        <v>0</v>
      </c>
      <c r="H122" s="60">
        <f t="shared" si="5"/>
        <v>0</v>
      </c>
    </row>
    <row r="123" spans="1:8" s="59" customFormat="1" hidden="1">
      <c r="A123" s="53" t="str">
        <f>IF((LEN('Copy paste to Here'!G127))&gt;5,((CONCATENATE('Copy paste to Here'!G127," &amp; ",'Copy paste to Here'!D127,"  &amp;  ",'Copy paste to Here'!E127))),"Empty Cell")</f>
        <v>Empty Cell</v>
      </c>
      <c r="B123" s="54">
        <f>'Copy paste to Here'!C127</f>
        <v>0</v>
      </c>
      <c r="C123" s="54"/>
      <c r="D123" s="55"/>
      <c r="E123" s="56"/>
      <c r="F123" s="56">
        <f t="shared" si="3"/>
        <v>0</v>
      </c>
      <c r="G123" s="57">
        <f t="shared" si="4"/>
        <v>0</v>
      </c>
      <c r="H123" s="60">
        <f t="shared" si="5"/>
        <v>0</v>
      </c>
    </row>
    <row r="124" spans="1:8" s="59" customFormat="1" hidden="1">
      <c r="A124" s="53" t="str">
        <f>IF((LEN('Copy paste to Here'!G128))&gt;5,((CONCATENATE('Copy paste to Here'!G128," &amp; ",'Copy paste to Here'!D128,"  &amp;  ",'Copy paste to Here'!E128))),"Empty Cell")</f>
        <v>Empty Cell</v>
      </c>
      <c r="B124" s="54">
        <f>'Copy paste to Here'!C128</f>
        <v>0</v>
      </c>
      <c r="C124" s="54"/>
      <c r="D124" s="55"/>
      <c r="E124" s="56"/>
      <c r="F124" s="56">
        <f t="shared" si="3"/>
        <v>0</v>
      </c>
      <c r="G124" s="57">
        <f t="shared" si="4"/>
        <v>0</v>
      </c>
      <c r="H124" s="60">
        <f t="shared" si="5"/>
        <v>0</v>
      </c>
    </row>
    <row r="125" spans="1:8" s="59" customFormat="1" hidden="1">
      <c r="A125" s="53" t="str">
        <f>IF((LEN('Copy paste to Here'!G129))&gt;5,((CONCATENATE('Copy paste to Here'!G129," &amp; ",'Copy paste to Here'!D129,"  &amp;  ",'Copy paste to Here'!E129))),"Empty Cell")</f>
        <v>Empty Cell</v>
      </c>
      <c r="B125" s="54">
        <f>'Copy paste to Here'!C129</f>
        <v>0</v>
      </c>
      <c r="C125" s="54"/>
      <c r="D125" s="55"/>
      <c r="E125" s="56"/>
      <c r="F125" s="56">
        <f t="shared" si="3"/>
        <v>0</v>
      </c>
      <c r="G125" s="57">
        <f t="shared" si="4"/>
        <v>0</v>
      </c>
      <c r="H125" s="60">
        <f t="shared" si="5"/>
        <v>0</v>
      </c>
    </row>
    <row r="126" spans="1:8" s="59" customFormat="1" hidden="1">
      <c r="A126" s="53" t="str">
        <f>IF((LEN('Copy paste to Here'!G130))&gt;5,((CONCATENATE('Copy paste to Here'!G130," &amp; ",'Copy paste to Here'!D130,"  &amp;  ",'Copy paste to Here'!E130))),"Empty Cell")</f>
        <v>Empty Cell</v>
      </c>
      <c r="B126" s="54">
        <f>'Copy paste to Here'!C130</f>
        <v>0</v>
      </c>
      <c r="C126" s="54"/>
      <c r="D126" s="55"/>
      <c r="E126" s="56"/>
      <c r="F126" s="56">
        <f t="shared" si="3"/>
        <v>0</v>
      </c>
      <c r="G126" s="57">
        <f t="shared" si="4"/>
        <v>0</v>
      </c>
      <c r="H126" s="60">
        <f t="shared" si="5"/>
        <v>0</v>
      </c>
    </row>
    <row r="127" spans="1:8" s="59" customFormat="1" hidden="1">
      <c r="A127" s="53" t="str">
        <f>IF((LEN('Copy paste to Here'!G131))&gt;5,((CONCATENATE('Copy paste to Here'!G131," &amp; ",'Copy paste to Here'!D131,"  &amp;  ",'Copy paste to Here'!E131))),"Empty Cell")</f>
        <v>Empty Cell</v>
      </c>
      <c r="B127" s="54">
        <f>'Copy paste to Here'!C131</f>
        <v>0</v>
      </c>
      <c r="C127" s="54"/>
      <c r="D127" s="55"/>
      <c r="E127" s="56"/>
      <c r="F127" s="56">
        <f t="shared" si="3"/>
        <v>0</v>
      </c>
      <c r="G127" s="57">
        <f t="shared" si="4"/>
        <v>0</v>
      </c>
      <c r="H127" s="60">
        <f t="shared" si="5"/>
        <v>0</v>
      </c>
    </row>
    <row r="128" spans="1:8" s="59" customFormat="1" hidden="1">
      <c r="A128" s="53" t="str">
        <f>IF((LEN('Copy paste to Here'!G132))&gt;5,((CONCATENATE('Copy paste to Here'!G132," &amp; ",'Copy paste to Here'!D132,"  &amp;  ",'Copy paste to Here'!E132))),"Empty Cell")</f>
        <v>Empty Cell</v>
      </c>
      <c r="B128" s="54">
        <f>'Copy paste to Here'!C132</f>
        <v>0</v>
      </c>
      <c r="C128" s="54"/>
      <c r="D128" s="55"/>
      <c r="E128" s="56"/>
      <c r="F128" s="56">
        <f t="shared" si="3"/>
        <v>0</v>
      </c>
      <c r="G128" s="57">
        <f t="shared" si="4"/>
        <v>0</v>
      </c>
      <c r="H128" s="60">
        <f t="shared" si="5"/>
        <v>0</v>
      </c>
    </row>
    <row r="129" spans="1:8" s="59" customFormat="1" hidden="1">
      <c r="A129" s="53" t="str">
        <f>IF((LEN('Copy paste to Here'!G133))&gt;5,((CONCATENATE('Copy paste to Here'!G133," &amp; ",'Copy paste to Here'!D133,"  &amp;  ",'Copy paste to Here'!E133))),"Empty Cell")</f>
        <v>Empty Cell</v>
      </c>
      <c r="B129" s="54">
        <f>'Copy paste to Here'!C133</f>
        <v>0</v>
      </c>
      <c r="C129" s="54"/>
      <c r="D129" s="55"/>
      <c r="E129" s="56"/>
      <c r="F129" s="56">
        <f t="shared" si="3"/>
        <v>0</v>
      </c>
      <c r="G129" s="57">
        <f t="shared" si="4"/>
        <v>0</v>
      </c>
      <c r="H129" s="60">
        <f t="shared" si="5"/>
        <v>0</v>
      </c>
    </row>
    <row r="130" spans="1:8" s="59" customFormat="1" hidden="1">
      <c r="A130" s="53" t="str">
        <f>IF((LEN('Copy paste to Here'!G134))&gt;5,((CONCATENATE('Copy paste to Here'!G134," &amp; ",'Copy paste to Here'!D134,"  &amp;  ",'Copy paste to Here'!E134))),"Empty Cell")</f>
        <v>Empty Cell</v>
      </c>
      <c r="B130" s="54">
        <f>'Copy paste to Here'!C134</f>
        <v>0</v>
      </c>
      <c r="C130" s="54"/>
      <c r="D130" s="55"/>
      <c r="E130" s="56"/>
      <c r="F130" s="56">
        <f t="shared" si="3"/>
        <v>0</v>
      </c>
      <c r="G130" s="57">
        <f t="shared" si="4"/>
        <v>0</v>
      </c>
      <c r="H130" s="60">
        <f t="shared" si="5"/>
        <v>0</v>
      </c>
    </row>
    <row r="131" spans="1:8" s="59" customFormat="1" hidden="1">
      <c r="A131" s="53" t="str">
        <f>IF((LEN('Copy paste to Here'!G135))&gt;5,((CONCATENATE('Copy paste to Here'!G135," &amp; ",'Copy paste to Here'!D135,"  &amp;  ",'Copy paste to Here'!E135))),"Empty Cell")</f>
        <v>Empty Cell</v>
      </c>
      <c r="B131" s="54">
        <f>'Copy paste to Here'!C135</f>
        <v>0</v>
      </c>
      <c r="C131" s="54"/>
      <c r="D131" s="55"/>
      <c r="E131" s="56"/>
      <c r="F131" s="56">
        <f t="shared" si="3"/>
        <v>0</v>
      </c>
      <c r="G131" s="57">
        <f t="shared" si="4"/>
        <v>0</v>
      </c>
      <c r="H131" s="60">
        <f t="shared" si="5"/>
        <v>0</v>
      </c>
    </row>
    <row r="132" spans="1:8" s="59" customFormat="1" hidden="1">
      <c r="A132" s="53" t="str">
        <f>IF((LEN('Copy paste to Here'!G136))&gt;5,((CONCATENATE('Copy paste to Here'!G136," &amp; ",'Copy paste to Here'!D136,"  &amp;  ",'Copy paste to Here'!E136))),"Empty Cell")</f>
        <v>Empty Cell</v>
      </c>
      <c r="B132" s="54">
        <f>'Copy paste to Here'!C136</f>
        <v>0</v>
      </c>
      <c r="C132" s="54"/>
      <c r="D132" s="55"/>
      <c r="E132" s="56"/>
      <c r="F132" s="56">
        <f t="shared" si="3"/>
        <v>0</v>
      </c>
      <c r="G132" s="57">
        <f t="shared" si="4"/>
        <v>0</v>
      </c>
      <c r="H132" s="60">
        <f t="shared" si="5"/>
        <v>0</v>
      </c>
    </row>
    <row r="133" spans="1:8" s="59" customFormat="1" hidden="1">
      <c r="A133" s="53" t="str">
        <f>IF((LEN('Copy paste to Here'!G137))&gt;5,((CONCATENATE('Copy paste to Here'!G137," &amp; ",'Copy paste to Here'!D137,"  &amp;  ",'Copy paste to Here'!E137))),"Empty Cell")</f>
        <v>Empty Cell</v>
      </c>
      <c r="B133" s="54">
        <f>'Copy paste to Here'!C137</f>
        <v>0</v>
      </c>
      <c r="C133" s="54"/>
      <c r="D133" s="55"/>
      <c r="E133" s="56"/>
      <c r="F133" s="56">
        <f t="shared" si="3"/>
        <v>0</v>
      </c>
      <c r="G133" s="57">
        <f t="shared" si="4"/>
        <v>0</v>
      </c>
      <c r="H133" s="60">
        <f t="shared" si="5"/>
        <v>0</v>
      </c>
    </row>
    <row r="134" spans="1:8" s="59" customFormat="1" hidden="1">
      <c r="A134" s="53" t="str">
        <f>IF((LEN('Copy paste to Here'!G138))&gt;5,((CONCATENATE('Copy paste to Here'!G138," &amp; ",'Copy paste to Here'!D138,"  &amp;  ",'Copy paste to Here'!E138))),"Empty Cell")</f>
        <v>Empty Cell</v>
      </c>
      <c r="B134" s="54">
        <f>'Copy paste to Here'!C138</f>
        <v>0</v>
      </c>
      <c r="C134" s="54"/>
      <c r="D134" s="55"/>
      <c r="E134" s="56"/>
      <c r="F134" s="56">
        <f t="shared" si="3"/>
        <v>0</v>
      </c>
      <c r="G134" s="57">
        <f t="shared" si="4"/>
        <v>0</v>
      </c>
      <c r="H134" s="60">
        <f t="shared" si="5"/>
        <v>0</v>
      </c>
    </row>
    <row r="135" spans="1:8" s="59" customFormat="1" hidden="1">
      <c r="A135" s="53" t="str">
        <f>IF((LEN('Copy paste to Here'!G139))&gt;5,((CONCATENATE('Copy paste to Here'!G139," &amp; ",'Copy paste to Here'!D139,"  &amp;  ",'Copy paste to Here'!E139))),"Empty Cell")</f>
        <v>Empty Cell</v>
      </c>
      <c r="B135" s="54">
        <f>'Copy paste to Here'!C139</f>
        <v>0</v>
      </c>
      <c r="C135" s="54"/>
      <c r="D135" s="55"/>
      <c r="E135" s="56"/>
      <c r="F135" s="56">
        <f t="shared" si="3"/>
        <v>0</v>
      </c>
      <c r="G135" s="57">
        <f t="shared" si="4"/>
        <v>0</v>
      </c>
      <c r="H135" s="60">
        <f t="shared" si="5"/>
        <v>0</v>
      </c>
    </row>
    <row r="136" spans="1:8" s="59" customFormat="1" hidden="1">
      <c r="A136" s="53" t="str">
        <f>IF((LEN('Copy paste to Here'!G140))&gt;5,((CONCATENATE('Copy paste to Here'!G140," &amp; ",'Copy paste to Here'!D140,"  &amp;  ",'Copy paste to Here'!E140))),"Empty Cell")</f>
        <v>Empty Cell</v>
      </c>
      <c r="B136" s="54">
        <f>'Copy paste to Here'!C140</f>
        <v>0</v>
      </c>
      <c r="C136" s="54"/>
      <c r="D136" s="55"/>
      <c r="E136" s="56"/>
      <c r="F136" s="56">
        <f t="shared" si="3"/>
        <v>0</v>
      </c>
      <c r="G136" s="57">
        <f t="shared" si="4"/>
        <v>0</v>
      </c>
      <c r="H136" s="60">
        <f t="shared" si="5"/>
        <v>0</v>
      </c>
    </row>
    <row r="137" spans="1:8" s="59" customFormat="1" hidden="1">
      <c r="A137" s="53" t="str">
        <f>IF((LEN('Copy paste to Here'!G141))&gt;5,((CONCATENATE('Copy paste to Here'!G141," &amp; ",'Copy paste to Here'!D141,"  &amp;  ",'Copy paste to Here'!E141))),"Empty Cell")</f>
        <v>Empty Cell</v>
      </c>
      <c r="B137" s="54">
        <f>'Copy paste to Here'!C141</f>
        <v>0</v>
      </c>
      <c r="C137" s="54"/>
      <c r="D137" s="55"/>
      <c r="E137" s="56"/>
      <c r="F137" s="56">
        <f t="shared" si="3"/>
        <v>0</v>
      </c>
      <c r="G137" s="57">
        <f t="shared" si="4"/>
        <v>0</v>
      </c>
      <c r="H137" s="60">
        <f t="shared" si="5"/>
        <v>0</v>
      </c>
    </row>
    <row r="138" spans="1:8" s="59" customFormat="1" hidden="1">
      <c r="A138" s="53" t="str">
        <f>IF((LEN('Copy paste to Here'!G142))&gt;5,((CONCATENATE('Copy paste to Here'!G142," &amp; ",'Copy paste to Here'!D142,"  &amp;  ",'Copy paste to Here'!E142))),"Empty Cell")</f>
        <v>Empty Cell</v>
      </c>
      <c r="B138" s="54">
        <f>'Copy paste to Here'!C142</f>
        <v>0</v>
      </c>
      <c r="C138" s="54"/>
      <c r="D138" s="55"/>
      <c r="E138" s="56"/>
      <c r="F138" s="56">
        <f t="shared" si="3"/>
        <v>0</v>
      </c>
      <c r="G138" s="57">
        <f t="shared" si="4"/>
        <v>0</v>
      </c>
      <c r="H138" s="60">
        <f t="shared" si="5"/>
        <v>0</v>
      </c>
    </row>
    <row r="139" spans="1:8" s="59" customFormat="1" hidden="1">
      <c r="A139" s="53" t="str">
        <f>IF((LEN('Copy paste to Here'!G143))&gt;5,((CONCATENATE('Copy paste to Here'!G143," &amp; ",'Copy paste to Here'!D143,"  &amp;  ",'Copy paste to Here'!E143))),"Empty Cell")</f>
        <v>Empty Cell</v>
      </c>
      <c r="B139" s="54">
        <f>'Copy paste to Here'!C143</f>
        <v>0</v>
      </c>
      <c r="C139" s="54"/>
      <c r="D139" s="55"/>
      <c r="E139" s="56"/>
      <c r="F139" s="56">
        <f t="shared" si="3"/>
        <v>0</v>
      </c>
      <c r="G139" s="57">
        <f t="shared" si="4"/>
        <v>0</v>
      </c>
      <c r="H139" s="60">
        <f t="shared" si="5"/>
        <v>0</v>
      </c>
    </row>
    <row r="140" spans="1:8" s="59" customFormat="1" hidden="1">
      <c r="A140" s="53" t="str">
        <f>IF((LEN('Copy paste to Here'!G144))&gt;5,((CONCATENATE('Copy paste to Here'!G144," &amp; ",'Copy paste to Here'!D144,"  &amp;  ",'Copy paste to Here'!E144))),"Empty Cell")</f>
        <v>Empty Cell</v>
      </c>
      <c r="B140" s="54">
        <f>'Copy paste to Here'!C144</f>
        <v>0</v>
      </c>
      <c r="C140" s="54"/>
      <c r="D140" s="55"/>
      <c r="E140" s="56"/>
      <c r="F140" s="56">
        <f t="shared" si="3"/>
        <v>0</v>
      </c>
      <c r="G140" s="57">
        <f t="shared" si="4"/>
        <v>0</v>
      </c>
      <c r="H140" s="60">
        <f t="shared" si="5"/>
        <v>0</v>
      </c>
    </row>
    <row r="141" spans="1:8" s="59" customFormat="1" hidden="1">
      <c r="A141" s="53" t="str">
        <f>IF((LEN('Copy paste to Here'!G145))&gt;5,((CONCATENATE('Copy paste to Here'!G145," &amp; ",'Copy paste to Here'!D145,"  &amp;  ",'Copy paste to Here'!E145))),"Empty Cell")</f>
        <v>Empty Cell</v>
      </c>
      <c r="B141" s="54">
        <f>'Copy paste to Here'!C145</f>
        <v>0</v>
      </c>
      <c r="C141" s="54"/>
      <c r="D141" s="55"/>
      <c r="E141" s="56"/>
      <c r="F141" s="56">
        <f t="shared" si="3"/>
        <v>0</v>
      </c>
      <c r="G141" s="57">
        <f t="shared" si="4"/>
        <v>0</v>
      </c>
      <c r="H141" s="60">
        <f t="shared" si="5"/>
        <v>0</v>
      </c>
    </row>
    <row r="142" spans="1:8" s="59" customFormat="1" hidden="1">
      <c r="A142" s="53" t="str">
        <f>IF((LEN('Copy paste to Here'!G146))&gt;5,((CONCATENATE('Copy paste to Here'!G146," &amp; ",'Copy paste to Here'!D146,"  &amp;  ",'Copy paste to Here'!E146))),"Empty Cell")</f>
        <v>Empty Cell</v>
      </c>
      <c r="B142" s="54">
        <f>'Copy paste to Here'!C146</f>
        <v>0</v>
      </c>
      <c r="C142" s="54"/>
      <c r="D142" s="55"/>
      <c r="E142" s="56"/>
      <c r="F142" s="56">
        <f t="shared" si="3"/>
        <v>0</v>
      </c>
      <c r="G142" s="57">
        <f t="shared" si="4"/>
        <v>0</v>
      </c>
      <c r="H142" s="60">
        <f t="shared" si="5"/>
        <v>0</v>
      </c>
    </row>
    <row r="143" spans="1:8" s="59" customFormat="1" hidden="1">
      <c r="A143" s="53" t="str">
        <f>IF((LEN('Copy paste to Here'!G147))&gt;5,((CONCATENATE('Copy paste to Here'!G147," &amp; ",'Copy paste to Here'!D147,"  &amp;  ",'Copy paste to Here'!E147))),"Empty Cell")</f>
        <v>Empty Cell</v>
      </c>
      <c r="B143" s="54">
        <f>'Copy paste to Here'!C147</f>
        <v>0</v>
      </c>
      <c r="C143" s="54"/>
      <c r="D143" s="55"/>
      <c r="E143" s="56"/>
      <c r="F143" s="56">
        <f t="shared" si="3"/>
        <v>0</v>
      </c>
      <c r="G143" s="57">
        <f t="shared" si="4"/>
        <v>0</v>
      </c>
      <c r="H143" s="60">
        <f t="shared" si="5"/>
        <v>0</v>
      </c>
    </row>
    <row r="144" spans="1:8" s="59" customFormat="1" hidden="1">
      <c r="A144" s="53" t="str">
        <f>IF((LEN('Copy paste to Here'!G148))&gt;5,((CONCATENATE('Copy paste to Here'!G148," &amp; ",'Copy paste to Here'!D148,"  &amp;  ",'Copy paste to Here'!E148))),"Empty Cell")</f>
        <v>Empty Cell</v>
      </c>
      <c r="B144" s="54">
        <f>'Copy paste to Here'!C148</f>
        <v>0</v>
      </c>
      <c r="C144" s="54"/>
      <c r="D144" s="55"/>
      <c r="E144" s="56"/>
      <c r="F144" s="56">
        <f t="shared" si="3"/>
        <v>0</v>
      </c>
      <c r="G144" s="57">
        <f t="shared" si="4"/>
        <v>0</v>
      </c>
      <c r="H144" s="60">
        <f t="shared" si="5"/>
        <v>0</v>
      </c>
    </row>
    <row r="145" spans="1:8" s="59" customFormat="1" hidden="1">
      <c r="A145" s="53" t="str">
        <f>IF((LEN('Copy paste to Here'!G149))&gt;5,((CONCATENATE('Copy paste to Here'!G149," &amp; ",'Copy paste to Here'!D149,"  &amp;  ",'Copy paste to Here'!E149))),"Empty Cell")</f>
        <v>Empty Cell</v>
      </c>
      <c r="B145" s="54">
        <f>'Copy paste to Here'!C149</f>
        <v>0</v>
      </c>
      <c r="C145" s="54"/>
      <c r="D145" s="55"/>
      <c r="E145" s="56"/>
      <c r="F145" s="56">
        <f t="shared" si="3"/>
        <v>0</v>
      </c>
      <c r="G145" s="57">
        <f t="shared" si="4"/>
        <v>0</v>
      </c>
      <c r="H145" s="60">
        <f t="shared" si="5"/>
        <v>0</v>
      </c>
    </row>
    <row r="146" spans="1:8" s="59" customFormat="1" hidden="1">
      <c r="A146" s="53" t="str">
        <f>IF((LEN('Copy paste to Here'!G150))&gt;5,((CONCATENATE('Copy paste to Here'!G150," &amp; ",'Copy paste to Here'!D150,"  &amp;  ",'Copy paste to Here'!E150))),"Empty Cell")</f>
        <v>Empty Cell</v>
      </c>
      <c r="B146" s="54">
        <f>'Copy paste to Here'!C150</f>
        <v>0</v>
      </c>
      <c r="C146" s="54"/>
      <c r="D146" s="55"/>
      <c r="E146" s="56"/>
      <c r="F146" s="56">
        <f t="shared" si="3"/>
        <v>0</v>
      </c>
      <c r="G146" s="57">
        <f t="shared" si="4"/>
        <v>0</v>
      </c>
      <c r="H146" s="60">
        <f t="shared" si="5"/>
        <v>0</v>
      </c>
    </row>
    <row r="147" spans="1:8" s="59" customFormat="1" hidden="1">
      <c r="A147" s="53" t="str">
        <f>IF((LEN('Copy paste to Here'!G151))&gt;5,((CONCATENATE('Copy paste to Here'!G151," &amp; ",'Copy paste to Here'!D151,"  &amp;  ",'Copy paste to Here'!E151))),"Empty Cell")</f>
        <v>Empty Cell</v>
      </c>
      <c r="B147" s="54">
        <f>'Copy paste to Here'!C151</f>
        <v>0</v>
      </c>
      <c r="C147" s="54"/>
      <c r="D147" s="55"/>
      <c r="E147" s="56"/>
      <c r="F147" s="56">
        <f t="shared" ref="F147:F156" si="6">D147*E147</f>
        <v>0</v>
      </c>
      <c r="G147" s="57">
        <f t="shared" ref="G147:G210" si="7">E147*$E$14</f>
        <v>0</v>
      </c>
      <c r="H147" s="60">
        <f t="shared" ref="H147:H210" si="8">D147*G147</f>
        <v>0</v>
      </c>
    </row>
    <row r="148" spans="1:8" s="59" customFormat="1" hidden="1">
      <c r="A148" s="53" t="str">
        <f>IF((LEN('Copy paste to Here'!G152))&gt;5,((CONCATENATE('Copy paste to Here'!G152," &amp; ",'Copy paste to Here'!D152,"  &amp;  ",'Copy paste to Here'!E152))),"Empty Cell")</f>
        <v>Empty Cell</v>
      </c>
      <c r="B148" s="54">
        <f>'Copy paste to Here'!C152</f>
        <v>0</v>
      </c>
      <c r="C148" s="54"/>
      <c r="D148" s="55"/>
      <c r="E148" s="56"/>
      <c r="F148" s="56">
        <f t="shared" si="6"/>
        <v>0</v>
      </c>
      <c r="G148" s="57">
        <f t="shared" si="7"/>
        <v>0</v>
      </c>
      <c r="H148" s="60">
        <f t="shared" si="8"/>
        <v>0</v>
      </c>
    </row>
    <row r="149" spans="1:8" s="59" customFormat="1" hidden="1">
      <c r="A149" s="53" t="str">
        <f>IF((LEN('Copy paste to Here'!G153))&gt;5,((CONCATENATE('Copy paste to Here'!G153," &amp; ",'Copy paste to Here'!D153,"  &amp;  ",'Copy paste to Here'!E153))),"Empty Cell")</f>
        <v>Empty Cell</v>
      </c>
      <c r="B149" s="54">
        <f>'Copy paste to Here'!C153</f>
        <v>0</v>
      </c>
      <c r="C149" s="54"/>
      <c r="D149" s="55"/>
      <c r="E149" s="56"/>
      <c r="F149" s="56">
        <f t="shared" si="6"/>
        <v>0</v>
      </c>
      <c r="G149" s="57">
        <f t="shared" si="7"/>
        <v>0</v>
      </c>
      <c r="H149" s="60">
        <f t="shared" si="8"/>
        <v>0</v>
      </c>
    </row>
    <row r="150" spans="1:8" s="59" customFormat="1" hidden="1">
      <c r="A150" s="53" t="str">
        <f>IF((LEN('Copy paste to Here'!G154))&gt;5,((CONCATENATE('Copy paste to Here'!G154," &amp; ",'Copy paste to Here'!D154,"  &amp;  ",'Copy paste to Here'!E154))),"Empty Cell")</f>
        <v>Empty Cell</v>
      </c>
      <c r="B150" s="54">
        <f>'Copy paste to Here'!C154</f>
        <v>0</v>
      </c>
      <c r="C150" s="54"/>
      <c r="D150" s="55"/>
      <c r="E150" s="56"/>
      <c r="F150" s="56">
        <f t="shared" si="6"/>
        <v>0</v>
      </c>
      <c r="G150" s="57">
        <f t="shared" si="7"/>
        <v>0</v>
      </c>
      <c r="H150" s="60">
        <f t="shared" si="8"/>
        <v>0</v>
      </c>
    </row>
    <row r="151" spans="1:8" s="59" customFormat="1" hidden="1">
      <c r="A151" s="53" t="str">
        <f>IF((LEN('Copy paste to Here'!G155))&gt;5,((CONCATENATE('Copy paste to Here'!G155," &amp; ",'Copy paste to Here'!D155,"  &amp;  ",'Copy paste to Here'!E155))),"Empty Cell")</f>
        <v>Empty Cell</v>
      </c>
      <c r="B151" s="54">
        <f>'Copy paste to Here'!C155</f>
        <v>0</v>
      </c>
      <c r="C151" s="54"/>
      <c r="D151" s="55"/>
      <c r="E151" s="56"/>
      <c r="F151" s="56">
        <f t="shared" si="6"/>
        <v>0</v>
      </c>
      <c r="G151" s="57">
        <f t="shared" si="7"/>
        <v>0</v>
      </c>
      <c r="H151" s="60">
        <f t="shared" si="8"/>
        <v>0</v>
      </c>
    </row>
    <row r="152" spans="1:8" s="59" customFormat="1" hidden="1">
      <c r="A152" s="53" t="str">
        <f>IF((LEN('Copy paste to Here'!G156))&gt;5,((CONCATENATE('Copy paste to Here'!G156," &amp; ",'Copy paste to Here'!D156,"  &amp;  ",'Copy paste to Here'!E156))),"Empty Cell")</f>
        <v>Empty Cell</v>
      </c>
      <c r="B152" s="54">
        <f>'Copy paste to Here'!C156</f>
        <v>0</v>
      </c>
      <c r="C152" s="54"/>
      <c r="D152" s="55"/>
      <c r="E152" s="56"/>
      <c r="F152" s="56">
        <f t="shared" si="6"/>
        <v>0</v>
      </c>
      <c r="G152" s="57">
        <f t="shared" si="7"/>
        <v>0</v>
      </c>
      <c r="H152" s="60">
        <f t="shared" si="8"/>
        <v>0</v>
      </c>
    </row>
    <row r="153" spans="1:8" s="59" customFormat="1" hidden="1">
      <c r="A153" s="53" t="str">
        <f>IF((LEN('Copy paste to Here'!G157))&gt;5,((CONCATENATE('Copy paste to Here'!G157," &amp; ",'Copy paste to Here'!D157,"  &amp;  ",'Copy paste to Here'!E157))),"Empty Cell")</f>
        <v>Empty Cell</v>
      </c>
      <c r="B153" s="54">
        <f>'Copy paste to Here'!C157</f>
        <v>0</v>
      </c>
      <c r="C153" s="54"/>
      <c r="D153" s="55"/>
      <c r="E153" s="56"/>
      <c r="F153" s="56">
        <f t="shared" si="6"/>
        <v>0</v>
      </c>
      <c r="G153" s="57">
        <f t="shared" si="7"/>
        <v>0</v>
      </c>
      <c r="H153" s="60">
        <f t="shared" si="8"/>
        <v>0</v>
      </c>
    </row>
    <row r="154" spans="1:8" s="59" customFormat="1" hidden="1">
      <c r="A154" s="53" t="str">
        <f>IF((LEN('Copy paste to Here'!G158))&gt;5,((CONCATENATE('Copy paste to Here'!G158," &amp; ",'Copy paste to Here'!D158,"  &amp;  ",'Copy paste to Here'!E158))),"Empty Cell")</f>
        <v>Empty Cell</v>
      </c>
      <c r="B154" s="54">
        <f>'Copy paste to Here'!C158</f>
        <v>0</v>
      </c>
      <c r="C154" s="54"/>
      <c r="D154" s="55"/>
      <c r="E154" s="56"/>
      <c r="F154" s="56">
        <f t="shared" si="6"/>
        <v>0</v>
      </c>
      <c r="G154" s="57">
        <f t="shared" si="7"/>
        <v>0</v>
      </c>
      <c r="H154" s="60">
        <f t="shared" si="8"/>
        <v>0</v>
      </c>
    </row>
    <row r="155" spans="1:8" s="59" customFormat="1" hidden="1">
      <c r="A155" s="53" t="str">
        <f>IF((LEN('Copy paste to Here'!G159))&gt;5,((CONCATENATE('Copy paste to Here'!G159," &amp; ",'Copy paste to Here'!D159,"  &amp;  ",'Copy paste to Here'!E159))),"Empty Cell")</f>
        <v>Empty Cell</v>
      </c>
      <c r="B155" s="54">
        <f>'Copy paste to Here'!C159</f>
        <v>0</v>
      </c>
      <c r="C155" s="54"/>
      <c r="D155" s="55"/>
      <c r="E155" s="56"/>
      <c r="F155" s="56">
        <f t="shared" si="6"/>
        <v>0</v>
      </c>
      <c r="G155" s="57">
        <f t="shared" si="7"/>
        <v>0</v>
      </c>
      <c r="H155" s="60">
        <f t="shared" si="8"/>
        <v>0</v>
      </c>
    </row>
    <row r="156" spans="1:8" s="59" customFormat="1" hidden="1">
      <c r="A156" s="53" t="str">
        <f>IF((LEN('Copy paste to Here'!G160))&gt;5,((CONCATENATE('Copy paste to Here'!G160," &amp; ",'Copy paste to Here'!D160,"  &amp;  ",'Copy paste to Here'!E160))),"Empty Cell")</f>
        <v>Empty Cell</v>
      </c>
      <c r="B156" s="54">
        <f>'Copy paste to Here'!C160</f>
        <v>0</v>
      </c>
      <c r="C156" s="54"/>
      <c r="D156" s="55"/>
      <c r="E156" s="56"/>
      <c r="F156" s="56">
        <f t="shared" si="6"/>
        <v>0</v>
      </c>
      <c r="G156" s="57">
        <f t="shared" si="7"/>
        <v>0</v>
      </c>
      <c r="H156" s="60">
        <f t="shared" si="8"/>
        <v>0</v>
      </c>
    </row>
    <row r="157" spans="1:8" s="59" customFormat="1" hidden="1">
      <c r="A157" s="53" t="str">
        <f>IF((LEN('Copy paste to Here'!G161))&gt;5,((CONCATENATE('Copy paste to Here'!G161," &amp; ",'Copy paste to Here'!D161,"  &amp;  ",'Copy paste to Here'!E161))),"Empty Cell")</f>
        <v>Empty Cell</v>
      </c>
      <c r="B157" s="54">
        <f>'Copy paste to Here'!C161</f>
        <v>0</v>
      </c>
      <c r="C157" s="54"/>
      <c r="D157" s="55"/>
      <c r="E157" s="56"/>
      <c r="F157" s="56">
        <f t="shared" ref="F157:F210" si="9">D157*E157</f>
        <v>0</v>
      </c>
      <c r="G157" s="57">
        <f t="shared" si="7"/>
        <v>0</v>
      </c>
      <c r="H157" s="60">
        <f t="shared" si="8"/>
        <v>0</v>
      </c>
    </row>
    <row r="158" spans="1:8" s="59" customFormat="1" hidden="1">
      <c r="A158" s="53" t="str">
        <f>IF((LEN('Copy paste to Here'!G162))&gt;5,((CONCATENATE('Copy paste to Here'!G162," &amp; ",'Copy paste to Here'!D162,"  &amp;  ",'Copy paste to Here'!E162))),"Empty Cell")</f>
        <v>Empty Cell</v>
      </c>
      <c r="B158" s="54">
        <f>'Copy paste to Here'!C162</f>
        <v>0</v>
      </c>
      <c r="C158" s="54"/>
      <c r="D158" s="55"/>
      <c r="E158" s="56"/>
      <c r="F158" s="56">
        <f t="shared" si="9"/>
        <v>0</v>
      </c>
      <c r="G158" s="57">
        <f t="shared" si="7"/>
        <v>0</v>
      </c>
      <c r="H158" s="60">
        <f t="shared" si="8"/>
        <v>0</v>
      </c>
    </row>
    <row r="159" spans="1:8" s="59" customFormat="1" hidden="1">
      <c r="A159" s="53" t="str">
        <f>IF((LEN('Copy paste to Here'!G163))&gt;5,((CONCATENATE('Copy paste to Here'!G163," &amp; ",'Copy paste to Here'!D163,"  &amp;  ",'Copy paste to Here'!E163))),"Empty Cell")</f>
        <v>Empty Cell</v>
      </c>
      <c r="B159" s="54">
        <f>'Copy paste to Here'!C163</f>
        <v>0</v>
      </c>
      <c r="C159" s="54"/>
      <c r="D159" s="55"/>
      <c r="E159" s="56"/>
      <c r="F159" s="56">
        <f t="shared" si="9"/>
        <v>0</v>
      </c>
      <c r="G159" s="57">
        <f t="shared" si="7"/>
        <v>0</v>
      </c>
      <c r="H159" s="60">
        <f t="shared" si="8"/>
        <v>0</v>
      </c>
    </row>
    <row r="160" spans="1:8" s="59" customFormat="1" hidden="1">
      <c r="A160" s="53" t="str">
        <f>IF((LEN('Copy paste to Here'!G164))&gt;5,((CONCATENATE('Copy paste to Here'!G164," &amp; ",'Copy paste to Here'!D164,"  &amp;  ",'Copy paste to Here'!E164))),"Empty Cell")</f>
        <v>Empty Cell</v>
      </c>
      <c r="B160" s="54">
        <f>'Copy paste to Here'!C164</f>
        <v>0</v>
      </c>
      <c r="C160" s="54"/>
      <c r="D160" s="55"/>
      <c r="E160" s="56"/>
      <c r="F160" s="56">
        <f t="shared" si="9"/>
        <v>0</v>
      </c>
      <c r="G160" s="57">
        <f t="shared" si="7"/>
        <v>0</v>
      </c>
      <c r="H160" s="60">
        <f t="shared" si="8"/>
        <v>0</v>
      </c>
    </row>
    <row r="161" spans="1:8" s="59" customFormat="1" hidden="1">
      <c r="A161" s="53" t="str">
        <f>IF((LEN('Copy paste to Here'!G165))&gt;5,((CONCATENATE('Copy paste to Here'!G165," &amp; ",'Copy paste to Here'!D165,"  &amp;  ",'Copy paste to Here'!E165))),"Empty Cell")</f>
        <v>Empty Cell</v>
      </c>
      <c r="B161" s="54">
        <f>'Copy paste to Here'!C165</f>
        <v>0</v>
      </c>
      <c r="C161" s="54"/>
      <c r="D161" s="55"/>
      <c r="E161" s="56"/>
      <c r="F161" s="56">
        <f t="shared" si="9"/>
        <v>0</v>
      </c>
      <c r="G161" s="57">
        <f t="shared" si="7"/>
        <v>0</v>
      </c>
      <c r="H161" s="60">
        <f t="shared" si="8"/>
        <v>0</v>
      </c>
    </row>
    <row r="162" spans="1:8" s="59" customFormat="1" hidden="1">
      <c r="A162" s="53" t="str">
        <f>IF((LEN('Copy paste to Here'!G166))&gt;5,((CONCATENATE('Copy paste to Here'!G166," &amp; ",'Copy paste to Here'!D166,"  &amp;  ",'Copy paste to Here'!E166))),"Empty Cell")</f>
        <v>Empty Cell</v>
      </c>
      <c r="B162" s="54">
        <f>'Copy paste to Here'!C166</f>
        <v>0</v>
      </c>
      <c r="C162" s="54"/>
      <c r="D162" s="55"/>
      <c r="E162" s="56"/>
      <c r="F162" s="56">
        <f t="shared" si="9"/>
        <v>0</v>
      </c>
      <c r="G162" s="57">
        <f t="shared" si="7"/>
        <v>0</v>
      </c>
      <c r="H162" s="60">
        <f t="shared" si="8"/>
        <v>0</v>
      </c>
    </row>
    <row r="163" spans="1:8" s="59" customFormat="1" hidden="1">
      <c r="A163" s="53" t="str">
        <f>IF((LEN('Copy paste to Here'!G167))&gt;5,((CONCATENATE('Copy paste to Here'!G167," &amp; ",'Copy paste to Here'!D167,"  &amp;  ",'Copy paste to Here'!E167))),"Empty Cell")</f>
        <v>Empty Cell</v>
      </c>
      <c r="B163" s="54">
        <f>'Copy paste to Here'!C167</f>
        <v>0</v>
      </c>
      <c r="C163" s="54"/>
      <c r="D163" s="55"/>
      <c r="E163" s="56"/>
      <c r="F163" s="56">
        <f t="shared" si="9"/>
        <v>0</v>
      </c>
      <c r="G163" s="57">
        <f t="shared" si="7"/>
        <v>0</v>
      </c>
      <c r="H163" s="60">
        <f t="shared" si="8"/>
        <v>0</v>
      </c>
    </row>
    <row r="164" spans="1:8" s="59" customFormat="1" hidden="1">
      <c r="A164" s="53" t="str">
        <f>IF((LEN('Copy paste to Here'!G168))&gt;5,((CONCATENATE('Copy paste to Here'!G168," &amp; ",'Copy paste to Here'!D168,"  &amp;  ",'Copy paste to Here'!E168))),"Empty Cell")</f>
        <v>Empty Cell</v>
      </c>
      <c r="B164" s="54">
        <f>'Copy paste to Here'!C168</f>
        <v>0</v>
      </c>
      <c r="C164" s="54"/>
      <c r="D164" s="55"/>
      <c r="E164" s="56"/>
      <c r="F164" s="56">
        <f t="shared" si="9"/>
        <v>0</v>
      </c>
      <c r="G164" s="57">
        <f t="shared" si="7"/>
        <v>0</v>
      </c>
      <c r="H164" s="60">
        <f t="shared" si="8"/>
        <v>0</v>
      </c>
    </row>
    <row r="165" spans="1:8" s="59" customFormat="1" hidden="1">
      <c r="A165" s="53" t="str">
        <f>IF((LEN('Copy paste to Here'!G169))&gt;5,((CONCATENATE('Copy paste to Here'!G169," &amp; ",'Copy paste to Here'!D169,"  &amp;  ",'Copy paste to Here'!E169))),"Empty Cell")</f>
        <v>Empty Cell</v>
      </c>
      <c r="B165" s="54">
        <f>'Copy paste to Here'!C169</f>
        <v>0</v>
      </c>
      <c r="C165" s="54"/>
      <c r="D165" s="55"/>
      <c r="E165" s="56"/>
      <c r="F165" s="56">
        <f t="shared" si="9"/>
        <v>0</v>
      </c>
      <c r="G165" s="57">
        <f t="shared" si="7"/>
        <v>0</v>
      </c>
      <c r="H165" s="60">
        <f t="shared" si="8"/>
        <v>0</v>
      </c>
    </row>
    <row r="166" spans="1:8" s="59" customFormat="1" hidden="1">
      <c r="A166" s="53" t="str">
        <f>IF((LEN('Copy paste to Here'!G170))&gt;5,((CONCATENATE('Copy paste to Here'!G170," &amp; ",'Copy paste to Here'!D170,"  &amp;  ",'Copy paste to Here'!E170))),"Empty Cell")</f>
        <v>Empty Cell</v>
      </c>
      <c r="B166" s="54">
        <f>'Copy paste to Here'!C170</f>
        <v>0</v>
      </c>
      <c r="C166" s="54"/>
      <c r="D166" s="55"/>
      <c r="E166" s="56"/>
      <c r="F166" s="56">
        <f t="shared" si="9"/>
        <v>0</v>
      </c>
      <c r="G166" s="57">
        <f t="shared" si="7"/>
        <v>0</v>
      </c>
      <c r="H166" s="60">
        <f t="shared" si="8"/>
        <v>0</v>
      </c>
    </row>
    <row r="167" spans="1:8" s="59" customFormat="1" hidden="1">
      <c r="A167" s="53" t="str">
        <f>IF((LEN('Copy paste to Here'!G171))&gt;5,((CONCATENATE('Copy paste to Here'!G171," &amp; ",'Copy paste to Here'!D171,"  &amp;  ",'Copy paste to Here'!E171))),"Empty Cell")</f>
        <v>Empty Cell</v>
      </c>
      <c r="B167" s="54">
        <f>'Copy paste to Here'!C171</f>
        <v>0</v>
      </c>
      <c r="C167" s="54"/>
      <c r="D167" s="55"/>
      <c r="E167" s="56"/>
      <c r="F167" s="56">
        <f t="shared" si="9"/>
        <v>0</v>
      </c>
      <c r="G167" s="57">
        <f t="shared" si="7"/>
        <v>0</v>
      </c>
      <c r="H167" s="60">
        <f t="shared" si="8"/>
        <v>0</v>
      </c>
    </row>
    <row r="168" spans="1:8" s="59" customFormat="1" hidden="1">
      <c r="A168" s="53" t="str">
        <f>IF((LEN('Copy paste to Here'!G172))&gt;5,((CONCATENATE('Copy paste to Here'!G172," &amp; ",'Copy paste to Here'!D172,"  &amp;  ",'Copy paste to Here'!E172))),"Empty Cell")</f>
        <v>Empty Cell</v>
      </c>
      <c r="B168" s="54">
        <f>'Copy paste to Here'!C172</f>
        <v>0</v>
      </c>
      <c r="C168" s="54"/>
      <c r="D168" s="55"/>
      <c r="E168" s="56"/>
      <c r="F168" s="56">
        <f t="shared" si="9"/>
        <v>0</v>
      </c>
      <c r="G168" s="57">
        <f t="shared" si="7"/>
        <v>0</v>
      </c>
      <c r="H168" s="60">
        <f t="shared" si="8"/>
        <v>0</v>
      </c>
    </row>
    <row r="169" spans="1:8" s="59" customFormat="1" hidden="1">
      <c r="A169" s="53" t="str">
        <f>IF((LEN('Copy paste to Here'!G173))&gt;5,((CONCATENATE('Copy paste to Here'!G173," &amp; ",'Copy paste to Here'!D173,"  &amp;  ",'Copy paste to Here'!E173))),"Empty Cell")</f>
        <v>Empty Cell</v>
      </c>
      <c r="B169" s="54">
        <f>'Copy paste to Here'!C173</f>
        <v>0</v>
      </c>
      <c r="C169" s="54"/>
      <c r="D169" s="55"/>
      <c r="E169" s="56"/>
      <c r="F169" s="56">
        <f t="shared" si="9"/>
        <v>0</v>
      </c>
      <c r="G169" s="57">
        <f t="shared" si="7"/>
        <v>0</v>
      </c>
      <c r="H169" s="60">
        <f t="shared" si="8"/>
        <v>0</v>
      </c>
    </row>
    <row r="170" spans="1:8" s="59" customFormat="1" hidden="1">
      <c r="A170" s="53" t="str">
        <f>IF((LEN('Copy paste to Here'!G174))&gt;5,((CONCATENATE('Copy paste to Here'!G174," &amp; ",'Copy paste to Here'!D174,"  &amp;  ",'Copy paste to Here'!E174))),"Empty Cell")</f>
        <v>Empty Cell</v>
      </c>
      <c r="B170" s="54">
        <f>'Copy paste to Here'!C174</f>
        <v>0</v>
      </c>
      <c r="C170" s="54"/>
      <c r="D170" s="55"/>
      <c r="E170" s="56"/>
      <c r="F170" s="56">
        <f t="shared" si="9"/>
        <v>0</v>
      </c>
      <c r="G170" s="57">
        <f t="shared" si="7"/>
        <v>0</v>
      </c>
      <c r="H170" s="60">
        <f t="shared" si="8"/>
        <v>0</v>
      </c>
    </row>
    <row r="171" spans="1:8" s="59" customFormat="1" hidden="1">
      <c r="A171" s="53" t="str">
        <f>IF((LEN('Copy paste to Here'!G175))&gt;5,((CONCATENATE('Copy paste to Here'!G175," &amp; ",'Copy paste to Here'!D175,"  &amp;  ",'Copy paste to Here'!E175))),"Empty Cell")</f>
        <v>Empty Cell</v>
      </c>
      <c r="B171" s="54">
        <f>'Copy paste to Here'!C175</f>
        <v>0</v>
      </c>
      <c r="C171" s="54"/>
      <c r="D171" s="55"/>
      <c r="E171" s="56"/>
      <c r="F171" s="56">
        <f t="shared" si="9"/>
        <v>0</v>
      </c>
      <c r="G171" s="57">
        <f t="shared" si="7"/>
        <v>0</v>
      </c>
      <c r="H171" s="60">
        <f t="shared" si="8"/>
        <v>0</v>
      </c>
    </row>
    <row r="172" spans="1:8" s="59" customFormat="1" hidden="1">
      <c r="A172" s="53" t="str">
        <f>IF((LEN('Copy paste to Here'!G176))&gt;5,((CONCATENATE('Copy paste to Here'!G176," &amp; ",'Copy paste to Here'!D176,"  &amp;  ",'Copy paste to Here'!E176))),"Empty Cell")</f>
        <v>Empty Cell</v>
      </c>
      <c r="B172" s="54">
        <f>'Copy paste to Here'!C176</f>
        <v>0</v>
      </c>
      <c r="C172" s="54"/>
      <c r="D172" s="55"/>
      <c r="E172" s="56"/>
      <c r="F172" s="56">
        <f t="shared" si="9"/>
        <v>0</v>
      </c>
      <c r="G172" s="57">
        <f t="shared" si="7"/>
        <v>0</v>
      </c>
      <c r="H172" s="60">
        <f t="shared" si="8"/>
        <v>0</v>
      </c>
    </row>
    <row r="173" spans="1:8" s="59" customFormat="1" hidden="1">
      <c r="A173" s="53" t="str">
        <f>IF((LEN('Copy paste to Here'!G177))&gt;5,((CONCATENATE('Copy paste to Here'!G177," &amp; ",'Copy paste to Here'!D177,"  &amp;  ",'Copy paste to Here'!E177))),"Empty Cell")</f>
        <v>Empty Cell</v>
      </c>
      <c r="B173" s="54">
        <f>'Copy paste to Here'!C177</f>
        <v>0</v>
      </c>
      <c r="C173" s="54"/>
      <c r="D173" s="55"/>
      <c r="E173" s="56"/>
      <c r="F173" s="56">
        <f t="shared" si="9"/>
        <v>0</v>
      </c>
      <c r="G173" s="57">
        <f t="shared" si="7"/>
        <v>0</v>
      </c>
      <c r="H173" s="60">
        <f t="shared" si="8"/>
        <v>0</v>
      </c>
    </row>
    <row r="174" spans="1:8" s="59" customFormat="1" hidden="1">
      <c r="A174" s="53" t="str">
        <f>IF((LEN('Copy paste to Here'!G178))&gt;5,((CONCATENATE('Copy paste to Here'!G178," &amp; ",'Copy paste to Here'!D178,"  &amp;  ",'Copy paste to Here'!E178))),"Empty Cell")</f>
        <v>Empty Cell</v>
      </c>
      <c r="B174" s="54">
        <f>'Copy paste to Here'!C178</f>
        <v>0</v>
      </c>
      <c r="C174" s="54"/>
      <c r="D174" s="55"/>
      <c r="E174" s="56"/>
      <c r="F174" s="56">
        <f t="shared" si="9"/>
        <v>0</v>
      </c>
      <c r="G174" s="57">
        <f t="shared" si="7"/>
        <v>0</v>
      </c>
      <c r="H174" s="60">
        <f t="shared" si="8"/>
        <v>0</v>
      </c>
    </row>
    <row r="175" spans="1:8" s="59" customFormat="1" hidden="1">
      <c r="A175" s="53" t="str">
        <f>IF((LEN('Copy paste to Here'!G179))&gt;5,((CONCATENATE('Copy paste to Here'!G179," &amp; ",'Copy paste to Here'!D179,"  &amp;  ",'Copy paste to Here'!E179))),"Empty Cell")</f>
        <v>Empty Cell</v>
      </c>
      <c r="B175" s="54">
        <f>'Copy paste to Here'!C179</f>
        <v>0</v>
      </c>
      <c r="C175" s="54"/>
      <c r="D175" s="55"/>
      <c r="E175" s="56"/>
      <c r="F175" s="56">
        <f t="shared" si="9"/>
        <v>0</v>
      </c>
      <c r="G175" s="57">
        <f t="shared" si="7"/>
        <v>0</v>
      </c>
      <c r="H175" s="60">
        <f t="shared" si="8"/>
        <v>0</v>
      </c>
    </row>
    <row r="176" spans="1:8" s="59" customFormat="1" hidden="1">
      <c r="A176" s="53" t="str">
        <f>IF((LEN('Copy paste to Here'!G180))&gt;5,((CONCATENATE('Copy paste to Here'!G180," &amp; ",'Copy paste to Here'!D180,"  &amp;  ",'Copy paste to Here'!E180))),"Empty Cell")</f>
        <v>Empty Cell</v>
      </c>
      <c r="B176" s="54">
        <f>'Copy paste to Here'!C180</f>
        <v>0</v>
      </c>
      <c r="C176" s="54"/>
      <c r="D176" s="55"/>
      <c r="E176" s="56"/>
      <c r="F176" s="56">
        <f t="shared" si="9"/>
        <v>0</v>
      </c>
      <c r="G176" s="57">
        <f t="shared" si="7"/>
        <v>0</v>
      </c>
      <c r="H176" s="60">
        <f t="shared" si="8"/>
        <v>0</v>
      </c>
    </row>
    <row r="177" spans="1:8" s="59" customFormat="1" hidden="1">
      <c r="A177" s="53" t="str">
        <f>IF((LEN('Copy paste to Here'!G181))&gt;5,((CONCATENATE('Copy paste to Here'!G181," &amp; ",'Copy paste to Here'!D181,"  &amp;  ",'Copy paste to Here'!E181))),"Empty Cell")</f>
        <v>Empty Cell</v>
      </c>
      <c r="B177" s="54">
        <f>'Copy paste to Here'!C181</f>
        <v>0</v>
      </c>
      <c r="C177" s="54"/>
      <c r="D177" s="55"/>
      <c r="E177" s="56"/>
      <c r="F177" s="56">
        <f t="shared" si="9"/>
        <v>0</v>
      </c>
      <c r="G177" s="57">
        <f t="shared" si="7"/>
        <v>0</v>
      </c>
      <c r="H177" s="60">
        <f t="shared" si="8"/>
        <v>0</v>
      </c>
    </row>
    <row r="178" spans="1:8" s="59" customFormat="1" hidden="1">
      <c r="A178" s="53" t="str">
        <f>IF((LEN('Copy paste to Here'!G182))&gt;5,((CONCATENATE('Copy paste to Here'!G182," &amp; ",'Copy paste to Here'!D182,"  &amp;  ",'Copy paste to Here'!E182))),"Empty Cell")</f>
        <v>Empty Cell</v>
      </c>
      <c r="B178" s="54">
        <f>'Copy paste to Here'!C182</f>
        <v>0</v>
      </c>
      <c r="C178" s="54"/>
      <c r="D178" s="55"/>
      <c r="E178" s="56"/>
      <c r="F178" s="56">
        <f t="shared" si="9"/>
        <v>0</v>
      </c>
      <c r="G178" s="57">
        <f t="shared" si="7"/>
        <v>0</v>
      </c>
      <c r="H178" s="60">
        <f t="shared" si="8"/>
        <v>0</v>
      </c>
    </row>
    <row r="179" spans="1:8" s="59" customFormat="1" hidden="1">
      <c r="A179" s="53" t="str">
        <f>IF((LEN('Copy paste to Here'!G183))&gt;5,((CONCATENATE('Copy paste to Here'!G183," &amp; ",'Copy paste to Here'!D183,"  &amp;  ",'Copy paste to Here'!E183))),"Empty Cell")</f>
        <v>Empty Cell</v>
      </c>
      <c r="B179" s="54">
        <f>'Copy paste to Here'!C183</f>
        <v>0</v>
      </c>
      <c r="C179" s="54"/>
      <c r="D179" s="55"/>
      <c r="E179" s="56"/>
      <c r="F179" s="56">
        <f t="shared" si="9"/>
        <v>0</v>
      </c>
      <c r="G179" s="57">
        <f t="shared" si="7"/>
        <v>0</v>
      </c>
      <c r="H179" s="60">
        <f t="shared" si="8"/>
        <v>0</v>
      </c>
    </row>
    <row r="180" spans="1:8" s="59" customFormat="1" hidden="1">
      <c r="A180" s="53" t="str">
        <f>IF((LEN('Copy paste to Here'!G184))&gt;5,((CONCATENATE('Copy paste to Here'!G184," &amp; ",'Copy paste to Here'!D184,"  &amp;  ",'Copy paste to Here'!E184))),"Empty Cell")</f>
        <v>Empty Cell</v>
      </c>
      <c r="B180" s="54">
        <f>'Copy paste to Here'!C184</f>
        <v>0</v>
      </c>
      <c r="C180" s="54"/>
      <c r="D180" s="55"/>
      <c r="E180" s="56"/>
      <c r="F180" s="56">
        <f t="shared" si="9"/>
        <v>0</v>
      </c>
      <c r="G180" s="57">
        <f t="shared" si="7"/>
        <v>0</v>
      </c>
      <c r="H180" s="60">
        <f t="shared" si="8"/>
        <v>0</v>
      </c>
    </row>
    <row r="181" spans="1:8" s="59" customFormat="1" hidden="1">
      <c r="A181" s="53" t="str">
        <f>IF((LEN('Copy paste to Here'!G185))&gt;5,((CONCATENATE('Copy paste to Here'!G185," &amp; ",'Copy paste to Here'!D185,"  &amp;  ",'Copy paste to Here'!E185))),"Empty Cell")</f>
        <v>Empty Cell</v>
      </c>
      <c r="B181" s="54">
        <f>'Copy paste to Here'!C185</f>
        <v>0</v>
      </c>
      <c r="C181" s="54"/>
      <c r="D181" s="55"/>
      <c r="E181" s="56"/>
      <c r="F181" s="56">
        <f t="shared" si="9"/>
        <v>0</v>
      </c>
      <c r="G181" s="57">
        <f t="shared" si="7"/>
        <v>0</v>
      </c>
      <c r="H181" s="60">
        <f t="shared" si="8"/>
        <v>0</v>
      </c>
    </row>
    <row r="182" spans="1:8" s="59" customFormat="1" hidden="1">
      <c r="A182" s="53" t="str">
        <f>IF((LEN('Copy paste to Here'!G186))&gt;5,((CONCATENATE('Copy paste to Here'!G186," &amp; ",'Copy paste to Here'!D186,"  &amp;  ",'Copy paste to Here'!E186))),"Empty Cell")</f>
        <v>Empty Cell</v>
      </c>
      <c r="B182" s="54">
        <f>'Copy paste to Here'!C186</f>
        <v>0</v>
      </c>
      <c r="C182" s="54"/>
      <c r="D182" s="55"/>
      <c r="E182" s="56"/>
      <c r="F182" s="56">
        <f t="shared" si="9"/>
        <v>0</v>
      </c>
      <c r="G182" s="57">
        <f t="shared" si="7"/>
        <v>0</v>
      </c>
      <c r="H182" s="60">
        <f t="shared" si="8"/>
        <v>0</v>
      </c>
    </row>
    <row r="183" spans="1:8" s="59" customFormat="1" hidden="1">
      <c r="A183" s="53" t="str">
        <f>IF((LEN('Copy paste to Here'!G187))&gt;5,((CONCATENATE('Copy paste to Here'!G187," &amp; ",'Copy paste to Here'!D187,"  &amp;  ",'Copy paste to Here'!E187))),"Empty Cell")</f>
        <v>Empty Cell</v>
      </c>
      <c r="B183" s="54">
        <f>'Copy paste to Here'!C187</f>
        <v>0</v>
      </c>
      <c r="C183" s="54"/>
      <c r="D183" s="55"/>
      <c r="E183" s="56"/>
      <c r="F183" s="56">
        <f t="shared" si="9"/>
        <v>0</v>
      </c>
      <c r="G183" s="57">
        <f t="shared" si="7"/>
        <v>0</v>
      </c>
      <c r="H183" s="60">
        <f t="shared" si="8"/>
        <v>0</v>
      </c>
    </row>
    <row r="184" spans="1:8" s="59" customFormat="1" hidden="1">
      <c r="A184" s="53" t="str">
        <f>IF((LEN('Copy paste to Here'!G188))&gt;5,((CONCATENATE('Copy paste to Here'!G188," &amp; ",'Copy paste to Here'!D188,"  &amp;  ",'Copy paste to Here'!E188))),"Empty Cell")</f>
        <v>Empty Cell</v>
      </c>
      <c r="B184" s="54">
        <f>'Copy paste to Here'!C188</f>
        <v>0</v>
      </c>
      <c r="C184" s="54"/>
      <c r="D184" s="55"/>
      <c r="E184" s="56"/>
      <c r="F184" s="56">
        <f t="shared" si="9"/>
        <v>0</v>
      </c>
      <c r="G184" s="57">
        <f t="shared" si="7"/>
        <v>0</v>
      </c>
      <c r="H184" s="60">
        <f t="shared" si="8"/>
        <v>0</v>
      </c>
    </row>
    <row r="185" spans="1:8" s="59" customFormat="1" hidden="1">
      <c r="A185" s="53" t="str">
        <f>IF((LEN('Copy paste to Here'!G189))&gt;5,((CONCATENATE('Copy paste to Here'!G189," &amp; ",'Copy paste to Here'!D189,"  &amp;  ",'Copy paste to Here'!E189))),"Empty Cell")</f>
        <v>Empty Cell</v>
      </c>
      <c r="B185" s="54">
        <f>'Copy paste to Here'!C189</f>
        <v>0</v>
      </c>
      <c r="C185" s="54"/>
      <c r="D185" s="55"/>
      <c r="E185" s="56"/>
      <c r="F185" s="56">
        <f t="shared" si="9"/>
        <v>0</v>
      </c>
      <c r="G185" s="57">
        <f t="shared" si="7"/>
        <v>0</v>
      </c>
      <c r="H185" s="60">
        <f t="shared" si="8"/>
        <v>0</v>
      </c>
    </row>
    <row r="186" spans="1:8" s="59" customFormat="1" hidden="1">
      <c r="A186" s="53" t="str">
        <f>IF((LEN('Copy paste to Here'!G190))&gt;5,((CONCATENATE('Copy paste to Here'!G190," &amp; ",'Copy paste to Here'!D190,"  &amp;  ",'Copy paste to Here'!E190))),"Empty Cell")</f>
        <v>Empty Cell</v>
      </c>
      <c r="B186" s="54">
        <f>'Copy paste to Here'!C190</f>
        <v>0</v>
      </c>
      <c r="C186" s="54"/>
      <c r="D186" s="55"/>
      <c r="E186" s="56"/>
      <c r="F186" s="56">
        <f t="shared" si="9"/>
        <v>0</v>
      </c>
      <c r="G186" s="57">
        <f t="shared" si="7"/>
        <v>0</v>
      </c>
      <c r="H186" s="60">
        <f t="shared" si="8"/>
        <v>0</v>
      </c>
    </row>
    <row r="187" spans="1:8" s="59" customFormat="1" hidden="1">
      <c r="A187" s="53" t="str">
        <f>IF((LEN('Copy paste to Here'!G191))&gt;5,((CONCATENATE('Copy paste to Here'!G191," &amp; ",'Copy paste to Here'!D191,"  &amp;  ",'Copy paste to Here'!E191))),"Empty Cell")</f>
        <v>Empty Cell</v>
      </c>
      <c r="B187" s="54">
        <f>'Copy paste to Here'!C191</f>
        <v>0</v>
      </c>
      <c r="C187" s="54"/>
      <c r="D187" s="55"/>
      <c r="E187" s="56"/>
      <c r="F187" s="56">
        <f t="shared" si="9"/>
        <v>0</v>
      </c>
      <c r="G187" s="57">
        <f t="shared" si="7"/>
        <v>0</v>
      </c>
      <c r="H187" s="60">
        <f t="shared" si="8"/>
        <v>0</v>
      </c>
    </row>
    <row r="188" spans="1:8" s="59" customFormat="1" hidden="1">
      <c r="A188" s="53" t="str">
        <f>IF((LEN('Copy paste to Here'!G192))&gt;5,((CONCATENATE('Copy paste to Here'!G192," &amp; ",'Copy paste to Here'!D192,"  &amp;  ",'Copy paste to Here'!E192))),"Empty Cell")</f>
        <v>Empty Cell</v>
      </c>
      <c r="B188" s="54">
        <f>'Copy paste to Here'!C192</f>
        <v>0</v>
      </c>
      <c r="C188" s="54"/>
      <c r="D188" s="55"/>
      <c r="E188" s="56"/>
      <c r="F188" s="56">
        <f t="shared" si="9"/>
        <v>0</v>
      </c>
      <c r="G188" s="57">
        <f t="shared" si="7"/>
        <v>0</v>
      </c>
      <c r="H188" s="60">
        <f t="shared" si="8"/>
        <v>0</v>
      </c>
    </row>
    <row r="189" spans="1:8" s="59" customFormat="1" hidden="1">
      <c r="A189" s="53" t="str">
        <f>IF((LEN('Copy paste to Here'!G193))&gt;5,((CONCATENATE('Copy paste to Here'!G193," &amp; ",'Copy paste to Here'!D193,"  &amp;  ",'Copy paste to Here'!E193))),"Empty Cell")</f>
        <v>Empty Cell</v>
      </c>
      <c r="B189" s="54">
        <f>'Copy paste to Here'!C193</f>
        <v>0</v>
      </c>
      <c r="C189" s="54"/>
      <c r="D189" s="55"/>
      <c r="E189" s="56"/>
      <c r="F189" s="56">
        <f t="shared" si="9"/>
        <v>0</v>
      </c>
      <c r="G189" s="57">
        <f t="shared" si="7"/>
        <v>0</v>
      </c>
      <c r="H189" s="60">
        <f t="shared" si="8"/>
        <v>0</v>
      </c>
    </row>
    <row r="190" spans="1:8" s="59" customFormat="1" hidden="1">
      <c r="A190" s="53" t="str">
        <f>IF((LEN('Copy paste to Here'!G194))&gt;5,((CONCATENATE('Copy paste to Here'!G194," &amp; ",'Copy paste to Here'!D194,"  &amp;  ",'Copy paste to Here'!E194))),"Empty Cell")</f>
        <v>Empty Cell</v>
      </c>
      <c r="B190" s="54">
        <f>'Copy paste to Here'!C194</f>
        <v>0</v>
      </c>
      <c r="C190" s="54"/>
      <c r="D190" s="55"/>
      <c r="E190" s="56"/>
      <c r="F190" s="56">
        <f t="shared" si="9"/>
        <v>0</v>
      </c>
      <c r="G190" s="57">
        <f t="shared" si="7"/>
        <v>0</v>
      </c>
      <c r="H190" s="60">
        <f t="shared" si="8"/>
        <v>0</v>
      </c>
    </row>
    <row r="191" spans="1:8" s="59" customFormat="1" hidden="1">
      <c r="A191" s="53" t="str">
        <f>IF((LEN('Copy paste to Here'!G195))&gt;5,((CONCATENATE('Copy paste to Here'!G195," &amp; ",'Copy paste to Here'!D195,"  &amp;  ",'Copy paste to Here'!E195))),"Empty Cell")</f>
        <v>Empty Cell</v>
      </c>
      <c r="B191" s="54">
        <f>'Copy paste to Here'!C195</f>
        <v>0</v>
      </c>
      <c r="C191" s="54"/>
      <c r="D191" s="55"/>
      <c r="E191" s="56"/>
      <c r="F191" s="56">
        <f t="shared" si="9"/>
        <v>0</v>
      </c>
      <c r="G191" s="57">
        <f t="shared" si="7"/>
        <v>0</v>
      </c>
      <c r="H191" s="60">
        <f t="shared" si="8"/>
        <v>0</v>
      </c>
    </row>
    <row r="192" spans="1:8" s="59" customFormat="1" hidden="1">
      <c r="A192" s="53" t="str">
        <f>IF((LEN('Copy paste to Here'!G196))&gt;5,((CONCATENATE('Copy paste to Here'!G196," &amp; ",'Copy paste to Here'!D196,"  &amp;  ",'Copy paste to Here'!E196))),"Empty Cell")</f>
        <v>Empty Cell</v>
      </c>
      <c r="B192" s="54">
        <f>'Copy paste to Here'!C196</f>
        <v>0</v>
      </c>
      <c r="C192" s="54"/>
      <c r="D192" s="55"/>
      <c r="E192" s="56"/>
      <c r="F192" s="56">
        <f t="shared" si="9"/>
        <v>0</v>
      </c>
      <c r="G192" s="57">
        <f t="shared" si="7"/>
        <v>0</v>
      </c>
      <c r="H192" s="60">
        <f t="shared" si="8"/>
        <v>0</v>
      </c>
    </row>
    <row r="193" spans="1:8" s="59" customFormat="1" hidden="1">
      <c r="A193" s="53" t="str">
        <f>IF((LEN('Copy paste to Here'!G197))&gt;5,((CONCATENATE('Copy paste to Here'!G197," &amp; ",'Copy paste to Here'!D197,"  &amp;  ",'Copy paste to Here'!E197))),"Empty Cell")</f>
        <v>Empty Cell</v>
      </c>
      <c r="B193" s="54">
        <f>'Copy paste to Here'!C197</f>
        <v>0</v>
      </c>
      <c r="C193" s="54"/>
      <c r="D193" s="55"/>
      <c r="E193" s="56"/>
      <c r="F193" s="56">
        <f t="shared" si="9"/>
        <v>0</v>
      </c>
      <c r="G193" s="57">
        <f t="shared" si="7"/>
        <v>0</v>
      </c>
      <c r="H193" s="60">
        <f t="shared" si="8"/>
        <v>0</v>
      </c>
    </row>
    <row r="194" spans="1:8" s="59" customFormat="1" hidden="1">
      <c r="A194" s="53" t="str">
        <f>IF((LEN('Copy paste to Here'!G198))&gt;5,((CONCATENATE('Copy paste to Here'!G198," &amp; ",'Copy paste to Here'!D198,"  &amp;  ",'Copy paste to Here'!E198))),"Empty Cell")</f>
        <v>Empty Cell</v>
      </c>
      <c r="B194" s="54">
        <f>'Copy paste to Here'!C198</f>
        <v>0</v>
      </c>
      <c r="C194" s="54"/>
      <c r="D194" s="55"/>
      <c r="E194" s="56"/>
      <c r="F194" s="56">
        <f t="shared" si="9"/>
        <v>0</v>
      </c>
      <c r="G194" s="57">
        <f t="shared" si="7"/>
        <v>0</v>
      </c>
      <c r="H194" s="60">
        <f t="shared" si="8"/>
        <v>0</v>
      </c>
    </row>
    <row r="195" spans="1:8" s="59" customFormat="1" hidden="1">
      <c r="A195" s="53" t="str">
        <f>IF((LEN('Copy paste to Here'!G199))&gt;5,((CONCATENATE('Copy paste to Here'!G199," &amp; ",'Copy paste to Here'!D199,"  &amp;  ",'Copy paste to Here'!E199))),"Empty Cell")</f>
        <v>Empty Cell</v>
      </c>
      <c r="B195" s="54">
        <f>'Copy paste to Here'!C199</f>
        <v>0</v>
      </c>
      <c r="C195" s="54"/>
      <c r="D195" s="55"/>
      <c r="E195" s="56"/>
      <c r="F195" s="56">
        <f t="shared" si="9"/>
        <v>0</v>
      </c>
      <c r="G195" s="57">
        <f t="shared" si="7"/>
        <v>0</v>
      </c>
      <c r="H195" s="60">
        <f t="shared" si="8"/>
        <v>0</v>
      </c>
    </row>
    <row r="196" spans="1:8" s="59" customFormat="1" hidden="1">
      <c r="A196" s="53" t="str">
        <f>IF((LEN('Copy paste to Here'!G200))&gt;5,((CONCATENATE('Copy paste to Here'!G200," &amp; ",'Copy paste to Here'!D200,"  &amp;  ",'Copy paste to Here'!E200))),"Empty Cell")</f>
        <v>Empty Cell</v>
      </c>
      <c r="B196" s="54">
        <f>'Copy paste to Here'!C200</f>
        <v>0</v>
      </c>
      <c r="C196" s="54"/>
      <c r="D196" s="55"/>
      <c r="E196" s="56"/>
      <c r="F196" s="56">
        <f t="shared" si="9"/>
        <v>0</v>
      </c>
      <c r="G196" s="57">
        <f t="shared" si="7"/>
        <v>0</v>
      </c>
      <c r="H196" s="60">
        <f t="shared" si="8"/>
        <v>0</v>
      </c>
    </row>
    <row r="197" spans="1:8" s="59" customFormat="1" hidden="1">
      <c r="A197" s="53" t="str">
        <f>IF((LEN('Copy paste to Here'!G201))&gt;5,((CONCATENATE('Copy paste to Here'!G201," &amp; ",'Copy paste to Here'!D201,"  &amp;  ",'Copy paste to Here'!E201))),"Empty Cell")</f>
        <v>Empty Cell</v>
      </c>
      <c r="B197" s="54">
        <f>'Copy paste to Here'!C201</f>
        <v>0</v>
      </c>
      <c r="C197" s="54"/>
      <c r="D197" s="55"/>
      <c r="E197" s="56"/>
      <c r="F197" s="56">
        <f t="shared" si="9"/>
        <v>0</v>
      </c>
      <c r="G197" s="57">
        <f t="shared" si="7"/>
        <v>0</v>
      </c>
      <c r="H197" s="60">
        <f t="shared" si="8"/>
        <v>0</v>
      </c>
    </row>
    <row r="198" spans="1:8" s="59" customFormat="1" hidden="1">
      <c r="A198" s="53" t="str">
        <f>IF((LEN('Copy paste to Here'!G202))&gt;5,((CONCATENATE('Copy paste to Here'!G202," &amp; ",'Copy paste to Here'!D202,"  &amp;  ",'Copy paste to Here'!E202))),"Empty Cell")</f>
        <v>Empty Cell</v>
      </c>
      <c r="B198" s="54">
        <f>'Copy paste to Here'!C202</f>
        <v>0</v>
      </c>
      <c r="C198" s="54"/>
      <c r="D198" s="55"/>
      <c r="E198" s="56"/>
      <c r="F198" s="56">
        <f t="shared" si="9"/>
        <v>0</v>
      </c>
      <c r="G198" s="57">
        <f t="shared" si="7"/>
        <v>0</v>
      </c>
      <c r="H198" s="60">
        <f t="shared" si="8"/>
        <v>0</v>
      </c>
    </row>
    <row r="199" spans="1:8" s="59" customFormat="1" hidden="1">
      <c r="A199" s="53" t="str">
        <f>IF((LEN('Copy paste to Here'!G203))&gt;5,((CONCATENATE('Copy paste to Here'!G203," &amp; ",'Copy paste to Here'!D203,"  &amp;  ",'Copy paste to Here'!E203))),"Empty Cell")</f>
        <v>Empty Cell</v>
      </c>
      <c r="B199" s="54">
        <f>'Copy paste to Here'!C203</f>
        <v>0</v>
      </c>
      <c r="C199" s="54"/>
      <c r="D199" s="55"/>
      <c r="E199" s="56"/>
      <c r="F199" s="56">
        <f t="shared" si="9"/>
        <v>0</v>
      </c>
      <c r="G199" s="57">
        <f t="shared" si="7"/>
        <v>0</v>
      </c>
      <c r="H199" s="60">
        <f t="shared" si="8"/>
        <v>0</v>
      </c>
    </row>
    <row r="200" spans="1:8" s="59" customFormat="1" hidden="1">
      <c r="A200" s="53" t="str">
        <f>IF((LEN('Copy paste to Here'!G204))&gt;5,((CONCATENATE('Copy paste to Here'!G204," &amp; ",'Copy paste to Here'!D204,"  &amp;  ",'Copy paste to Here'!E204))),"Empty Cell")</f>
        <v>Empty Cell</v>
      </c>
      <c r="B200" s="54">
        <f>'Copy paste to Here'!C204</f>
        <v>0</v>
      </c>
      <c r="C200" s="54"/>
      <c r="D200" s="55"/>
      <c r="E200" s="56"/>
      <c r="F200" s="56">
        <f t="shared" si="9"/>
        <v>0</v>
      </c>
      <c r="G200" s="57">
        <f t="shared" si="7"/>
        <v>0</v>
      </c>
      <c r="H200" s="60">
        <f t="shared" si="8"/>
        <v>0</v>
      </c>
    </row>
    <row r="201" spans="1:8" s="59" customFormat="1" hidden="1">
      <c r="A201" s="53" t="str">
        <f>IF((LEN('Copy paste to Here'!G205))&gt;5,((CONCATENATE('Copy paste to Here'!G205," &amp; ",'Copy paste to Here'!D205,"  &amp;  ",'Copy paste to Here'!E205))),"Empty Cell")</f>
        <v>Empty Cell</v>
      </c>
      <c r="B201" s="54">
        <f>'Copy paste to Here'!C205</f>
        <v>0</v>
      </c>
      <c r="C201" s="54"/>
      <c r="D201" s="55"/>
      <c r="E201" s="56"/>
      <c r="F201" s="56">
        <f t="shared" si="9"/>
        <v>0</v>
      </c>
      <c r="G201" s="57">
        <f t="shared" si="7"/>
        <v>0</v>
      </c>
      <c r="H201" s="60">
        <f t="shared" si="8"/>
        <v>0</v>
      </c>
    </row>
    <row r="202" spans="1:8" s="59" customFormat="1" hidden="1">
      <c r="A202" s="53" t="str">
        <f>IF((LEN('Copy paste to Here'!G206))&gt;5,((CONCATENATE('Copy paste to Here'!G206," &amp; ",'Copy paste to Here'!D206,"  &amp;  ",'Copy paste to Here'!E206))),"Empty Cell")</f>
        <v>Empty Cell</v>
      </c>
      <c r="B202" s="54">
        <f>'Copy paste to Here'!C206</f>
        <v>0</v>
      </c>
      <c r="C202" s="54"/>
      <c r="D202" s="55"/>
      <c r="E202" s="56"/>
      <c r="F202" s="56">
        <f t="shared" si="9"/>
        <v>0</v>
      </c>
      <c r="G202" s="57">
        <f t="shared" si="7"/>
        <v>0</v>
      </c>
      <c r="H202" s="60">
        <f t="shared" si="8"/>
        <v>0</v>
      </c>
    </row>
    <row r="203" spans="1:8" s="59" customFormat="1" hidden="1">
      <c r="A203" s="53" t="str">
        <f>IF((LEN('Copy paste to Here'!G207))&gt;5,((CONCATENATE('Copy paste to Here'!G207," &amp; ",'Copy paste to Here'!D207,"  &amp;  ",'Copy paste to Here'!E207))),"Empty Cell")</f>
        <v>Empty Cell</v>
      </c>
      <c r="B203" s="54">
        <f>'Copy paste to Here'!C207</f>
        <v>0</v>
      </c>
      <c r="C203" s="54"/>
      <c r="D203" s="55"/>
      <c r="E203" s="56"/>
      <c r="F203" s="56">
        <f t="shared" si="9"/>
        <v>0</v>
      </c>
      <c r="G203" s="57">
        <f t="shared" si="7"/>
        <v>0</v>
      </c>
      <c r="H203" s="60">
        <f t="shared" si="8"/>
        <v>0</v>
      </c>
    </row>
    <row r="204" spans="1:8" s="59" customFormat="1" hidden="1">
      <c r="A204" s="53" t="str">
        <f>IF((LEN('Copy paste to Here'!G208))&gt;5,((CONCATENATE('Copy paste to Here'!G208," &amp; ",'Copy paste to Here'!D208,"  &amp;  ",'Copy paste to Here'!E208))),"Empty Cell")</f>
        <v>Empty Cell</v>
      </c>
      <c r="B204" s="54">
        <f>'Copy paste to Here'!C208</f>
        <v>0</v>
      </c>
      <c r="C204" s="54"/>
      <c r="D204" s="55"/>
      <c r="E204" s="56"/>
      <c r="F204" s="56">
        <f t="shared" si="9"/>
        <v>0</v>
      </c>
      <c r="G204" s="57">
        <f t="shared" si="7"/>
        <v>0</v>
      </c>
      <c r="H204" s="60">
        <f t="shared" si="8"/>
        <v>0</v>
      </c>
    </row>
    <row r="205" spans="1:8" s="59" customFormat="1" hidden="1">
      <c r="A205" s="53" t="str">
        <f>IF((LEN('Copy paste to Here'!G209))&gt;5,((CONCATENATE('Copy paste to Here'!G209," &amp; ",'Copy paste to Here'!D209,"  &amp;  ",'Copy paste to Here'!E209))),"Empty Cell")</f>
        <v>Empty Cell</v>
      </c>
      <c r="B205" s="54">
        <f>'Copy paste to Here'!C209</f>
        <v>0</v>
      </c>
      <c r="C205" s="54"/>
      <c r="D205" s="55"/>
      <c r="E205" s="56"/>
      <c r="F205" s="56">
        <f t="shared" si="9"/>
        <v>0</v>
      </c>
      <c r="G205" s="57">
        <f t="shared" si="7"/>
        <v>0</v>
      </c>
      <c r="H205" s="60">
        <f t="shared" si="8"/>
        <v>0</v>
      </c>
    </row>
    <row r="206" spans="1:8" s="59" customFormat="1" hidden="1">
      <c r="A206" s="53" t="str">
        <f>IF((LEN('Copy paste to Here'!G210))&gt;5,((CONCATENATE('Copy paste to Here'!G210," &amp; ",'Copy paste to Here'!D210,"  &amp;  ",'Copy paste to Here'!E210))),"Empty Cell")</f>
        <v>Empty Cell</v>
      </c>
      <c r="B206" s="54">
        <f>'Copy paste to Here'!C210</f>
        <v>0</v>
      </c>
      <c r="C206" s="54"/>
      <c r="D206" s="55"/>
      <c r="E206" s="56"/>
      <c r="F206" s="56">
        <f t="shared" si="9"/>
        <v>0</v>
      </c>
      <c r="G206" s="57">
        <f t="shared" si="7"/>
        <v>0</v>
      </c>
      <c r="H206" s="60">
        <f t="shared" si="8"/>
        <v>0</v>
      </c>
    </row>
    <row r="207" spans="1:8" s="59" customFormat="1" hidden="1">
      <c r="A207" s="53" t="str">
        <f>IF((LEN('Copy paste to Here'!G211))&gt;5,((CONCATENATE('Copy paste to Here'!G211," &amp; ",'Copy paste to Here'!D211,"  &amp;  ",'Copy paste to Here'!E211))),"Empty Cell")</f>
        <v>Empty Cell</v>
      </c>
      <c r="B207" s="54">
        <f>'Copy paste to Here'!C211</f>
        <v>0</v>
      </c>
      <c r="C207" s="54"/>
      <c r="D207" s="55"/>
      <c r="E207" s="56"/>
      <c r="F207" s="56">
        <f t="shared" si="9"/>
        <v>0</v>
      </c>
      <c r="G207" s="57">
        <f t="shared" si="7"/>
        <v>0</v>
      </c>
      <c r="H207" s="60">
        <f t="shared" si="8"/>
        <v>0</v>
      </c>
    </row>
    <row r="208" spans="1:8" s="59" customFormat="1" hidden="1">
      <c r="A208" s="53" t="str">
        <f>IF((LEN('Copy paste to Here'!G212))&gt;5,((CONCATENATE('Copy paste to Here'!G212," &amp; ",'Copy paste to Here'!D212,"  &amp;  ",'Copy paste to Here'!E212))),"Empty Cell")</f>
        <v>Empty Cell</v>
      </c>
      <c r="B208" s="54">
        <f>'Copy paste to Here'!C212</f>
        <v>0</v>
      </c>
      <c r="C208" s="54"/>
      <c r="D208" s="55"/>
      <c r="E208" s="56"/>
      <c r="F208" s="56">
        <f t="shared" si="9"/>
        <v>0</v>
      </c>
      <c r="G208" s="57">
        <f t="shared" si="7"/>
        <v>0</v>
      </c>
      <c r="H208" s="60">
        <f t="shared" si="8"/>
        <v>0</v>
      </c>
    </row>
    <row r="209" spans="1:8" s="59" customFormat="1" hidden="1">
      <c r="A209" s="53" t="str">
        <f>IF((LEN('Copy paste to Here'!G213))&gt;5,((CONCATENATE('Copy paste to Here'!G213," &amp; ",'Copy paste to Here'!D213,"  &amp;  ",'Copy paste to Here'!E213))),"Empty Cell")</f>
        <v>Empty Cell</v>
      </c>
      <c r="B209" s="54">
        <f>'Copy paste to Here'!C213</f>
        <v>0</v>
      </c>
      <c r="C209" s="54"/>
      <c r="D209" s="55"/>
      <c r="E209" s="56"/>
      <c r="F209" s="56">
        <f t="shared" si="9"/>
        <v>0</v>
      </c>
      <c r="G209" s="57">
        <f t="shared" si="7"/>
        <v>0</v>
      </c>
      <c r="H209" s="60">
        <f t="shared" si="8"/>
        <v>0</v>
      </c>
    </row>
    <row r="210" spans="1:8" s="59" customFormat="1" hidden="1">
      <c r="A210" s="53" t="str">
        <f>IF((LEN('Copy paste to Here'!G214))&gt;5,((CONCATENATE('Copy paste to Here'!G214," &amp; ",'Copy paste to Here'!D214,"  &amp;  ",'Copy paste to Here'!E214))),"Empty Cell")</f>
        <v>Empty Cell</v>
      </c>
      <c r="B210" s="54">
        <f>'Copy paste to Here'!C214</f>
        <v>0</v>
      </c>
      <c r="C210" s="54"/>
      <c r="D210" s="55"/>
      <c r="E210" s="56"/>
      <c r="F210" s="56">
        <f t="shared" si="9"/>
        <v>0</v>
      </c>
      <c r="G210" s="57">
        <f t="shared" si="7"/>
        <v>0</v>
      </c>
      <c r="H210" s="60">
        <f t="shared" si="8"/>
        <v>0</v>
      </c>
    </row>
    <row r="211" spans="1:8" s="59" customFormat="1" hidden="1">
      <c r="A211" s="53" t="str">
        <f>IF((LEN('Copy paste to Here'!G215))&gt;5,((CONCATENATE('Copy paste to Here'!G215," &amp; ",'Copy paste to Here'!D215,"  &amp;  ",'Copy paste to Here'!E215))),"Empty Cell")</f>
        <v>Empty Cell</v>
      </c>
      <c r="B211" s="54">
        <f>'Copy paste to Here'!C215</f>
        <v>0</v>
      </c>
      <c r="C211" s="54"/>
      <c r="D211" s="55"/>
      <c r="E211" s="56"/>
      <c r="F211" s="56">
        <f t="shared" ref="F211:F274" si="10">D211*E211</f>
        <v>0</v>
      </c>
      <c r="G211" s="57">
        <f t="shared" ref="G211:G274" si="11">E211*$E$14</f>
        <v>0</v>
      </c>
      <c r="H211" s="60">
        <f t="shared" ref="H211:H274" si="12">D211*G211</f>
        <v>0</v>
      </c>
    </row>
    <row r="212" spans="1:8" s="59" customFormat="1" hidden="1">
      <c r="A212" s="53" t="str">
        <f>IF((LEN('Copy paste to Here'!G216))&gt;5,((CONCATENATE('Copy paste to Here'!G216," &amp; ",'Copy paste to Here'!D216,"  &amp;  ",'Copy paste to Here'!E216))),"Empty Cell")</f>
        <v>Empty Cell</v>
      </c>
      <c r="B212" s="54">
        <f>'Copy paste to Here'!C216</f>
        <v>0</v>
      </c>
      <c r="C212" s="54"/>
      <c r="D212" s="55"/>
      <c r="E212" s="56"/>
      <c r="F212" s="56">
        <f t="shared" si="10"/>
        <v>0</v>
      </c>
      <c r="G212" s="57">
        <f t="shared" si="11"/>
        <v>0</v>
      </c>
      <c r="H212" s="60">
        <f t="shared" si="12"/>
        <v>0</v>
      </c>
    </row>
    <row r="213" spans="1:8" s="59" customFormat="1" hidden="1">
      <c r="A213" s="53" t="str">
        <f>IF((LEN('Copy paste to Here'!G217))&gt;5,((CONCATENATE('Copy paste to Here'!G217," &amp; ",'Copy paste to Here'!D217,"  &amp;  ",'Copy paste to Here'!E217))),"Empty Cell")</f>
        <v>Empty Cell</v>
      </c>
      <c r="B213" s="54">
        <f>'Copy paste to Here'!C217</f>
        <v>0</v>
      </c>
      <c r="C213" s="54"/>
      <c r="D213" s="55"/>
      <c r="E213" s="56"/>
      <c r="F213" s="56">
        <f t="shared" si="10"/>
        <v>0</v>
      </c>
      <c r="G213" s="57">
        <f t="shared" si="11"/>
        <v>0</v>
      </c>
      <c r="H213" s="60">
        <f t="shared" si="12"/>
        <v>0</v>
      </c>
    </row>
    <row r="214" spans="1:8" s="59" customFormat="1" hidden="1">
      <c r="A214" s="53" t="str">
        <f>IF((LEN('Copy paste to Here'!G218))&gt;5,((CONCATENATE('Copy paste to Here'!G218," &amp; ",'Copy paste to Here'!D218,"  &amp;  ",'Copy paste to Here'!E218))),"Empty Cell")</f>
        <v>Empty Cell</v>
      </c>
      <c r="B214" s="54">
        <f>'Copy paste to Here'!C218</f>
        <v>0</v>
      </c>
      <c r="C214" s="54"/>
      <c r="D214" s="55"/>
      <c r="E214" s="56"/>
      <c r="F214" s="56">
        <f t="shared" si="10"/>
        <v>0</v>
      </c>
      <c r="G214" s="57">
        <f t="shared" si="11"/>
        <v>0</v>
      </c>
      <c r="H214" s="60">
        <f t="shared" si="12"/>
        <v>0</v>
      </c>
    </row>
    <row r="215" spans="1:8" s="59" customFormat="1" hidden="1">
      <c r="A215" s="53" t="str">
        <f>IF((LEN('Copy paste to Here'!G219))&gt;5,((CONCATENATE('Copy paste to Here'!G219," &amp; ",'Copy paste to Here'!D219,"  &amp;  ",'Copy paste to Here'!E219))),"Empty Cell")</f>
        <v>Empty Cell</v>
      </c>
      <c r="B215" s="54">
        <f>'Copy paste to Here'!C219</f>
        <v>0</v>
      </c>
      <c r="C215" s="54"/>
      <c r="D215" s="55"/>
      <c r="E215" s="56"/>
      <c r="F215" s="56">
        <f t="shared" si="10"/>
        <v>0</v>
      </c>
      <c r="G215" s="57">
        <f t="shared" si="11"/>
        <v>0</v>
      </c>
      <c r="H215" s="60">
        <f t="shared" si="12"/>
        <v>0</v>
      </c>
    </row>
    <row r="216" spans="1:8" s="59" customFormat="1" hidden="1">
      <c r="A216" s="53" t="str">
        <f>IF((LEN('Copy paste to Here'!G220))&gt;5,((CONCATENATE('Copy paste to Here'!G220," &amp; ",'Copy paste to Here'!D220,"  &amp;  ",'Copy paste to Here'!E220))),"Empty Cell")</f>
        <v>Empty Cell</v>
      </c>
      <c r="B216" s="54">
        <f>'Copy paste to Here'!C220</f>
        <v>0</v>
      </c>
      <c r="C216" s="54"/>
      <c r="D216" s="55"/>
      <c r="E216" s="56"/>
      <c r="F216" s="56">
        <f t="shared" si="10"/>
        <v>0</v>
      </c>
      <c r="G216" s="57">
        <f t="shared" si="11"/>
        <v>0</v>
      </c>
      <c r="H216" s="60">
        <f t="shared" si="12"/>
        <v>0</v>
      </c>
    </row>
    <row r="217" spans="1:8" s="59" customFormat="1" hidden="1">
      <c r="A217" s="53" t="str">
        <f>IF((LEN('Copy paste to Here'!G221))&gt;5,((CONCATENATE('Copy paste to Here'!G221," &amp; ",'Copy paste to Here'!D221,"  &amp;  ",'Copy paste to Here'!E221))),"Empty Cell")</f>
        <v>Empty Cell</v>
      </c>
      <c r="B217" s="54">
        <f>'Copy paste to Here'!C221</f>
        <v>0</v>
      </c>
      <c r="C217" s="54"/>
      <c r="D217" s="55"/>
      <c r="E217" s="56"/>
      <c r="F217" s="56">
        <f t="shared" si="10"/>
        <v>0</v>
      </c>
      <c r="G217" s="57">
        <f t="shared" si="11"/>
        <v>0</v>
      </c>
      <c r="H217" s="60">
        <f t="shared" si="12"/>
        <v>0</v>
      </c>
    </row>
    <row r="218" spans="1:8" s="59" customFormat="1" hidden="1">
      <c r="A218" s="53" t="str">
        <f>IF((LEN('Copy paste to Here'!G222))&gt;5,((CONCATENATE('Copy paste to Here'!G222," &amp; ",'Copy paste to Here'!D222,"  &amp;  ",'Copy paste to Here'!E222))),"Empty Cell")</f>
        <v>Empty Cell</v>
      </c>
      <c r="B218" s="54">
        <f>'Copy paste to Here'!C222</f>
        <v>0</v>
      </c>
      <c r="C218" s="54"/>
      <c r="D218" s="55"/>
      <c r="E218" s="56"/>
      <c r="F218" s="56">
        <f t="shared" si="10"/>
        <v>0</v>
      </c>
      <c r="G218" s="57">
        <f t="shared" si="11"/>
        <v>0</v>
      </c>
      <c r="H218" s="60">
        <f t="shared" si="12"/>
        <v>0</v>
      </c>
    </row>
    <row r="219" spans="1:8" s="59" customFormat="1" hidden="1">
      <c r="A219" s="53" t="str">
        <f>IF((LEN('Copy paste to Here'!G223))&gt;5,((CONCATENATE('Copy paste to Here'!G223," &amp; ",'Copy paste to Here'!D223,"  &amp;  ",'Copy paste to Here'!E223))),"Empty Cell")</f>
        <v>Empty Cell</v>
      </c>
      <c r="B219" s="54">
        <f>'Copy paste to Here'!C223</f>
        <v>0</v>
      </c>
      <c r="C219" s="54"/>
      <c r="D219" s="55"/>
      <c r="E219" s="56"/>
      <c r="F219" s="56">
        <f t="shared" si="10"/>
        <v>0</v>
      </c>
      <c r="G219" s="57">
        <f t="shared" si="11"/>
        <v>0</v>
      </c>
      <c r="H219" s="60">
        <f t="shared" si="12"/>
        <v>0</v>
      </c>
    </row>
    <row r="220" spans="1:8" s="59" customFormat="1" hidden="1">
      <c r="A220" s="53" t="str">
        <f>IF((LEN('Copy paste to Here'!G224))&gt;5,((CONCATENATE('Copy paste to Here'!G224," &amp; ",'Copy paste to Here'!D224,"  &amp;  ",'Copy paste to Here'!E224))),"Empty Cell")</f>
        <v>Empty Cell</v>
      </c>
      <c r="B220" s="54">
        <f>'Copy paste to Here'!C224</f>
        <v>0</v>
      </c>
      <c r="C220" s="54"/>
      <c r="D220" s="55"/>
      <c r="E220" s="56"/>
      <c r="F220" s="56">
        <f t="shared" si="10"/>
        <v>0</v>
      </c>
      <c r="G220" s="57">
        <f t="shared" si="11"/>
        <v>0</v>
      </c>
      <c r="H220" s="60">
        <f t="shared" si="12"/>
        <v>0</v>
      </c>
    </row>
    <row r="221" spans="1:8" s="59" customFormat="1" hidden="1">
      <c r="A221" s="53" t="str">
        <f>IF((LEN('Copy paste to Here'!G225))&gt;5,((CONCATENATE('Copy paste to Here'!G225," &amp; ",'Copy paste to Here'!D225,"  &amp;  ",'Copy paste to Here'!E225))),"Empty Cell")</f>
        <v>Empty Cell</v>
      </c>
      <c r="B221" s="54">
        <f>'Copy paste to Here'!C225</f>
        <v>0</v>
      </c>
      <c r="C221" s="54"/>
      <c r="D221" s="55"/>
      <c r="E221" s="56"/>
      <c r="F221" s="56">
        <f t="shared" si="10"/>
        <v>0</v>
      </c>
      <c r="G221" s="57">
        <f t="shared" si="11"/>
        <v>0</v>
      </c>
      <c r="H221" s="60">
        <f t="shared" si="12"/>
        <v>0</v>
      </c>
    </row>
    <row r="222" spans="1:8" s="59" customFormat="1" hidden="1">
      <c r="A222" s="53" t="str">
        <f>IF((LEN('Copy paste to Here'!G226))&gt;5,((CONCATENATE('Copy paste to Here'!G226," &amp; ",'Copy paste to Here'!D226,"  &amp;  ",'Copy paste to Here'!E226))),"Empty Cell")</f>
        <v>Empty Cell</v>
      </c>
      <c r="B222" s="54">
        <f>'Copy paste to Here'!C226</f>
        <v>0</v>
      </c>
      <c r="C222" s="54"/>
      <c r="D222" s="55"/>
      <c r="E222" s="56"/>
      <c r="F222" s="56">
        <f t="shared" si="10"/>
        <v>0</v>
      </c>
      <c r="G222" s="57">
        <f t="shared" si="11"/>
        <v>0</v>
      </c>
      <c r="H222" s="60">
        <f t="shared" si="12"/>
        <v>0</v>
      </c>
    </row>
    <row r="223" spans="1:8" s="59" customFormat="1" hidden="1">
      <c r="A223" s="53" t="str">
        <f>IF((LEN('Copy paste to Here'!G227))&gt;5,((CONCATENATE('Copy paste to Here'!G227," &amp; ",'Copy paste to Here'!D227,"  &amp;  ",'Copy paste to Here'!E227))),"Empty Cell")</f>
        <v>Empty Cell</v>
      </c>
      <c r="B223" s="54">
        <f>'Copy paste to Here'!C227</f>
        <v>0</v>
      </c>
      <c r="C223" s="54"/>
      <c r="D223" s="55"/>
      <c r="E223" s="56"/>
      <c r="F223" s="56">
        <f t="shared" si="10"/>
        <v>0</v>
      </c>
      <c r="G223" s="57">
        <f t="shared" si="11"/>
        <v>0</v>
      </c>
      <c r="H223" s="60">
        <f t="shared" si="12"/>
        <v>0</v>
      </c>
    </row>
    <row r="224" spans="1:8" s="59" customFormat="1" hidden="1">
      <c r="A224" s="53" t="str">
        <f>IF((LEN('Copy paste to Here'!G228))&gt;5,((CONCATENATE('Copy paste to Here'!G228," &amp; ",'Copy paste to Here'!D228,"  &amp;  ",'Copy paste to Here'!E228))),"Empty Cell")</f>
        <v>Empty Cell</v>
      </c>
      <c r="B224" s="54">
        <f>'Copy paste to Here'!C228</f>
        <v>0</v>
      </c>
      <c r="C224" s="54"/>
      <c r="D224" s="55"/>
      <c r="E224" s="56"/>
      <c r="F224" s="56">
        <f t="shared" si="10"/>
        <v>0</v>
      </c>
      <c r="G224" s="57">
        <f t="shared" si="11"/>
        <v>0</v>
      </c>
      <c r="H224" s="60">
        <f t="shared" si="12"/>
        <v>0</v>
      </c>
    </row>
    <row r="225" spans="1:8" s="59" customFormat="1" hidden="1">
      <c r="A225" s="53" t="str">
        <f>IF((LEN('Copy paste to Here'!G229))&gt;5,((CONCATENATE('Copy paste to Here'!G229," &amp; ",'Copy paste to Here'!D229,"  &amp;  ",'Copy paste to Here'!E229))),"Empty Cell")</f>
        <v>Empty Cell</v>
      </c>
      <c r="B225" s="54">
        <f>'Copy paste to Here'!C229</f>
        <v>0</v>
      </c>
      <c r="C225" s="54"/>
      <c r="D225" s="55"/>
      <c r="E225" s="56"/>
      <c r="F225" s="56">
        <f t="shared" si="10"/>
        <v>0</v>
      </c>
      <c r="G225" s="57">
        <f t="shared" si="11"/>
        <v>0</v>
      </c>
      <c r="H225" s="60">
        <f t="shared" si="12"/>
        <v>0</v>
      </c>
    </row>
    <row r="226" spans="1:8" s="59" customFormat="1" hidden="1">
      <c r="A226" s="53" t="str">
        <f>IF((LEN('Copy paste to Here'!G230))&gt;5,((CONCATENATE('Copy paste to Here'!G230," &amp; ",'Copy paste to Here'!D230,"  &amp;  ",'Copy paste to Here'!E230))),"Empty Cell")</f>
        <v>Empty Cell</v>
      </c>
      <c r="B226" s="54">
        <f>'Copy paste to Here'!C230</f>
        <v>0</v>
      </c>
      <c r="C226" s="54"/>
      <c r="D226" s="55"/>
      <c r="E226" s="56"/>
      <c r="F226" s="56">
        <f t="shared" si="10"/>
        <v>0</v>
      </c>
      <c r="G226" s="57">
        <f t="shared" si="11"/>
        <v>0</v>
      </c>
      <c r="H226" s="60">
        <f t="shared" si="12"/>
        <v>0</v>
      </c>
    </row>
    <row r="227" spans="1:8" s="59" customFormat="1" hidden="1">
      <c r="A227" s="53" t="str">
        <f>IF((LEN('Copy paste to Here'!G231))&gt;5,((CONCATENATE('Copy paste to Here'!G231," &amp; ",'Copy paste to Here'!D231,"  &amp;  ",'Copy paste to Here'!E231))),"Empty Cell")</f>
        <v>Empty Cell</v>
      </c>
      <c r="B227" s="54">
        <f>'Copy paste to Here'!C231</f>
        <v>0</v>
      </c>
      <c r="C227" s="54"/>
      <c r="D227" s="55"/>
      <c r="E227" s="56"/>
      <c r="F227" s="56">
        <f t="shared" si="10"/>
        <v>0</v>
      </c>
      <c r="G227" s="57">
        <f t="shared" si="11"/>
        <v>0</v>
      </c>
      <c r="H227" s="60">
        <f t="shared" si="12"/>
        <v>0</v>
      </c>
    </row>
    <row r="228" spans="1:8" s="59" customFormat="1" hidden="1">
      <c r="A228" s="53" t="str">
        <f>IF((LEN('Copy paste to Here'!G232))&gt;5,((CONCATENATE('Copy paste to Here'!G232," &amp; ",'Copy paste to Here'!D232,"  &amp;  ",'Copy paste to Here'!E232))),"Empty Cell")</f>
        <v>Empty Cell</v>
      </c>
      <c r="B228" s="54">
        <f>'Copy paste to Here'!C232</f>
        <v>0</v>
      </c>
      <c r="C228" s="54"/>
      <c r="D228" s="55"/>
      <c r="E228" s="56"/>
      <c r="F228" s="56">
        <f t="shared" si="10"/>
        <v>0</v>
      </c>
      <c r="G228" s="57">
        <f t="shared" si="11"/>
        <v>0</v>
      </c>
      <c r="H228" s="60">
        <f t="shared" si="12"/>
        <v>0</v>
      </c>
    </row>
    <row r="229" spans="1:8" s="59" customFormat="1" hidden="1">
      <c r="A229" s="53" t="str">
        <f>IF((LEN('Copy paste to Here'!G233))&gt;5,((CONCATENATE('Copy paste to Here'!G233," &amp; ",'Copy paste to Here'!D233,"  &amp;  ",'Copy paste to Here'!E233))),"Empty Cell")</f>
        <v>Empty Cell</v>
      </c>
      <c r="B229" s="54">
        <f>'Copy paste to Here'!C233</f>
        <v>0</v>
      </c>
      <c r="C229" s="54"/>
      <c r="D229" s="55"/>
      <c r="E229" s="56"/>
      <c r="F229" s="56">
        <f t="shared" si="10"/>
        <v>0</v>
      </c>
      <c r="G229" s="57">
        <f t="shared" si="11"/>
        <v>0</v>
      </c>
      <c r="H229" s="60">
        <f t="shared" si="12"/>
        <v>0</v>
      </c>
    </row>
    <row r="230" spans="1:8" s="59" customFormat="1" hidden="1">
      <c r="A230" s="53" t="str">
        <f>IF((LEN('Copy paste to Here'!G234))&gt;5,((CONCATENATE('Copy paste to Here'!G234," &amp; ",'Copy paste to Here'!D234,"  &amp;  ",'Copy paste to Here'!E234))),"Empty Cell")</f>
        <v>Empty Cell</v>
      </c>
      <c r="B230" s="54">
        <f>'Copy paste to Here'!C234</f>
        <v>0</v>
      </c>
      <c r="C230" s="54"/>
      <c r="D230" s="55"/>
      <c r="E230" s="56"/>
      <c r="F230" s="56">
        <f t="shared" si="10"/>
        <v>0</v>
      </c>
      <c r="G230" s="57">
        <f t="shared" si="11"/>
        <v>0</v>
      </c>
      <c r="H230" s="60">
        <f t="shared" si="12"/>
        <v>0</v>
      </c>
    </row>
    <row r="231" spans="1:8" s="59" customFormat="1" hidden="1">
      <c r="A231" s="53" t="str">
        <f>IF((LEN('Copy paste to Here'!G235))&gt;5,((CONCATENATE('Copy paste to Here'!G235," &amp; ",'Copy paste to Here'!D235,"  &amp;  ",'Copy paste to Here'!E235))),"Empty Cell")</f>
        <v>Empty Cell</v>
      </c>
      <c r="B231" s="54">
        <f>'Copy paste to Here'!C235</f>
        <v>0</v>
      </c>
      <c r="C231" s="54"/>
      <c r="D231" s="55"/>
      <c r="E231" s="56"/>
      <c r="F231" s="56">
        <f t="shared" si="10"/>
        <v>0</v>
      </c>
      <c r="G231" s="57">
        <f t="shared" si="11"/>
        <v>0</v>
      </c>
      <c r="H231" s="60">
        <f t="shared" si="12"/>
        <v>0</v>
      </c>
    </row>
    <row r="232" spans="1:8" s="59" customFormat="1" hidden="1">
      <c r="A232" s="53" t="str">
        <f>IF((LEN('Copy paste to Here'!G236))&gt;5,((CONCATENATE('Copy paste to Here'!G236," &amp; ",'Copy paste to Here'!D236,"  &amp;  ",'Copy paste to Here'!E236))),"Empty Cell")</f>
        <v>Empty Cell</v>
      </c>
      <c r="B232" s="54">
        <f>'Copy paste to Here'!C236</f>
        <v>0</v>
      </c>
      <c r="C232" s="54"/>
      <c r="D232" s="55"/>
      <c r="E232" s="56"/>
      <c r="F232" s="56">
        <f t="shared" si="10"/>
        <v>0</v>
      </c>
      <c r="G232" s="57">
        <f t="shared" si="11"/>
        <v>0</v>
      </c>
      <c r="H232" s="60">
        <f t="shared" si="12"/>
        <v>0</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f t="shared" si="11"/>
        <v>0</v>
      </c>
      <c r="H233" s="60">
        <f t="shared" si="12"/>
        <v>0</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f t="shared" si="11"/>
        <v>0</v>
      </c>
      <c r="H234" s="60">
        <f t="shared" si="12"/>
        <v>0</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f t="shared" si="11"/>
        <v>0</v>
      </c>
      <c r="H235" s="60">
        <f t="shared" si="12"/>
        <v>0</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f t="shared" si="11"/>
        <v>0</v>
      </c>
      <c r="H236" s="60">
        <f t="shared" si="12"/>
        <v>0</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f t="shared" si="11"/>
        <v>0</v>
      </c>
      <c r="H237" s="60">
        <f t="shared" si="12"/>
        <v>0</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f t="shared" si="11"/>
        <v>0</v>
      </c>
      <c r="H238" s="60">
        <f t="shared" si="12"/>
        <v>0</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f t="shared" si="11"/>
        <v>0</v>
      </c>
      <c r="H239" s="60">
        <f t="shared" si="12"/>
        <v>0</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f t="shared" si="11"/>
        <v>0</v>
      </c>
      <c r="H240" s="60">
        <f t="shared" si="12"/>
        <v>0</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f t="shared" si="11"/>
        <v>0</v>
      </c>
      <c r="H241" s="60">
        <f t="shared" si="12"/>
        <v>0</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f t="shared" si="11"/>
        <v>0</v>
      </c>
      <c r="H242" s="60">
        <f t="shared" si="12"/>
        <v>0</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f t="shared" si="11"/>
        <v>0</v>
      </c>
      <c r="H243" s="60">
        <f t="shared" si="12"/>
        <v>0</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f t="shared" si="11"/>
        <v>0</v>
      </c>
      <c r="H244" s="60">
        <f t="shared" si="12"/>
        <v>0</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f t="shared" si="11"/>
        <v>0</v>
      </c>
      <c r="H245" s="60">
        <f t="shared" si="12"/>
        <v>0</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f t="shared" si="11"/>
        <v>0</v>
      </c>
      <c r="H246" s="60">
        <f t="shared" si="12"/>
        <v>0</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f t="shared" si="11"/>
        <v>0</v>
      </c>
      <c r="H247" s="60">
        <f t="shared" si="12"/>
        <v>0</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f t="shared" si="11"/>
        <v>0</v>
      </c>
      <c r="H248" s="60">
        <f t="shared" si="12"/>
        <v>0</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f t="shared" si="11"/>
        <v>0</v>
      </c>
      <c r="H249" s="60">
        <f t="shared" si="12"/>
        <v>0</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f t="shared" si="11"/>
        <v>0</v>
      </c>
      <c r="H250" s="60">
        <f t="shared" si="12"/>
        <v>0</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f t="shared" si="11"/>
        <v>0</v>
      </c>
      <c r="H251" s="60">
        <f t="shared" si="12"/>
        <v>0</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f t="shared" si="11"/>
        <v>0</v>
      </c>
      <c r="H252" s="60">
        <f t="shared" si="12"/>
        <v>0</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f t="shared" si="11"/>
        <v>0</v>
      </c>
      <c r="H253" s="60">
        <f t="shared" si="12"/>
        <v>0</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f t="shared" si="11"/>
        <v>0</v>
      </c>
      <c r="H254" s="60">
        <f t="shared" si="12"/>
        <v>0</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f t="shared" si="11"/>
        <v>0</v>
      </c>
      <c r="H255" s="60">
        <f t="shared" si="12"/>
        <v>0</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f t="shared" si="11"/>
        <v>0</v>
      </c>
      <c r="H256" s="60">
        <f t="shared" si="12"/>
        <v>0</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f t="shared" si="11"/>
        <v>0</v>
      </c>
      <c r="H257" s="60">
        <f t="shared" si="12"/>
        <v>0</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f t="shared" si="11"/>
        <v>0</v>
      </c>
      <c r="H258" s="60">
        <f t="shared" si="12"/>
        <v>0</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f t="shared" si="11"/>
        <v>0</v>
      </c>
      <c r="H259" s="60">
        <f t="shared" si="12"/>
        <v>0</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f t="shared" si="11"/>
        <v>0</v>
      </c>
      <c r="H260" s="60">
        <f t="shared" si="12"/>
        <v>0</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f t="shared" si="11"/>
        <v>0</v>
      </c>
      <c r="H261" s="60">
        <f t="shared" si="12"/>
        <v>0</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f t="shared" si="11"/>
        <v>0</v>
      </c>
      <c r="H262" s="60">
        <f t="shared" si="12"/>
        <v>0</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f t="shared" si="11"/>
        <v>0</v>
      </c>
      <c r="H263" s="60">
        <f t="shared" si="12"/>
        <v>0</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f t="shared" si="11"/>
        <v>0</v>
      </c>
      <c r="H264" s="60">
        <f t="shared" si="12"/>
        <v>0</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f t="shared" si="11"/>
        <v>0</v>
      </c>
      <c r="H265" s="60">
        <f t="shared" si="12"/>
        <v>0</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f t="shared" si="11"/>
        <v>0</v>
      </c>
      <c r="H266" s="60">
        <f t="shared" si="12"/>
        <v>0</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f t="shared" si="11"/>
        <v>0</v>
      </c>
      <c r="H267" s="60">
        <f t="shared" si="12"/>
        <v>0</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f t="shared" si="11"/>
        <v>0</v>
      </c>
      <c r="H268" s="60">
        <f t="shared" si="12"/>
        <v>0</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f t="shared" si="11"/>
        <v>0</v>
      </c>
      <c r="H269" s="60">
        <f t="shared" si="12"/>
        <v>0</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f t="shared" si="11"/>
        <v>0</v>
      </c>
      <c r="H270" s="60">
        <f t="shared" si="12"/>
        <v>0</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f t="shared" si="11"/>
        <v>0</v>
      </c>
      <c r="H271" s="60">
        <f t="shared" si="12"/>
        <v>0</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f t="shared" si="11"/>
        <v>0</v>
      </c>
      <c r="H272" s="60">
        <f t="shared" si="12"/>
        <v>0</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f t="shared" si="11"/>
        <v>0</v>
      </c>
      <c r="H273" s="60">
        <f t="shared" si="12"/>
        <v>0</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f t="shared" si="11"/>
        <v>0</v>
      </c>
      <c r="H274" s="60">
        <f t="shared" si="12"/>
        <v>0</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f t="shared" ref="G275:G338" si="14">E275*$E$14</f>
        <v>0</v>
      </c>
      <c r="H275" s="60">
        <f t="shared" ref="H275:H338" si="15">D275*G275</f>
        <v>0</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f t="shared" si="14"/>
        <v>0</v>
      </c>
      <c r="H276" s="60">
        <f t="shared" si="15"/>
        <v>0</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f t="shared" si="14"/>
        <v>0</v>
      </c>
      <c r="H277" s="60">
        <f t="shared" si="15"/>
        <v>0</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f t="shared" si="14"/>
        <v>0</v>
      </c>
      <c r="H278" s="60">
        <f t="shared" si="15"/>
        <v>0</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f t="shared" si="14"/>
        <v>0</v>
      </c>
      <c r="H279" s="60">
        <f t="shared" si="15"/>
        <v>0</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f t="shared" si="14"/>
        <v>0</v>
      </c>
      <c r="H280" s="60">
        <f t="shared" si="15"/>
        <v>0</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f t="shared" si="14"/>
        <v>0</v>
      </c>
      <c r="H281" s="60">
        <f t="shared" si="15"/>
        <v>0</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f t="shared" si="14"/>
        <v>0</v>
      </c>
      <c r="H282" s="60">
        <f t="shared" si="15"/>
        <v>0</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f t="shared" si="14"/>
        <v>0</v>
      </c>
      <c r="H283" s="60">
        <f t="shared" si="15"/>
        <v>0</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f t="shared" si="14"/>
        <v>0</v>
      </c>
      <c r="H284" s="60">
        <f t="shared" si="15"/>
        <v>0</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f t="shared" si="14"/>
        <v>0</v>
      </c>
      <c r="H285" s="60">
        <f t="shared" si="15"/>
        <v>0</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f t="shared" si="14"/>
        <v>0</v>
      </c>
      <c r="H286" s="60">
        <f t="shared" si="15"/>
        <v>0</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f t="shared" si="14"/>
        <v>0</v>
      </c>
      <c r="H287" s="60">
        <f t="shared" si="15"/>
        <v>0</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f t="shared" si="14"/>
        <v>0</v>
      </c>
      <c r="H288" s="60">
        <f t="shared" si="15"/>
        <v>0</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f t="shared" si="14"/>
        <v>0</v>
      </c>
      <c r="H289" s="60">
        <f t="shared" si="15"/>
        <v>0</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f t="shared" si="14"/>
        <v>0</v>
      </c>
      <c r="H290" s="60">
        <f t="shared" si="15"/>
        <v>0</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f t="shared" si="14"/>
        <v>0</v>
      </c>
      <c r="H291" s="60">
        <f t="shared" si="15"/>
        <v>0</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f t="shared" si="14"/>
        <v>0</v>
      </c>
      <c r="H292" s="60">
        <f t="shared" si="15"/>
        <v>0</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f t="shared" si="14"/>
        <v>0</v>
      </c>
      <c r="H293" s="60">
        <f t="shared" si="15"/>
        <v>0</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f t="shared" si="14"/>
        <v>0</v>
      </c>
      <c r="H294" s="60">
        <f t="shared" si="15"/>
        <v>0</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f t="shared" si="14"/>
        <v>0</v>
      </c>
      <c r="H295" s="60">
        <f t="shared" si="15"/>
        <v>0</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f t="shared" si="14"/>
        <v>0</v>
      </c>
      <c r="H296" s="60">
        <f t="shared" si="15"/>
        <v>0</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f t="shared" si="14"/>
        <v>0</v>
      </c>
      <c r="H297" s="60">
        <f t="shared" si="15"/>
        <v>0</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f t="shared" si="14"/>
        <v>0</v>
      </c>
      <c r="H298" s="60">
        <f t="shared" si="15"/>
        <v>0</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f t="shared" si="14"/>
        <v>0</v>
      </c>
      <c r="H299" s="60">
        <f t="shared" si="15"/>
        <v>0</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f t="shared" si="14"/>
        <v>0</v>
      </c>
      <c r="H300" s="60">
        <f t="shared" si="15"/>
        <v>0</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f t="shared" si="14"/>
        <v>0</v>
      </c>
      <c r="H301" s="60">
        <f t="shared" si="15"/>
        <v>0</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f t="shared" si="14"/>
        <v>0</v>
      </c>
      <c r="H302" s="60">
        <f t="shared" si="15"/>
        <v>0</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f t="shared" si="14"/>
        <v>0</v>
      </c>
      <c r="H303" s="60">
        <f t="shared" si="15"/>
        <v>0</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f t="shared" si="14"/>
        <v>0</v>
      </c>
      <c r="H304" s="60">
        <f t="shared" si="15"/>
        <v>0</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f t="shared" si="14"/>
        <v>0</v>
      </c>
      <c r="H305" s="60">
        <f t="shared" si="15"/>
        <v>0</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f t="shared" si="14"/>
        <v>0</v>
      </c>
      <c r="H306" s="60">
        <f t="shared" si="15"/>
        <v>0</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f t="shared" si="14"/>
        <v>0</v>
      </c>
      <c r="H307" s="60">
        <f t="shared" si="15"/>
        <v>0</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f t="shared" si="14"/>
        <v>0</v>
      </c>
      <c r="H308" s="60">
        <f t="shared" si="15"/>
        <v>0</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f t="shared" si="14"/>
        <v>0</v>
      </c>
      <c r="H309" s="60">
        <f t="shared" si="15"/>
        <v>0</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f t="shared" si="14"/>
        <v>0</v>
      </c>
      <c r="H310" s="60">
        <f t="shared" si="15"/>
        <v>0</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f t="shared" si="14"/>
        <v>0</v>
      </c>
      <c r="H311" s="60">
        <f t="shared" si="15"/>
        <v>0</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f t="shared" si="14"/>
        <v>0</v>
      </c>
      <c r="H312" s="60">
        <f t="shared" si="15"/>
        <v>0</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f t="shared" si="14"/>
        <v>0</v>
      </c>
      <c r="H313" s="60">
        <f t="shared" si="15"/>
        <v>0</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f t="shared" si="14"/>
        <v>0</v>
      </c>
      <c r="H314" s="60">
        <f t="shared" si="15"/>
        <v>0</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f t="shared" si="14"/>
        <v>0</v>
      </c>
      <c r="H315" s="60">
        <f t="shared" si="15"/>
        <v>0</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f t="shared" si="14"/>
        <v>0</v>
      </c>
      <c r="H316" s="60">
        <f t="shared" si="15"/>
        <v>0</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f t="shared" si="14"/>
        <v>0</v>
      </c>
      <c r="H317" s="60">
        <f t="shared" si="15"/>
        <v>0</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f t="shared" si="14"/>
        <v>0</v>
      </c>
      <c r="H318" s="60">
        <f t="shared" si="15"/>
        <v>0</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f t="shared" si="14"/>
        <v>0</v>
      </c>
      <c r="H319" s="60">
        <f t="shared" si="15"/>
        <v>0</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f t="shared" si="14"/>
        <v>0</v>
      </c>
      <c r="H320" s="60">
        <f t="shared" si="15"/>
        <v>0</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f t="shared" si="14"/>
        <v>0</v>
      </c>
      <c r="H321" s="60">
        <f t="shared" si="15"/>
        <v>0</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f t="shared" si="14"/>
        <v>0</v>
      </c>
      <c r="H322" s="60">
        <f t="shared" si="15"/>
        <v>0</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f t="shared" si="14"/>
        <v>0</v>
      </c>
      <c r="H323" s="60">
        <f t="shared" si="15"/>
        <v>0</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f t="shared" si="14"/>
        <v>0</v>
      </c>
      <c r="H324" s="60">
        <f t="shared" si="15"/>
        <v>0</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f t="shared" si="14"/>
        <v>0</v>
      </c>
      <c r="H325" s="60">
        <f t="shared" si="15"/>
        <v>0</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f t="shared" si="14"/>
        <v>0</v>
      </c>
      <c r="H326" s="60">
        <f t="shared" si="15"/>
        <v>0</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f t="shared" si="14"/>
        <v>0</v>
      </c>
      <c r="H327" s="60">
        <f t="shared" si="15"/>
        <v>0</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f t="shared" si="14"/>
        <v>0</v>
      </c>
      <c r="H328" s="60">
        <f t="shared" si="15"/>
        <v>0</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f t="shared" si="14"/>
        <v>0</v>
      </c>
      <c r="H329" s="60">
        <f t="shared" si="15"/>
        <v>0</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f t="shared" si="14"/>
        <v>0</v>
      </c>
      <c r="H330" s="60">
        <f t="shared" si="15"/>
        <v>0</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f t="shared" si="14"/>
        <v>0</v>
      </c>
      <c r="H331" s="60">
        <f t="shared" si="15"/>
        <v>0</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f t="shared" si="14"/>
        <v>0</v>
      </c>
      <c r="H332" s="60">
        <f t="shared" si="15"/>
        <v>0</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f t="shared" si="14"/>
        <v>0</v>
      </c>
      <c r="H333" s="60">
        <f t="shared" si="15"/>
        <v>0</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f t="shared" si="14"/>
        <v>0</v>
      </c>
      <c r="H334" s="60">
        <f t="shared" si="15"/>
        <v>0</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f t="shared" si="14"/>
        <v>0</v>
      </c>
      <c r="H335" s="60">
        <f t="shared" si="15"/>
        <v>0</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f t="shared" si="14"/>
        <v>0</v>
      </c>
      <c r="H336" s="60">
        <f t="shared" si="15"/>
        <v>0</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f t="shared" si="14"/>
        <v>0</v>
      </c>
      <c r="H337" s="60">
        <f t="shared" si="15"/>
        <v>0</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f t="shared" si="14"/>
        <v>0</v>
      </c>
      <c r="H338" s="60">
        <f t="shared" si="15"/>
        <v>0</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f t="shared" ref="G339:G402" si="17">E339*$E$14</f>
        <v>0</v>
      </c>
      <c r="H339" s="60">
        <f t="shared" ref="H339:H402" si="18">D339*G339</f>
        <v>0</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f t="shared" si="17"/>
        <v>0</v>
      </c>
      <c r="H340" s="60">
        <f t="shared" si="18"/>
        <v>0</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f t="shared" si="17"/>
        <v>0</v>
      </c>
      <c r="H341" s="60">
        <f t="shared" si="18"/>
        <v>0</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f t="shared" si="17"/>
        <v>0</v>
      </c>
      <c r="H342" s="60">
        <f t="shared" si="18"/>
        <v>0</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f t="shared" si="17"/>
        <v>0</v>
      </c>
      <c r="H343" s="60">
        <f t="shared" si="18"/>
        <v>0</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f t="shared" si="17"/>
        <v>0</v>
      </c>
      <c r="H344" s="60">
        <f t="shared" si="18"/>
        <v>0</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f t="shared" si="17"/>
        <v>0</v>
      </c>
      <c r="H345" s="60">
        <f t="shared" si="18"/>
        <v>0</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f t="shared" si="17"/>
        <v>0</v>
      </c>
      <c r="H346" s="60">
        <f t="shared" si="18"/>
        <v>0</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f t="shared" si="17"/>
        <v>0</v>
      </c>
      <c r="H347" s="60">
        <f t="shared" si="18"/>
        <v>0</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f t="shared" si="17"/>
        <v>0</v>
      </c>
      <c r="H348" s="60">
        <f t="shared" si="18"/>
        <v>0</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f t="shared" si="17"/>
        <v>0</v>
      </c>
      <c r="H349" s="60">
        <f t="shared" si="18"/>
        <v>0</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f t="shared" si="17"/>
        <v>0</v>
      </c>
      <c r="H350" s="60">
        <f t="shared" si="18"/>
        <v>0</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f t="shared" si="17"/>
        <v>0</v>
      </c>
      <c r="H351" s="60">
        <f t="shared" si="18"/>
        <v>0</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f t="shared" si="17"/>
        <v>0</v>
      </c>
      <c r="H352" s="60">
        <f t="shared" si="18"/>
        <v>0</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f t="shared" si="17"/>
        <v>0</v>
      </c>
      <c r="H353" s="60">
        <f t="shared" si="18"/>
        <v>0</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f t="shared" si="17"/>
        <v>0</v>
      </c>
      <c r="H354" s="60">
        <f t="shared" si="18"/>
        <v>0</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f t="shared" si="17"/>
        <v>0</v>
      </c>
      <c r="H355" s="60">
        <f t="shared" si="18"/>
        <v>0</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f t="shared" si="17"/>
        <v>0</v>
      </c>
      <c r="H356" s="60">
        <f t="shared" si="18"/>
        <v>0</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f t="shared" si="17"/>
        <v>0</v>
      </c>
      <c r="H357" s="60">
        <f t="shared" si="18"/>
        <v>0</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f t="shared" si="17"/>
        <v>0</v>
      </c>
      <c r="H358" s="60">
        <f t="shared" si="18"/>
        <v>0</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f t="shared" si="17"/>
        <v>0</v>
      </c>
      <c r="H359" s="60">
        <f t="shared" si="18"/>
        <v>0</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f t="shared" si="17"/>
        <v>0</v>
      </c>
      <c r="H360" s="60">
        <f t="shared" si="18"/>
        <v>0</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f t="shared" si="17"/>
        <v>0</v>
      </c>
      <c r="H361" s="60">
        <f t="shared" si="18"/>
        <v>0</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f t="shared" si="17"/>
        <v>0</v>
      </c>
      <c r="H362" s="60">
        <f t="shared" si="18"/>
        <v>0</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f t="shared" si="17"/>
        <v>0</v>
      </c>
      <c r="H363" s="60">
        <f t="shared" si="18"/>
        <v>0</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f t="shared" si="17"/>
        <v>0</v>
      </c>
      <c r="H364" s="60">
        <f t="shared" si="18"/>
        <v>0</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f t="shared" si="17"/>
        <v>0</v>
      </c>
      <c r="H365" s="60">
        <f t="shared" si="18"/>
        <v>0</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f t="shared" si="17"/>
        <v>0</v>
      </c>
      <c r="H366" s="60">
        <f t="shared" si="18"/>
        <v>0</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f t="shared" si="17"/>
        <v>0</v>
      </c>
      <c r="H367" s="60">
        <f t="shared" si="18"/>
        <v>0</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f t="shared" si="17"/>
        <v>0</v>
      </c>
      <c r="H368" s="60">
        <f t="shared" si="18"/>
        <v>0</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f t="shared" si="17"/>
        <v>0</v>
      </c>
      <c r="H369" s="60">
        <f t="shared" si="18"/>
        <v>0</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f t="shared" si="17"/>
        <v>0</v>
      </c>
      <c r="H370" s="60">
        <f t="shared" si="18"/>
        <v>0</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f t="shared" si="17"/>
        <v>0</v>
      </c>
      <c r="H371" s="60">
        <f t="shared" si="18"/>
        <v>0</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f t="shared" si="17"/>
        <v>0</v>
      </c>
      <c r="H372" s="60">
        <f t="shared" si="18"/>
        <v>0</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f t="shared" si="17"/>
        <v>0</v>
      </c>
      <c r="H373" s="60">
        <f t="shared" si="18"/>
        <v>0</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f t="shared" si="17"/>
        <v>0</v>
      </c>
      <c r="H374" s="60">
        <f t="shared" si="18"/>
        <v>0</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f t="shared" si="17"/>
        <v>0</v>
      </c>
      <c r="H375" s="60">
        <f t="shared" si="18"/>
        <v>0</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f t="shared" si="17"/>
        <v>0</v>
      </c>
      <c r="H376" s="60">
        <f t="shared" si="18"/>
        <v>0</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f t="shared" si="17"/>
        <v>0</v>
      </c>
      <c r="H377" s="60">
        <f t="shared" si="18"/>
        <v>0</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f t="shared" si="17"/>
        <v>0</v>
      </c>
      <c r="H378" s="60">
        <f t="shared" si="18"/>
        <v>0</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f t="shared" si="17"/>
        <v>0</v>
      </c>
      <c r="H379" s="60">
        <f t="shared" si="18"/>
        <v>0</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f t="shared" si="17"/>
        <v>0</v>
      </c>
      <c r="H380" s="60">
        <f t="shared" si="18"/>
        <v>0</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f t="shared" si="17"/>
        <v>0</v>
      </c>
      <c r="H381" s="60">
        <f t="shared" si="18"/>
        <v>0</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f t="shared" si="17"/>
        <v>0</v>
      </c>
      <c r="H382" s="60">
        <f t="shared" si="18"/>
        <v>0</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f t="shared" si="17"/>
        <v>0</v>
      </c>
      <c r="H383" s="60">
        <f t="shared" si="18"/>
        <v>0</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f t="shared" si="17"/>
        <v>0</v>
      </c>
      <c r="H384" s="60">
        <f t="shared" si="18"/>
        <v>0</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f t="shared" si="17"/>
        <v>0</v>
      </c>
      <c r="H385" s="60">
        <f t="shared" si="18"/>
        <v>0</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f t="shared" si="17"/>
        <v>0</v>
      </c>
      <c r="H386" s="60">
        <f t="shared" si="18"/>
        <v>0</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f t="shared" si="17"/>
        <v>0</v>
      </c>
      <c r="H387" s="60">
        <f t="shared" si="18"/>
        <v>0</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f t="shared" si="17"/>
        <v>0</v>
      </c>
      <c r="H388" s="60">
        <f t="shared" si="18"/>
        <v>0</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f t="shared" si="17"/>
        <v>0</v>
      </c>
      <c r="H389" s="60">
        <f t="shared" si="18"/>
        <v>0</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f t="shared" si="17"/>
        <v>0</v>
      </c>
      <c r="H390" s="60">
        <f t="shared" si="18"/>
        <v>0</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f t="shared" si="17"/>
        <v>0</v>
      </c>
      <c r="H391" s="60">
        <f t="shared" si="18"/>
        <v>0</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f t="shared" si="17"/>
        <v>0</v>
      </c>
      <c r="H392" s="60">
        <f t="shared" si="18"/>
        <v>0</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f t="shared" si="17"/>
        <v>0</v>
      </c>
      <c r="H393" s="60">
        <f t="shared" si="18"/>
        <v>0</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f t="shared" si="17"/>
        <v>0</v>
      </c>
      <c r="H394" s="60">
        <f t="shared" si="18"/>
        <v>0</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f t="shared" si="17"/>
        <v>0</v>
      </c>
      <c r="H395" s="60">
        <f t="shared" si="18"/>
        <v>0</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f t="shared" si="17"/>
        <v>0</v>
      </c>
      <c r="H396" s="60">
        <f t="shared" si="18"/>
        <v>0</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f t="shared" si="17"/>
        <v>0</v>
      </c>
      <c r="H397" s="60">
        <f t="shared" si="18"/>
        <v>0</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f t="shared" si="17"/>
        <v>0</v>
      </c>
      <c r="H398" s="60">
        <f t="shared" si="18"/>
        <v>0</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f t="shared" si="17"/>
        <v>0</v>
      </c>
      <c r="H399" s="60">
        <f t="shared" si="18"/>
        <v>0</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f t="shared" si="17"/>
        <v>0</v>
      </c>
      <c r="H400" s="60">
        <f t="shared" si="18"/>
        <v>0</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f t="shared" si="17"/>
        <v>0</v>
      </c>
      <c r="H401" s="60">
        <f t="shared" si="18"/>
        <v>0</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f t="shared" si="17"/>
        <v>0</v>
      </c>
      <c r="H402" s="60">
        <f t="shared" si="18"/>
        <v>0</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f t="shared" ref="G403:G466" si="20">E403*$E$14</f>
        <v>0</v>
      </c>
      <c r="H403" s="60">
        <f t="shared" ref="H403:H466" si="21">D403*G403</f>
        <v>0</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f t="shared" si="20"/>
        <v>0</v>
      </c>
      <c r="H404" s="60">
        <f t="shared" si="21"/>
        <v>0</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f t="shared" si="20"/>
        <v>0</v>
      </c>
      <c r="H405" s="60">
        <f t="shared" si="21"/>
        <v>0</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f t="shared" si="20"/>
        <v>0</v>
      </c>
      <c r="H406" s="60">
        <f t="shared" si="21"/>
        <v>0</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f t="shared" si="20"/>
        <v>0</v>
      </c>
      <c r="H407" s="60">
        <f t="shared" si="21"/>
        <v>0</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f t="shared" si="20"/>
        <v>0</v>
      </c>
      <c r="H408" s="60">
        <f t="shared" si="21"/>
        <v>0</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f t="shared" si="20"/>
        <v>0</v>
      </c>
      <c r="H409" s="60">
        <f t="shared" si="21"/>
        <v>0</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f t="shared" si="20"/>
        <v>0</v>
      </c>
      <c r="H410" s="60">
        <f t="shared" si="21"/>
        <v>0</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f t="shared" si="20"/>
        <v>0</v>
      </c>
      <c r="H411" s="60">
        <f t="shared" si="21"/>
        <v>0</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f t="shared" si="20"/>
        <v>0</v>
      </c>
      <c r="H412" s="60">
        <f t="shared" si="21"/>
        <v>0</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f t="shared" si="20"/>
        <v>0</v>
      </c>
      <c r="H413" s="60">
        <f t="shared" si="21"/>
        <v>0</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f t="shared" si="20"/>
        <v>0</v>
      </c>
      <c r="H414" s="60">
        <f t="shared" si="21"/>
        <v>0</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f t="shared" si="20"/>
        <v>0</v>
      </c>
      <c r="H415" s="60">
        <f t="shared" si="21"/>
        <v>0</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f t="shared" si="20"/>
        <v>0</v>
      </c>
      <c r="H416" s="60">
        <f t="shared" si="21"/>
        <v>0</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f t="shared" si="20"/>
        <v>0</v>
      </c>
      <c r="H417" s="60">
        <f t="shared" si="21"/>
        <v>0</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f t="shared" si="20"/>
        <v>0</v>
      </c>
      <c r="H418" s="60">
        <f t="shared" si="21"/>
        <v>0</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f t="shared" si="20"/>
        <v>0</v>
      </c>
      <c r="H419" s="60">
        <f t="shared" si="21"/>
        <v>0</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f t="shared" si="20"/>
        <v>0</v>
      </c>
      <c r="H420" s="60">
        <f t="shared" si="21"/>
        <v>0</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f t="shared" si="20"/>
        <v>0</v>
      </c>
      <c r="H421" s="60">
        <f t="shared" si="21"/>
        <v>0</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f t="shared" si="20"/>
        <v>0</v>
      </c>
      <c r="H422" s="60">
        <f t="shared" si="21"/>
        <v>0</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f t="shared" si="20"/>
        <v>0</v>
      </c>
      <c r="H423" s="60">
        <f t="shared" si="21"/>
        <v>0</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f t="shared" si="20"/>
        <v>0</v>
      </c>
      <c r="H424" s="60">
        <f t="shared" si="21"/>
        <v>0</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f t="shared" si="20"/>
        <v>0</v>
      </c>
      <c r="H425" s="60">
        <f t="shared" si="21"/>
        <v>0</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f t="shared" si="20"/>
        <v>0</v>
      </c>
      <c r="H426" s="60">
        <f t="shared" si="21"/>
        <v>0</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f t="shared" si="20"/>
        <v>0</v>
      </c>
      <c r="H427" s="60">
        <f t="shared" si="21"/>
        <v>0</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f t="shared" si="20"/>
        <v>0</v>
      </c>
      <c r="H428" s="60">
        <f t="shared" si="21"/>
        <v>0</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f t="shared" si="20"/>
        <v>0</v>
      </c>
      <c r="H429" s="60">
        <f t="shared" si="21"/>
        <v>0</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f t="shared" si="20"/>
        <v>0</v>
      </c>
      <c r="H430" s="60">
        <f t="shared" si="21"/>
        <v>0</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f t="shared" si="20"/>
        <v>0</v>
      </c>
      <c r="H431" s="60">
        <f t="shared" si="21"/>
        <v>0</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f t="shared" si="20"/>
        <v>0</v>
      </c>
      <c r="H432" s="60">
        <f t="shared" si="21"/>
        <v>0</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f t="shared" si="20"/>
        <v>0</v>
      </c>
      <c r="H433" s="60">
        <f t="shared" si="21"/>
        <v>0</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f t="shared" si="20"/>
        <v>0</v>
      </c>
      <c r="H434" s="60">
        <f t="shared" si="21"/>
        <v>0</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f t="shared" si="20"/>
        <v>0</v>
      </c>
      <c r="H435" s="60">
        <f t="shared" si="21"/>
        <v>0</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f t="shared" si="20"/>
        <v>0</v>
      </c>
      <c r="H436" s="60">
        <f t="shared" si="21"/>
        <v>0</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f t="shared" si="20"/>
        <v>0</v>
      </c>
      <c r="H437" s="60">
        <f t="shared" si="21"/>
        <v>0</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f t="shared" si="20"/>
        <v>0</v>
      </c>
      <c r="H438" s="60">
        <f t="shared" si="21"/>
        <v>0</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f t="shared" si="20"/>
        <v>0</v>
      </c>
      <c r="H439" s="60">
        <f t="shared" si="21"/>
        <v>0</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f t="shared" si="20"/>
        <v>0</v>
      </c>
      <c r="H440" s="60">
        <f t="shared" si="21"/>
        <v>0</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f t="shared" si="20"/>
        <v>0</v>
      </c>
      <c r="H441" s="60">
        <f t="shared" si="21"/>
        <v>0</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f t="shared" si="20"/>
        <v>0</v>
      </c>
      <c r="H442" s="60">
        <f t="shared" si="21"/>
        <v>0</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f t="shared" si="20"/>
        <v>0</v>
      </c>
      <c r="H443" s="60">
        <f t="shared" si="21"/>
        <v>0</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f t="shared" si="20"/>
        <v>0</v>
      </c>
      <c r="H444" s="60">
        <f t="shared" si="21"/>
        <v>0</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f t="shared" si="20"/>
        <v>0</v>
      </c>
      <c r="H445" s="60">
        <f t="shared" si="21"/>
        <v>0</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f t="shared" si="20"/>
        <v>0</v>
      </c>
      <c r="H446" s="60">
        <f t="shared" si="21"/>
        <v>0</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f t="shared" si="20"/>
        <v>0</v>
      </c>
      <c r="H447" s="60">
        <f t="shared" si="21"/>
        <v>0</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f t="shared" si="20"/>
        <v>0</v>
      </c>
      <c r="H448" s="60">
        <f t="shared" si="21"/>
        <v>0</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f t="shared" si="20"/>
        <v>0</v>
      </c>
      <c r="H449" s="60">
        <f t="shared" si="21"/>
        <v>0</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f t="shared" si="20"/>
        <v>0</v>
      </c>
      <c r="H450" s="60">
        <f t="shared" si="21"/>
        <v>0</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f t="shared" si="20"/>
        <v>0</v>
      </c>
      <c r="H451" s="60">
        <f t="shared" si="21"/>
        <v>0</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f t="shared" si="20"/>
        <v>0</v>
      </c>
      <c r="H452" s="60">
        <f t="shared" si="21"/>
        <v>0</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f t="shared" si="20"/>
        <v>0</v>
      </c>
      <c r="H453" s="60">
        <f t="shared" si="21"/>
        <v>0</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f t="shared" si="20"/>
        <v>0</v>
      </c>
      <c r="H454" s="60">
        <f t="shared" si="21"/>
        <v>0</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f t="shared" si="20"/>
        <v>0</v>
      </c>
      <c r="H455" s="60">
        <f t="shared" si="21"/>
        <v>0</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f t="shared" si="20"/>
        <v>0</v>
      </c>
      <c r="H456" s="60">
        <f t="shared" si="21"/>
        <v>0</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f t="shared" si="20"/>
        <v>0</v>
      </c>
      <c r="H457" s="60">
        <f t="shared" si="21"/>
        <v>0</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f t="shared" si="20"/>
        <v>0</v>
      </c>
      <c r="H458" s="60">
        <f t="shared" si="21"/>
        <v>0</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f t="shared" si="20"/>
        <v>0</v>
      </c>
      <c r="H459" s="60">
        <f t="shared" si="21"/>
        <v>0</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f t="shared" si="20"/>
        <v>0</v>
      </c>
      <c r="H460" s="60">
        <f t="shared" si="21"/>
        <v>0</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f t="shared" si="20"/>
        <v>0</v>
      </c>
      <c r="H461" s="60">
        <f t="shared" si="21"/>
        <v>0</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f t="shared" si="20"/>
        <v>0</v>
      </c>
      <c r="H462" s="60">
        <f t="shared" si="21"/>
        <v>0</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f t="shared" si="20"/>
        <v>0</v>
      </c>
      <c r="H463" s="60">
        <f t="shared" si="21"/>
        <v>0</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f t="shared" si="20"/>
        <v>0</v>
      </c>
      <c r="H464" s="60">
        <f t="shared" si="21"/>
        <v>0</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f t="shared" si="20"/>
        <v>0</v>
      </c>
      <c r="H465" s="60">
        <f t="shared" si="21"/>
        <v>0</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f t="shared" si="20"/>
        <v>0</v>
      </c>
      <c r="H466" s="60">
        <f t="shared" si="21"/>
        <v>0</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f t="shared" ref="G467:G530" si="23">E467*$E$14</f>
        <v>0</v>
      </c>
      <c r="H467" s="60">
        <f t="shared" ref="H467:H530" si="24">D467*G467</f>
        <v>0</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f t="shared" si="23"/>
        <v>0</v>
      </c>
      <c r="H468" s="60">
        <f t="shared" si="24"/>
        <v>0</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f t="shared" si="23"/>
        <v>0</v>
      </c>
      <c r="H469" s="60">
        <f t="shared" si="24"/>
        <v>0</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f t="shared" si="23"/>
        <v>0</v>
      </c>
      <c r="H470" s="60">
        <f t="shared" si="24"/>
        <v>0</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f t="shared" si="23"/>
        <v>0</v>
      </c>
      <c r="H471" s="60">
        <f t="shared" si="24"/>
        <v>0</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f t="shared" si="23"/>
        <v>0</v>
      </c>
      <c r="H472" s="60">
        <f t="shared" si="24"/>
        <v>0</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f t="shared" si="23"/>
        <v>0</v>
      </c>
      <c r="H473" s="60">
        <f t="shared" si="24"/>
        <v>0</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f t="shared" si="23"/>
        <v>0</v>
      </c>
      <c r="H474" s="60">
        <f t="shared" si="24"/>
        <v>0</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f t="shared" si="23"/>
        <v>0</v>
      </c>
      <c r="H475" s="60">
        <f t="shared" si="24"/>
        <v>0</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f t="shared" si="23"/>
        <v>0</v>
      </c>
      <c r="H476" s="60">
        <f t="shared" si="24"/>
        <v>0</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f t="shared" si="23"/>
        <v>0</v>
      </c>
      <c r="H477" s="60">
        <f t="shared" si="24"/>
        <v>0</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f t="shared" si="23"/>
        <v>0</v>
      </c>
      <c r="H478" s="60">
        <f t="shared" si="24"/>
        <v>0</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f t="shared" si="23"/>
        <v>0</v>
      </c>
      <c r="H479" s="60">
        <f t="shared" si="24"/>
        <v>0</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f t="shared" si="23"/>
        <v>0</v>
      </c>
      <c r="H480" s="60">
        <f t="shared" si="24"/>
        <v>0</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f t="shared" si="23"/>
        <v>0</v>
      </c>
      <c r="H481" s="60">
        <f t="shared" si="24"/>
        <v>0</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f t="shared" si="23"/>
        <v>0</v>
      </c>
      <c r="H482" s="60">
        <f t="shared" si="24"/>
        <v>0</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f t="shared" si="23"/>
        <v>0</v>
      </c>
      <c r="H483" s="60">
        <f t="shared" si="24"/>
        <v>0</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f t="shared" si="23"/>
        <v>0</v>
      </c>
      <c r="H484" s="60">
        <f t="shared" si="24"/>
        <v>0</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f t="shared" si="23"/>
        <v>0</v>
      </c>
      <c r="H485" s="60">
        <f t="shared" si="24"/>
        <v>0</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f t="shared" si="23"/>
        <v>0</v>
      </c>
      <c r="H486" s="60">
        <f t="shared" si="24"/>
        <v>0</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f t="shared" si="23"/>
        <v>0</v>
      </c>
      <c r="H487" s="60">
        <f t="shared" si="24"/>
        <v>0</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f t="shared" si="23"/>
        <v>0</v>
      </c>
      <c r="H488" s="60">
        <f t="shared" si="24"/>
        <v>0</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f t="shared" si="23"/>
        <v>0</v>
      </c>
      <c r="H489" s="60">
        <f t="shared" si="24"/>
        <v>0</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f t="shared" si="23"/>
        <v>0</v>
      </c>
      <c r="H490" s="60">
        <f t="shared" si="24"/>
        <v>0</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f t="shared" si="23"/>
        <v>0</v>
      </c>
      <c r="H491" s="60">
        <f t="shared" si="24"/>
        <v>0</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f t="shared" si="23"/>
        <v>0</v>
      </c>
      <c r="H492" s="60">
        <f t="shared" si="24"/>
        <v>0</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f t="shared" si="23"/>
        <v>0</v>
      </c>
      <c r="H493" s="60">
        <f t="shared" si="24"/>
        <v>0</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f t="shared" si="23"/>
        <v>0</v>
      </c>
      <c r="H494" s="60">
        <f t="shared" si="24"/>
        <v>0</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f t="shared" si="23"/>
        <v>0</v>
      </c>
      <c r="H495" s="60">
        <f t="shared" si="24"/>
        <v>0</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f t="shared" si="23"/>
        <v>0</v>
      </c>
      <c r="H496" s="60">
        <f t="shared" si="24"/>
        <v>0</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f t="shared" si="23"/>
        <v>0</v>
      </c>
      <c r="H497" s="60">
        <f t="shared" si="24"/>
        <v>0</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f t="shared" si="23"/>
        <v>0</v>
      </c>
      <c r="H498" s="60">
        <f t="shared" si="24"/>
        <v>0</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f t="shared" si="23"/>
        <v>0</v>
      </c>
      <c r="H499" s="60">
        <f t="shared" si="24"/>
        <v>0</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f t="shared" si="23"/>
        <v>0</v>
      </c>
      <c r="H500" s="60">
        <f t="shared" si="24"/>
        <v>0</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f t="shared" si="23"/>
        <v>0</v>
      </c>
      <c r="H501" s="60">
        <f t="shared" si="24"/>
        <v>0</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f t="shared" si="23"/>
        <v>0</v>
      </c>
      <c r="H502" s="60">
        <f t="shared" si="24"/>
        <v>0</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f t="shared" si="23"/>
        <v>0</v>
      </c>
      <c r="H503" s="60">
        <f t="shared" si="24"/>
        <v>0</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f t="shared" si="23"/>
        <v>0</v>
      </c>
      <c r="H504" s="60">
        <f t="shared" si="24"/>
        <v>0</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f t="shared" si="23"/>
        <v>0</v>
      </c>
      <c r="H505" s="60">
        <f t="shared" si="24"/>
        <v>0</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f t="shared" si="23"/>
        <v>0</v>
      </c>
      <c r="H506" s="60">
        <f t="shared" si="24"/>
        <v>0</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f t="shared" si="23"/>
        <v>0</v>
      </c>
      <c r="H507" s="60">
        <f t="shared" si="24"/>
        <v>0</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f t="shared" si="23"/>
        <v>0</v>
      </c>
      <c r="H508" s="60">
        <f t="shared" si="24"/>
        <v>0</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f t="shared" si="23"/>
        <v>0</v>
      </c>
      <c r="H509" s="60">
        <f t="shared" si="24"/>
        <v>0</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f t="shared" si="23"/>
        <v>0</v>
      </c>
      <c r="H510" s="60">
        <f t="shared" si="24"/>
        <v>0</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f t="shared" si="23"/>
        <v>0</v>
      </c>
      <c r="H511" s="60">
        <f t="shared" si="24"/>
        <v>0</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f t="shared" si="23"/>
        <v>0</v>
      </c>
      <c r="H512" s="60">
        <f t="shared" si="24"/>
        <v>0</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f t="shared" si="23"/>
        <v>0</v>
      </c>
      <c r="H513" s="60">
        <f t="shared" si="24"/>
        <v>0</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f t="shared" si="23"/>
        <v>0</v>
      </c>
      <c r="H514" s="60">
        <f t="shared" si="24"/>
        <v>0</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f t="shared" si="23"/>
        <v>0</v>
      </c>
      <c r="H515" s="60">
        <f t="shared" si="24"/>
        <v>0</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f t="shared" si="23"/>
        <v>0</v>
      </c>
      <c r="H516" s="60">
        <f t="shared" si="24"/>
        <v>0</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f t="shared" si="23"/>
        <v>0</v>
      </c>
      <c r="H517" s="60">
        <f t="shared" si="24"/>
        <v>0</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f t="shared" si="23"/>
        <v>0</v>
      </c>
      <c r="H518" s="60">
        <f t="shared" si="24"/>
        <v>0</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f t="shared" si="23"/>
        <v>0</v>
      </c>
      <c r="H519" s="60">
        <f t="shared" si="24"/>
        <v>0</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f t="shared" si="23"/>
        <v>0</v>
      </c>
      <c r="H520" s="60">
        <f t="shared" si="24"/>
        <v>0</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f t="shared" si="23"/>
        <v>0</v>
      </c>
      <c r="H521" s="60">
        <f t="shared" si="24"/>
        <v>0</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f t="shared" si="23"/>
        <v>0</v>
      </c>
      <c r="H522" s="60">
        <f t="shared" si="24"/>
        <v>0</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f t="shared" si="23"/>
        <v>0</v>
      </c>
      <c r="H523" s="60">
        <f t="shared" si="24"/>
        <v>0</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f t="shared" si="23"/>
        <v>0</v>
      </c>
      <c r="H524" s="60">
        <f t="shared" si="24"/>
        <v>0</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f t="shared" si="23"/>
        <v>0</v>
      </c>
      <c r="H525" s="60">
        <f t="shared" si="24"/>
        <v>0</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f t="shared" si="23"/>
        <v>0</v>
      </c>
      <c r="H526" s="60">
        <f t="shared" si="24"/>
        <v>0</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f t="shared" si="23"/>
        <v>0</v>
      </c>
      <c r="H527" s="60">
        <f t="shared" si="24"/>
        <v>0</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f t="shared" si="23"/>
        <v>0</v>
      </c>
      <c r="H528" s="60">
        <f t="shared" si="24"/>
        <v>0</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f t="shared" si="23"/>
        <v>0</v>
      </c>
      <c r="H529" s="60">
        <f t="shared" si="24"/>
        <v>0</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f t="shared" si="23"/>
        <v>0</v>
      </c>
      <c r="H530" s="60">
        <f t="shared" si="24"/>
        <v>0</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f t="shared" ref="G531:G594" si="26">E531*$E$14</f>
        <v>0</v>
      </c>
      <c r="H531" s="60">
        <f t="shared" ref="H531:H594" si="27">D531*G531</f>
        <v>0</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f t="shared" si="26"/>
        <v>0</v>
      </c>
      <c r="H532" s="60">
        <f t="shared" si="27"/>
        <v>0</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f t="shared" si="26"/>
        <v>0</v>
      </c>
      <c r="H533" s="60">
        <f t="shared" si="27"/>
        <v>0</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f t="shared" si="26"/>
        <v>0</v>
      </c>
      <c r="H534" s="60">
        <f t="shared" si="27"/>
        <v>0</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f t="shared" si="26"/>
        <v>0</v>
      </c>
      <c r="H535" s="60">
        <f t="shared" si="27"/>
        <v>0</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f t="shared" si="26"/>
        <v>0</v>
      </c>
      <c r="H536" s="60">
        <f t="shared" si="27"/>
        <v>0</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f t="shared" si="26"/>
        <v>0</v>
      </c>
      <c r="H537" s="60">
        <f t="shared" si="27"/>
        <v>0</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f t="shared" si="26"/>
        <v>0</v>
      </c>
      <c r="H538" s="60">
        <f t="shared" si="27"/>
        <v>0</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f t="shared" si="26"/>
        <v>0</v>
      </c>
      <c r="H539" s="60">
        <f t="shared" si="27"/>
        <v>0</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f t="shared" si="26"/>
        <v>0</v>
      </c>
      <c r="H540" s="60">
        <f t="shared" si="27"/>
        <v>0</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f t="shared" si="26"/>
        <v>0</v>
      </c>
      <c r="H541" s="60">
        <f t="shared" si="27"/>
        <v>0</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f t="shared" si="26"/>
        <v>0</v>
      </c>
      <c r="H542" s="60">
        <f t="shared" si="27"/>
        <v>0</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f t="shared" si="26"/>
        <v>0</v>
      </c>
      <c r="H543" s="60">
        <f t="shared" si="27"/>
        <v>0</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f t="shared" si="26"/>
        <v>0</v>
      </c>
      <c r="H544" s="60">
        <f t="shared" si="27"/>
        <v>0</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f t="shared" si="26"/>
        <v>0</v>
      </c>
      <c r="H545" s="60">
        <f t="shared" si="27"/>
        <v>0</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f t="shared" si="26"/>
        <v>0</v>
      </c>
      <c r="H546" s="60">
        <f t="shared" si="27"/>
        <v>0</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f t="shared" si="26"/>
        <v>0</v>
      </c>
      <c r="H547" s="60">
        <f t="shared" si="27"/>
        <v>0</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f t="shared" si="26"/>
        <v>0</v>
      </c>
      <c r="H548" s="60">
        <f t="shared" si="27"/>
        <v>0</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f t="shared" si="26"/>
        <v>0</v>
      </c>
      <c r="H549" s="60">
        <f t="shared" si="27"/>
        <v>0</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f t="shared" si="26"/>
        <v>0</v>
      </c>
      <c r="H550" s="60">
        <f t="shared" si="27"/>
        <v>0</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f t="shared" si="26"/>
        <v>0</v>
      </c>
      <c r="H551" s="60">
        <f t="shared" si="27"/>
        <v>0</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f t="shared" si="26"/>
        <v>0</v>
      </c>
      <c r="H552" s="60">
        <f t="shared" si="27"/>
        <v>0</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f t="shared" si="26"/>
        <v>0</v>
      </c>
      <c r="H553" s="60">
        <f t="shared" si="27"/>
        <v>0</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f t="shared" si="26"/>
        <v>0</v>
      </c>
      <c r="H554" s="60">
        <f t="shared" si="27"/>
        <v>0</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f t="shared" si="26"/>
        <v>0</v>
      </c>
      <c r="H555" s="60">
        <f t="shared" si="27"/>
        <v>0</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f t="shared" si="26"/>
        <v>0</v>
      </c>
      <c r="H556" s="60">
        <f t="shared" si="27"/>
        <v>0</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f t="shared" si="26"/>
        <v>0</v>
      </c>
      <c r="H557" s="60">
        <f t="shared" si="27"/>
        <v>0</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f t="shared" si="26"/>
        <v>0</v>
      </c>
      <c r="H558" s="60">
        <f t="shared" si="27"/>
        <v>0</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f t="shared" si="26"/>
        <v>0</v>
      </c>
      <c r="H559" s="60">
        <f t="shared" si="27"/>
        <v>0</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f t="shared" si="26"/>
        <v>0</v>
      </c>
      <c r="H560" s="60">
        <f t="shared" si="27"/>
        <v>0</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f t="shared" si="26"/>
        <v>0</v>
      </c>
      <c r="H561" s="60">
        <f t="shared" si="27"/>
        <v>0</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f t="shared" si="26"/>
        <v>0</v>
      </c>
      <c r="H562" s="60">
        <f t="shared" si="27"/>
        <v>0</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f t="shared" si="26"/>
        <v>0</v>
      </c>
      <c r="H563" s="60">
        <f t="shared" si="27"/>
        <v>0</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f t="shared" si="26"/>
        <v>0</v>
      </c>
      <c r="H564" s="60">
        <f t="shared" si="27"/>
        <v>0</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f t="shared" si="26"/>
        <v>0</v>
      </c>
      <c r="H565" s="60">
        <f t="shared" si="27"/>
        <v>0</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f t="shared" si="26"/>
        <v>0</v>
      </c>
      <c r="H566" s="60">
        <f t="shared" si="27"/>
        <v>0</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f t="shared" si="26"/>
        <v>0</v>
      </c>
      <c r="H567" s="60">
        <f t="shared" si="27"/>
        <v>0</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f t="shared" si="26"/>
        <v>0</v>
      </c>
      <c r="H568" s="60">
        <f t="shared" si="27"/>
        <v>0</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f t="shared" si="26"/>
        <v>0</v>
      </c>
      <c r="H569" s="60">
        <f t="shared" si="27"/>
        <v>0</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f t="shared" si="26"/>
        <v>0</v>
      </c>
      <c r="H570" s="60">
        <f t="shared" si="27"/>
        <v>0</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f t="shared" si="26"/>
        <v>0</v>
      </c>
      <c r="H571" s="60">
        <f t="shared" si="27"/>
        <v>0</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f t="shared" si="26"/>
        <v>0</v>
      </c>
      <c r="H572" s="60">
        <f t="shared" si="27"/>
        <v>0</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f t="shared" si="26"/>
        <v>0</v>
      </c>
      <c r="H573" s="60">
        <f t="shared" si="27"/>
        <v>0</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f t="shared" si="26"/>
        <v>0</v>
      </c>
      <c r="H574" s="60">
        <f t="shared" si="27"/>
        <v>0</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f t="shared" si="26"/>
        <v>0</v>
      </c>
      <c r="H575" s="60">
        <f t="shared" si="27"/>
        <v>0</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f t="shared" si="26"/>
        <v>0</v>
      </c>
      <c r="H576" s="60">
        <f t="shared" si="27"/>
        <v>0</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f t="shared" si="26"/>
        <v>0</v>
      </c>
      <c r="H577" s="60">
        <f t="shared" si="27"/>
        <v>0</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f t="shared" si="26"/>
        <v>0</v>
      </c>
      <c r="H578" s="60">
        <f t="shared" si="27"/>
        <v>0</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f t="shared" si="26"/>
        <v>0</v>
      </c>
      <c r="H579" s="60">
        <f t="shared" si="27"/>
        <v>0</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f t="shared" si="26"/>
        <v>0</v>
      </c>
      <c r="H580" s="60">
        <f t="shared" si="27"/>
        <v>0</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f t="shared" si="26"/>
        <v>0</v>
      </c>
      <c r="H581" s="60">
        <f t="shared" si="27"/>
        <v>0</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f t="shared" si="26"/>
        <v>0</v>
      </c>
      <c r="H582" s="60">
        <f t="shared" si="27"/>
        <v>0</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f t="shared" si="26"/>
        <v>0</v>
      </c>
      <c r="H583" s="60">
        <f t="shared" si="27"/>
        <v>0</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f t="shared" si="26"/>
        <v>0</v>
      </c>
      <c r="H584" s="60">
        <f t="shared" si="27"/>
        <v>0</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f t="shared" si="26"/>
        <v>0</v>
      </c>
      <c r="H585" s="60">
        <f t="shared" si="27"/>
        <v>0</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f t="shared" si="26"/>
        <v>0</v>
      </c>
      <c r="H586" s="60">
        <f t="shared" si="27"/>
        <v>0</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f t="shared" si="26"/>
        <v>0</v>
      </c>
      <c r="H587" s="60">
        <f t="shared" si="27"/>
        <v>0</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f t="shared" si="26"/>
        <v>0</v>
      </c>
      <c r="H588" s="60">
        <f t="shared" si="27"/>
        <v>0</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f t="shared" si="26"/>
        <v>0</v>
      </c>
      <c r="H589" s="60">
        <f t="shared" si="27"/>
        <v>0</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f t="shared" si="26"/>
        <v>0</v>
      </c>
      <c r="H590" s="60">
        <f t="shared" si="27"/>
        <v>0</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f t="shared" si="26"/>
        <v>0</v>
      </c>
      <c r="H591" s="60">
        <f t="shared" si="27"/>
        <v>0</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f t="shared" si="26"/>
        <v>0</v>
      </c>
      <c r="H592" s="60">
        <f t="shared" si="27"/>
        <v>0</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f t="shared" si="26"/>
        <v>0</v>
      </c>
      <c r="H593" s="60">
        <f t="shared" si="27"/>
        <v>0</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f t="shared" si="26"/>
        <v>0</v>
      </c>
      <c r="H594" s="60">
        <f t="shared" si="27"/>
        <v>0</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f t="shared" ref="G595:G658" si="29">E595*$E$14</f>
        <v>0</v>
      </c>
      <c r="H595" s="60">
        <f t="shared" ref="H595:H658" si="30">D595*G595</f>
        <v>0</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f t="shared" si="29"/>
        <v>0</v>
      </c>
      <c r="H596" s="60">
        <f t="shared" si="30"/>
        <v>0</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f t="shared" si="29"/>
        <v>0</v>
      </c>
      <c r="H597" s="60">
        <f t="shared" si="30"/>
        <v>0</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f t="shared" si="29"/>
        <v>0</v>
      </c>
      <c r="H598" s="60">
        <f t="shared" si="30"/>
        <v>0</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f t="shared" si="29"/>
        <v>0</v>
      </c>
      <c r="H599" s="60">
        <f t="shared" si="30"/>
        <v>0</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f t="shared" si="29"/>
        <v>0</v>
      </c>
      <c r="H600" s="60">
        <f t="shared" si="30"/>
        <v>0</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f t="shared" si="29"/>
        <v>0</v>
      </c>
      <c r="H601" s="60">
        <f t="shared" si="30"/>
        <v>0</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f t="shared" si="29"/>
        <v>0</v>
      </c>
      <c r="H602" s="60">
        <f t="shared" si="30"/>
        <v>0</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f t="shared" si="29"/>
        <v>0</v>
      </c>
      <c r="H603" s="60">
        <f t="shared" si="30"/>
        <v>0</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f t="shared" si="29"/>
        <v>0</v>
      </c>
      <c r="H604" s="60">
        <f t="shared" si="30"/>
        <v>0</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f t="shared" si="29"/>
        <v>0</v>
      </c>
      <c r="H605" s="60">
        <f t="shared" si="30"/>
        <v>0</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f t="shared" si="29"/>
        <v>0</v>
      </c>
      <c r="H606" s="60">
        <f t="shared" si="30"/>
        <v>0</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f t="shared" si="29"/>
        <v>0</v>
      </c>
      <c r="H607" s="60">
        <f t="shared" si="30"/>
        <v>0</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f t="shared" si="29"/>
        <v>0</v>
      </c>
      <c r="H608" s="60">
        <f t="shared" si="30"/>
        <v>0</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f t="shared" si="29"/>
        <v>0</v>
      </c>
      <c r="H609" s="60">
        <f t="shared" si="30"/>
        <v>0</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f t="shared" si="29"/>
        <v>0</v>
      </c>
      <c r="H610" s="60">
        <f t="shared" si="30"/>
        <v>0</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f t="shared" si="29"/>
        <v>0</v>
      </c>
      <c r="H611" s="60">
        <f t="shared" si="30"/>
        <v>0</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f t="shared" si="29"/>
        <v>0</v>
      </c>
      <c r="H612" s="60">
        <f t="shared" si="30"/>
        <v>0</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f t="shared" si="29"/>
        <v>0</v>
      </c>
      <c r="H613" s="60">
        <f t="shared" si="30"/>
        <v>0</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f t="shared" si="29"/>
        <v>0</v>
      </c>
      <c r="H614" s="60">
        <f t="shared" si="30"/>
        <v>0</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f t="shared" si="29"/>
        <v>0</v>
      </c>
      <c r="H615" s="60">
        <f t="shared" si="30"/>
        <v>0</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f t="shared" si="29"/>
        <v>0</v>
      </c>
      <c r="H616" s="60">
        <f t="shared" si="30"/>
        <v>0</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f t="shared" si="29"/>
        <v>0</v>
      </c>
      <c r="H617" s="60">
        <f t="shared" si="30"/>
        <v>0</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f t="shared" si="29"/>
        <v>0</v>
      </c>
      <c r="H618" s="60">
        <f t="shared" si="30"/>
        <v>0</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f t="shared" si="29"/>
        <v>0</v>
      </c>
      <c r="H619" s="60">
        <f t="shared" si="30"/>
        <v>0</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f t="shared" si="29"/>
        <v>0</v>
      </c>
      <c r="H620" s="60">
        <f t="shared" si="30"/>
        <v>0</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f t="shared" si="29"/>
        <v>0</v>
      </c>
      <c r="H621" s="60">
        <f t="shared" si="30"/>
        <v>0</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f t="shared" si="29"/>
        <v>0</v>
      </c>
      <c r="H622" s="60">
        <f t="shared" si="30"/>
        <v>0</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f t="shared" si="29"/>
        <v>0</v>
      </c>
      <c r="H623" s="60">
        <f t="shared" si="30"/>
        <v>0</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f t="shared" si="29"/>
        <v>0</v>
      </c>
      <c r="H624" s="60">
        <f t="shared" si="30"/>
        <v>0</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f t="shared" si="29"/>
        <v>0</v>
      </c>
      <c r="H625" s="60">
        <f t="shared" si="30"/>
        <v>0</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f t="shared" si="29"/>
        <v>0</v>
      </c>
      <c r="H626" s="60">
        <f t="shared" si="30"/>
        <v>0</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f t="shared" si="29"/>
        <v>0</v>
      </c>
      <c r="H627" s="60">
        <f t="shared" si="30"/>
        <v>0</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f t="shared" si="29"/>
        <v>0</v>
      </c>
      <c r="H628" s="60">
        <f t="shared" si="30"/>
        <v>0</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f t="shared" si="29"/>
        <v>0</v>
      </c>
      <c r="H629" s="60">
        <f t="shared" si="30"/>
        <v>0</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f t="shared" si="29"/>
        <v>0</v>
      </c>
      <c r="H630" s="60">
        <f t="shared" si="30"/>
        <v>0</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f t="shared" si="29"/>
        <v>0</v>
      </c>
      <c r="H631" s="60">
        <f t="shared" si="30"/>
        <v>0</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f t="shared" si="29"/>
        <v>0</v>
      </c>
      <c r="H632" s="60">
        <f t="shared" si="30"/>
        <v>0</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f t="shared" si="29"/>
        <v>0</v>
      </c>
      <c r="H633" s="60">
        <f t="shared" si="30"/>
        <v>0</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f t="shared" si="29"/>
        <v>0</v>
      </c>
      <c r="H634" s="60">
        <f t="shared" si="30"/>
        <v>0</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f t="shared" si="29"/>
        <v>0</v>
      </c>
      <c r="H635" s="60">
        <f t="shared" si="30"/>
        <v>0</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f t="shared" si="29"/>
        <v>0</v>
      </c>
      <c r="H636" s="60">
        <f t="shared" si="30"/>
        <v>0</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f t="shared" si="29"/>
        <v>0</v>
      </c>
      <c r="H637" s="60">
        <f t="shared" si="30"/>
        <v>0</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f t="shared" si="29"/>
        <v>0</v>
      </c>
      <c r="H638" s="60">
        <f t="shared" si="30"/>
        <v>0</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f t="shared" si="29"/>
        <v>0</v>
      </c>
      <c r="H639" s="60">
        <f t="shared" si="30"/>
        <v>0</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f t="shared" si="29"/>
        <v>0</v>
      </c>
      <c r="H640" s="60">
        <f t="shared" si="30"/>
        <v>0</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f t="shared" si="29"/>
        <v>0</v>
      </c>
      <c r="H641" s="60">
        <f t="shared" si="30"/>
        <v>0</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f t="shared" si="29"/>
        <v>0</v>
      </c>
      <c r="H642" s="60">
        <f t="shared" si="30"/>
        <v>0</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f t="shared" si="29"/>
        <v>0</v>
      </c>
      <c r="H643" s="60">
        <f t="shared" si="30"/>
        <v>0</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f t="shared" si="29"/>
        <v>0</v>
      </c>
      <c r="H644" s="60">
        <f t="shared" si="30"/>
        <v>0</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f t="shared" si="29"/>
        <v>0</v>
      </c>
      <c r="H645" s="60">
        <f t="shared" si="30"/>
        <v>0</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f t="shared" si="29"/>
        <v>0</v>
      </c>
      <c r="H646" s="60">
        <f t="shared" si="30"/>
        <v>0</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f t="shared" si="29"/>
        <v>0</v>
      </c>
      <c r="H647" s="60">
        <f t="shared" si="30"/>
        <v>0</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f t="shared" si="29"/>
        <v>0</v>
      </c>
      <c r="H648" s="60">
        <f t="shared" si="30"/>
        <v>0</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f t="shared" si="29"/>
        <v>0</v>
      </c>
      <c r="H649" s="60">
        <f t="shared" si="30"/>
        <v>0</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f t="shared" si="29"/>
        <v>0</v>
      </c>
      <c r="H650" s="60">
        <f t="shared" si="30"/>
        <v>0</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f t="shared" si="29"/>
        <v>0</v>
      </c>
      <c r="H651" s="60">
        <f t="shared" si="30"/>
        <v>0</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f t="shared" si="29"/>
        <v>0</v>
      </c>
      <c r="H652" s="60">
        <f t="shared" si="30"/>
        <v>0</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f t="shared" si="29"/>
        <v>0</v>
      </c>
      <c r="H653" s="60">
        <f t="shared" si="30"/>
        <v>0</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f t="shared" si="29"/>
        <v>0</v>
      </c>
      <c r="H654" s="60">
        <f t="shared" si="30"/>
        <v>0</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f t="shared" si="29"/>
        <v>0</v>
      </c>
      <c r="H655" s="60">
        <f t="shared" si="30"/>
        <v>0</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f t="shared" si="29"/>
        <v>0</v>
      </c>
      <c r="H656" s="60">
        <f t="shared" si="30"/>
        <v>0</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f t="shared" si="29"/>
        <v>0</v>
      </c>
      <c r="H657" s="60">
        <f t="shared" si="30"/>
        <v>0</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f t="shared" si="29"/>
        <v>0</v>
      </c>
      <c r="H658" s="60">
        <f t="shared" si="30"/>
        <v>0</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f t="shared" ref="G659:G722" si="32">E659*$E$14</f>
        <v>0</v>
      </c>
      <c r="H659" s="60">
        <f t="shared" ref="H659:H722" si="33">D659*G659</f>
        <v>0</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f t="shared" si="32"/>
        <v>0</v>
      </c>
      <c r="H660" s="60">
        <f t="shared" si="33"/>
        <v>0</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f t="shared" si="32"/>
        <v>0</v>
      </c>
      <c r="H661" s="60">
        <f t="shared" si="33"/>
        <v>0</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f t="shared" si="32"/>
        <v>0</v>
      </c>
      <c r="H662" s="60">
        <f t="shared" si="33"/>
        <v>0</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f t="shared" si="32"/>
        <v>0</v>
      </c>
      <c r="H663" s="60">
        <f t="shared" si="33"/>
        <v>0</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f t="shared" si="32"/>
        <v>0</v>
      </c>
      <c r="H664" s="60">
        <f t="shared" si="33"/>
        <v>0</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f t="shared" si="32"/>
        <v>0</v>
      </c>
      <c r="H665" s="60">
        <f t="shared" si="33"/>
        <v>0</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f t="shared" si="32"/>
        <v>0</v>
      </c>
      <c r="H666" s="60">
        <f t="shared" si="33"/>
        <v>0</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f t="shared" si="32"/>
        <v>0</v>
      </c>
      <c r="H667" s="60">
        <f t="shared" si="33"/>
        <v>0</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f t="shared" si="32"/>
        <v>0</v>
      </c>
      <c r="H668" s="60">
        <f t="shared" si="33"/>
        <v>0</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f t="shared" si="32"/>
        <v>0</v>
      </c>
      <c r="H669" s="60">
        <f t="shared" si="33"/>
        <v>0</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f t="shared" si="32"/>
        <v>0</v>
      </c>
      <c r="H670" s="60">
        <f t="shared" si="33"/>
        <v>0</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f t="shared" si="32"/>
        <v>0</v>
      </c>
      <c r="H671" s="60">
        <f t="shared" si="33"/>
        <v>0</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f t="shared" si="32"/>
        <v>0</v>
      </c>
      <c r="H672" s="60">
        <f t="shared" si="33"/>
        <v>0</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f t="shared" si="32"/>
        <v>0</v>
      </c>
      <c r="H673" s="60">
        <f t="shared" si="33"/>
        <v>0</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f t="shared" si="32"/>
        <v>0</v>
      </c>
      <c r="H674" s="60">
        <f t="shared" si="33"/>
        <v>0</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f t="shared" si="32"/>
        <v>0</v>
      </c>
      <c r="H675" s="60">
        <f t="shared" si="33"/>
        <v>0</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f t="shared" si="32"/>
        <v>0</v>
      </c>
      <c r="H676" s="60">
        <f t="shared" si="33"/>
        <v>0</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f t="shared" si="32"/>
        <v>0</v>
      </c>
      <c r="H677" s="60">
        <f t="shared" si="33"/>
        <v>0</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f t="shared" si="32"/>
        <v>0</v>
      </c>
      <c r="H678" s="60">
        <f t="shared" si="33"/>
        <v>0</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f t="shared" si="32"/>
        <v>0</v>
      </c>
      <c r="H679" s="60">
        <f t="shared" si="33"/>
        <v>0</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f t="shared" si="32"/>
        <v>0</v>
      </c>
      <c r="H680" s="60">
        <f t="shared" si="33"/>
        <v>0</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f t="shared" si="32"/>
        <v>0</v>
      </c>
      <c r="H681" s="60">
        <f t="shared" si="33"/>
        <v>0</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f t="shared" si="32"/>
        <v>0</v>
      </c>
      <c r="H682" s="60">
        <f t="shared" si="33"/>
        <v>0</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f t="shared" si="32"/>
        <v>0</v>
      </c>
      <c r="H683" s="60">
        <f t="shared" si="33"/>
        <v>0</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f t="shared" si="32"/>
        <v>0</v>
      </c>
      <c r="H684" s="60">
        <f t="shared" si="33"/>
        <v>0</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f t="shared" si="32"/>
        <v>0</v>
      </c>
      <c r="H685" s="60">
        <f t="shared" si="33"/>
        <v>0</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f t="shared" si="32"/>
        <v>0</v>
      </c>
      <c r="H686" s="60">
        <f t="shared" si="33"/>
        <v>0</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f t="shared" si="32"/>
        <v>0</v>
      </c>
      <c r="H687" s="60">
        <f t="shared" si="33"/>
        <v>0</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f t="shared" si="32"/>
        <v>0</v>
      </c>
      <c r="H688" s="60">
        <f t="shared" si="33"/>
        <v>0</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f t="shared" si="32"/>
        <v>0</v>
      </c>
      <c r="H689" s="60">
        <f t="shared" si="33"/>
        <v>0</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f t="shared" si="32"/>
        <v>0</v>
      </c>
      <c r="H690" s="60">
        <f t="shared" si="33"/>
        <v>0</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f t="shared" si="32"/>
        <v>0</v>
      </c>
      <c r="H691" s="60">
        <f t="shared" si="33"/>
        <v>0</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f t="shared" si="32"/>
        <v>0</v>
      </c>
      <c r="H692" s="60">
        <f t="shared" si="33"/>
        <v>0</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f t="shared" si="32"/>
        <v>0</v>
      </c>
      <c r="H693" s="60">
        <f t="shared" si="33"/>
        <v>0</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f t="shared" si="32"/>
        <v>0</v>
      </c>
      <c r="H694" s="60">
        <f t="shared" si="33"/>
        <v>0</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f t="shared" si="32"/>
        <v>0</v>
      </c>
      <c r="H695" s="60">
        <f t="shared" si="33"/>
        <v>0</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f t="shared" si="32"/>
        <v>0</v>
      </c>
      <c r="H696" s="60">
        <f t="shared" si="33"/>
        <v>0</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f t="shared" si="32"/>
        <v>0</v>
      </c>
      <c r="H697" s="60">
        <f t="shared" si="33"/>
        <v>0</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f t="shared" si="32"/>
        <v>0</v>
      </c>
      <c r="H698" s="60">
        <f t="shared" si="33"/>
        <v>0</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f t="shared" si="32"/>
        <v>0</v>
      </c>
      <c r="H699" s="60">
        <f t="shared" si="33"/>
        <v>0</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f t="shared" si="32"/>
        <v>0</v>
      </c>
      <c r="H700" s="60">
        <f t="shared" si="33"/>
        <v>0</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f t="shared" si="32"/>
        <v>0</v>
      </c>
      <c r="H701" s="60">
        <f t="shared" si="33"/>
        <v>0</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f t="shared" si="32"/>
        <v>0</v>
      </c>
      <c r="H702" s="60">
        <f t="shared" si="33"/>
        <v>0</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f t="shared" si="32"/>
        <v>0</v>
      </c>
      <c r="H703" s="60">
        <f t="shared" si="33"/>
        <v>0</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f t="shared" si="32"/>
        <v>0</v>
      </c>
      <c r="H704" s="60">
        <f t="shared" si="33"/>
        <v>0</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f t="shared" si="32"/>
        <v>0</v>
      </c>
      <c r="H705" s="60">
        <f t="shared" si="33"/>
        <v>0</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f t="shared" si="32"/>
        <v>0</v>
      </c>
      <c r="H706" s="60">
        <f t="shared" si="33"/>
        <v>0</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f t="shared" si="32"/>
        <v>0</v>
      </c>
      <c r="H707" s="60">
        <f t="shared" si="33"/>
        <v>0</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f t="shared" si="32"/>
        <v>0</v>
      </c>
      <c r="H708" s="60">
        <f t="shared" si="33"/>
        <v>0</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f t="shared" si="32"/>
        <v>0</v>
      </c>
      <c r="H709" s="60">
        <f t="shared" si="33"/>
        <v>0</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f t="shared" si="32"/>
        <v>0</v>
      </c>
      <c r="H710" s="60">
        <f t="shared" si="33"/>
        <v>0</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f t="shared" si="32"/>
        <v>0</v>
      </c>
      <c r="H711" s="60">
        <f t="shared" si="33"/>
        <v>0</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f t="shared" si="32"/>
        <v>0</v>
      </c>
      <c r="H712" s="60">
        <f t="shared" si="33"/>
        <v>0</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f t="shared" si="32"/>
        <v>0</v>
      </c>
      <c r="H713" s="60">
        <f t="shared" si="33"/>
        <v>0</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f t="shared" si="32"/>
        <v>0</v>
      </c>
      <c r="H714" s="60">
        <f t="shared" si="33"/>
        <v>0</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f t="shared" si="32"/>
        <v>0</v>
      </c>
      <c r="H715" s="60">
        <f t="shared" si="33"/>
        <v>0</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f t="shared" si="32"/>
        <v>0</v>
      </c>
      <c r="H716" s="60">
        <f t="shared" si="33"/>
        <v>0</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f t="shared" si="32"/>
        <v>0</v>
      </c>
      <c r="H717" s="60">
        <f t="shared" si="33"/>
        <v>0</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f t="shared" si="32"/>
        <v>0</v>
      </c>
      <c r="H718" s="60">
        <f t="shared" si="33"/>
        <v>0</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f t="shared" si="32"/>
        <v>0</v>
      </c>
      <c r="H719" s="60">
        <f t="shared" si="33"/>
        <v>0</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f t="shared" si="32"/>
        <v>0</v>
      </c>
      <c r="H720" s="60">
        <f t="shared" si="33"/>
        <v>0</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f t="shared" si="32"/>
        <v>0</v>
      </c>
      <c r="H721" s="60">
        <f t="shared" si="33"/>
        <v>0</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f t="shared" si="32"/>
        <v>0</v>
      </c>
      <c r="H722" s="60">
        <f t="shared" si="33"/>
        <v>0</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f t="shared" ref="G723:G786" si="35">E723*$E$14</f>
        <v>0</v>
      </c>
      <c r="H723" s="60">
        <f t="shared" ref="H723:H786" si="36">D723*G723</f>
        <v>0</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f t="shared" si="35"/>
        <v>0</v>
      </c>
      <c r="H724" s="60">
        <f t="shared" si="36"/>
        <v>0</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f t="shared" si="35"/>
        <v>0</v>
      </c>
      <c r="H725" s="60">
        <f t="shared" si="36"/>
        <v>0</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f t="shared" si="35"/>
        <v>0</v>
      </c>
      <c r="H726" s="60">
        <f t="shared" si="36"/>
        <v>0</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f t="shared" si="35"/>
        <v>0</v>
      </c>
      <c r="H727" s="60">
        <f t="shared" si="36"/>
        <v>0</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f t="shared" si="35"/>
        <v>0</v>
      </c>
      <c r="H728" s="60">
        <f t="shared" si="36"/>
        <v>0</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f t="shared" si="35"/>
        <v>0</v>
      </c>
      <c r="H729" s="60">
        <f t="shared" si="36"/>
        <v>0</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f t="shared" si="35"/>
        <v>0</v>
      </c>
      <c r="H730" s="60">
        <f t="shared" si="36"/>
        <v>0</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f t="shared" si="35"/>
        <v>0</v>
      </c>
      <c r="H731" s="60">
        <f t="shared" si="36"/>
        <v>0</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f t="shared" si="35"/>
        <v>0</v>
      </c>
      <c r="H732" s="60">
        <f t="shared" si="36"/>
        <v>0</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f t="shared" si="35"/>
        <v>0</v>
      </c>
      <c r="H733" s="60">
        <f t="shared" si="36"/>
        <v>0</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f t="shared" si="35"/>
        <v>0</v>
      </c>
      <c r="H734" s="60">
        <f t="shared" si="36"/>
        <v>0</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f t="shared" si="35"/>
        <v>0</v>
      </c>
      <c r="H735" s="60">
        <f t="shared" si="36"/>
        <v>0</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f t="shared" si="35"/>
        <v>0</v>
      </c>
      <c r="H736" s="60">
        <f t="shared" si="36"/>
        <v>0</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f t="shared" si="35"/>
        <v>0</v>
      </c>
      <c r="H737" s="60">
        <f t="shared" si="36"/>
        <v>0</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f t="shared" si="35"/>
        <v>0</v>
      </c>
      <c r="H738" s="60">
        <f t="shared" si="36"/>
        <v>0</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f t="shared" si="35"/>
        <v>0</v>
      </c>
      <c r="H739" s="60">
        <f t="shared" si="36"/>
        <v>0</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f t="shared" si="35"/>
        <v>0</v>
      </c>
      <c r="H740" s="60">
        <f t="shared" si="36"/>
        <v>0</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f t="shared" si="35"/>
        <v>0</v>
      </c>
      <c r="H741" s="60">
        <f t="shared" si="36"/>
        <v>0</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f t="shared" si="35"/>
        <v>0</v>
      </c>
      <c r="H742" s="60">
        <f t="shared" si="36"/>
        <v>0</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f t="shared" si="35"/>
        <v>0</v>
      </c>
      <c r="H743" s="60">
        <f t="shared" si="36"/>
        <v>0</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f t="shared" si="35"/>
        <v>0</v>
      </c>
      <c r="H744" s="60">
        <f t="shared" si="36"/>
        <v>0</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f t="shared" si="35"/>
        <v>0</v>
      </c>
      <c r="H745" s="60">
        <f t="shared" si="36"/>
        <v>0</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f t="shared" si="35"/>
        <v>0</v>
      </c>
      <c r="H746" s="60">
        <f t="shared" si="36"/>
        <v>0</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f t="shared" si="35"/>
        <v>0</v>
      </c>
      <c r="H747" s="60">
        <f t="shared" si="36"/>
        <v>0</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f t="shared" si="35"/>
        <v>0</v>
      </c>
      <c r="H748" s="60">
        <f t="shared" si="36"/>
        <v>0</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f t="shared" si="35"/>
        <v>0</v>
      </c>
      <c r="H749" s="60">
        <f t="shared" si="36"/>
        <v>0</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f t="shared" si="35"/>
        <v>0</v>
      </c>
      <c r="H750" s="60">
        <f t="shared" si="36"/>
        <v>0</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f t="shared" si="35"/>
        <v>0</v>
      </c>
      <c r="H751" s="60">
        <f t="shared" si="36"/>
        <v>0</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f t="shared" si="35"/>
        <v>0</v>
      </c>
      <c r="H752" s="60">
        <f t="shared" si="36"/>
        <v>0</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f t="shared" si="35"/>
        <v>0</v>
      </c>
      <c r="H753" s="60">
        <f t="shared" si="36"/>
        <v>0</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f t="shared" si="35"/>
        <v>0</v>
      </c>
      <c r="H754" s="60">
        <f t="shared" si="36"/>
        <v>0</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f t="shared" si="35"/>
        <v>0</v>
      </c>
      <c r="H755" s="60">
        <f t="shared" si="36"/>
        <v>0</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f t="shared" si="35"/>
        <v>0</v>
      </c>
      <c r="H756" s="60">
        <f t="shared" si="36"/>
        <v>0</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f t="shared" si="35"/>
        <v>0</v>
      </c>
      <c r="H757" s="60">
        <f t="shared" si="36"/>
        <v>0</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f t="shared" si="35"/>
        <v>0</v>
      </c>
      <c r="H758" s="60">
        <f t="shared" si="36"/>
        <v>0</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f t="shared" si="35"/>
        <v>0</v>
      </c>
      <c r="H759" s="60">
        <f t="shared" si="36"/>
        <v>0</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f t="shared" si="35"/>
        <v>0</v>
      </c>
      <c r="H760" s="60">
        <f t="shared" si="36"/>
        <v>0</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f t="shared" si="35"/>
        <v>0</v>
      </c>
      <c r="H761" s="60">
        <f t="shared" si="36"/>
        <v>0</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f t="shared" si="35"/>
        <v>0</v>
      </c>
      <c r="H762" s="60">
        <f t="shared" si="36"/>
        <v>0</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f t="shared" si="35"/>
        <v>0</v>
      </c>
      <c r="H763" s="60">
        <f t="shared" si="36"/>
        <v>0</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f t="shared" si="35"/>
        <v>0</v>
      </c>
      <c r="H764" s="60">
        <f t="shared" si="36"/>
        <v>0</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f t="shared" si="35"/>
        <v>0</v>
      </c>
      <c r="H765" s="60">
        <f t="shared" si="36"/>
        <v>0</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f t="shared" si="35"/>
        <v>0</v>
      </c>
      <c r="H766" s="60">
        <f t="shared" si="36"/>
        <v>0</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f t="shared" si="35"/>
        <v>0</v>
      </c>
      <c r="H767" s="60">
        <f t="shared" si="36"/>
        <v>0</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f t="shared" si="35"/>
        <v>0</v>
      </c>
      <c r="H768" s="60">
        <f t="shared" si="36"/>
        <v>0</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f t="shared" si="35"/>
        <v>0</v>
      </c>
      <c r="H769" s="60">
        <f t="shared" si="36"/>
        <v>0</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f t="shared" si="35"/>
        <v>0</v>
      </c>
      <c r="H770" s="60">
        <f t="shared" si="36"/>
        <v>0</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f t="shared" si="35"/>
        <v>0</v>
      </c>
      <c r="H771" s="60">
        <f t="shared" si="36"/>
        <v>0</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f t="shared" si="35"/>
        <v>0</v>
      </c>
      <c r="H772" s="60">
        <f t="shared" si="36"/>
        <v>0</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f t="shared" si="35"/>
        <v>0</v>
      </c>
      <c r="H773" s="60">
        <f t="shared" si="36"/>
        <v>0</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f t="shared" si="35"/>
        <v>0</v>
      </c>
      <c r="H774" s="60">
        <f t="shared" si="36"/>
        <v>0</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f t="shared" si="35"/>
        <v>0</v>
      </c>
      <c r="H775" s="60">
        <f t="shared" si="36"/>
        <v>0</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f t="shared" si="35"/>
        <v>0</v>
      </c>
      <c r="H776" s="60">
        <f t="shared" si="36"/>
        <v>0</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f t="shared" si="35"/>
        <v>0</v>
      </c>
      <c r="H777" s="60">
        <f t="shared" si="36"/>
        <v>0</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f t="shared" si="35"/>
        <v>0</v>
      </c>
      <c r="H778" s="60">
        <f t="shared" si="36"/>
        <v>0</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f t="shared" si="35"/>
        <v>0</v>
      </c>
      <c r="H779" s="60">
        <f t="shared" si="36"/>
        <v>0</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f t="shared" si="35"/>
        <v>0</v>
      </c>
      <c r="H780" s="60">
        <f t="shared" si="36"/>
        <v>0</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f t="shared" si="35"/>
        <v>0</v>
      </c>
      <c r="H781" s="60">
        <f t="shared" si="36"/>
        <v>0</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f t="shared" si="35"/>
        <v>0</v>
      </c>
      <c r="H782" s="60">
        <f t="shared" si="36"/>
        <v>0</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f t="shared" si="35"/>
        <v>0</v>
      </c>
      <c r="H783" s="60">
        <f t="shared" si="36"/>
        <v>0</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f t="shared" si="35"/>
        <v>0</v>
      </c>
      <c r="H784" s="60">
        <f t="shared" si="36"/>
        <v>0</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f t="shared" si="35"/>
        <v>0</v>
      </c>
      <c r="H785" s="60">
        <f t="shared" si="36"/>
        <v>0</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f t="shared" si="35"/>
        <v>0</v>
      </c>
      <c r="H786" s="60">
        <f t="shared" si="36"/>
        <v>0</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f t="shared" ref="G787:G850" si="38">E787*$E$14</f>
        <v>0</v>
      </c>
      <c r="H787" s="60">
        <f t="shared" ref="H787:H850" si="39">D787*G787</f>
        <v>0</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f t="shared" si="38"/>
        <v>0</v>
      </c>
      <c r="H788" s="60">
        <f t="shared" si="39"/>
        <v>0</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f t="shared" si="38"/>
        <v>0</v>
      </c>
      <c r="H789" s="60">
        <f t="shared" si="39"/>
        <v>0</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f t="shared" si="38"/>
        <v>0</v>
      </c>
      <c r="H790" s="60">
        <f t="shared" si="39"/>
        <v>0</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f t="shared" si="38"/>
        <v>0</v>
      </c>
      <c r="H791" s="60">
        <f t="shared" si="39"/>
        <v>0</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f t="shared" si="38"/>
        <v>0</v>
      </c>
      <c r="H792" s="60">
        <f t="shared" si="39"/>
        <v>0</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f t="shared" si="38"/>
        <v>0</v>
      </c>
      <c r="H793" s="60">
        <f t="shared" si="39"/>
        <v>0</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f t="shared" si="38"/>
        <v>0</v>
      </c>
      <c r="H794" s="60">
        <f t="shared" si="39"/>
        <v>0</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f t="shared" si="38"/>
        <v>0</v>
      </c>
      <c r="H795" s="60">
        <f t="shared" si="39"/>
        <v>0</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f t="shared" si="38"/>
        <v>0</v>
      </c>
      <c r="H796" s="60">
        <f t="shared" si="39"/>
        <v>0</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f t="shared" si="38"/>
        <v>0</v>
      </c>
      <c r="H797" s="60">
        <f t="shared" si="39"/>
        <v>0</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f t="shared" si="38"/>
        <v>0</v>
      </c>
      <c r="H798" s="60">
        <f t="shared" si="39"/>
        <v>0</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f t="shared" si="38"/>
        <v>0</v>
      </c>
      <c r="H799" s="60">
        <f t="shared" si="39"/>
        <v>0</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f t="shared" si="38"/>
        <v>0</v>
      </c>
      <c r="H800" s="60">
        <f t="shared" si="39"/>
        <v>0</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f t="shared" si="38"/>
        <v>0</v>
      </c>
      <c r="H801" s="60">
        <f t="shared" si="39"/>
        <v>0</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f t="shared" si="38"/>
        <v>0</v>
      </c>
      <c r="H802" s="60">
        <f t="shared" si="39"/>
        <v>0</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f t="shared" si="38"/>
        <v>0</v>
      </c>
      <c r="H803" s="60">
        <f t="shared" si="39"/>
        <v>0</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f t="shared" si="38"/>
        <v>0</v>
      </c>
      <c r="H804" s="60">
        <f t="shared" si="39"/>
        <v>0</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f t="shared" si="38"/>
        <v>0</v>
      </c>
      <c r="H805" s="60">
        <f t="shared" si="39"/>
        <v>0</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f t="shared" si="38"/>
        <v>0</v>
      </c>
      <c r="H806" s="60">
        <f t="shared" si="39"/>
        <v>0</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f t="shared" si="38"/>
        <v>0</v>
      </c>
      <c r="H807" s="60">
        <f t="shared" si="39"/>
        <v>0</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f t="shared" si="38"/>
        <v>0</v>
      </c>
      <c r="H808" s="60">
        <f t="shared" si="39"/>
        <v>0</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f t="shared" si="38"/>
        <v>0</v>
      </c>
      <c r="H809" s="60">
        <f t="shared" si="39"/>
        <v>0</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f t="shared" si="38"/>
        <v>0</v>
      </c>
      <c r="H810" s="60">
        <f t="shared" si="39"/>
        <v>0</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f t="shared" si="38"/>
        <v>0</v>
      </c>
      <c r="H811" s="60">
        <f t="shared" si="39"/>
        <v>0</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f t="shared" si="38"/>
        <v>0</v>
      </c>
      <c r="H812" s="60">
        <f t="shared" si="39"/>
        <v>0</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f t="shared" si="38"/>
        <v>0</v>
      </c>
      <c r="H813" s="60">
        <f t="shared" si="39"/>
        <v>0</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f t="shared" si="38"/>
        <v>0</v>
      </c>
      <c r="H814" s="60">
        <f t="shared" si="39"/>
        <v>0</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f t="shared" si="38"/>
        <v>0</v>
      </c>
      <c r="H815" s="60">
        <f t="shared" si="39"/>
        <v>0</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f t="shared" si="38"/>
        <v>0</v>
      </c>
      <c r="H816" s="60">
        <f t="shared" si="39"/>
        <v>0</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f t="shared" si="38"/>
        <v>0</v>
      </c>
      <c r="H817" s="60">
        <f t="shared" si="39"/>
        <v>0</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f t="shared" si="38"/>
        <v>0</v>
      </c>
      <c r="H818" s="60">
        <f t="shared" si="39"/>
        <v>0</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f t="shared" si="38"/>
        <v>0</v>
      </c>
      <c r="H819" s="60">
        <f t="shared" si="39"/>
        <v>0</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f t="shared" si="38"/>
        <v>0</v>
      </c>
      <c r="H820" s="60">
        <f t="shared" si="39"/>
        <v>0</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f t="shared" si="38"/>
        <v>0</v>
      </c>
      <c r="H821" s="60">
        <f t="shared" si="39"/>
        <v>0</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f t="shared" si="38"/>
        <v>0</v>
      </c>
      <c r="H822" s="60">
        <f t="shared" si="39"/>
        <v>0</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f t="shared" si="38"/>
        <v>0</v>
      </c>
      <c r="H823" s="60">
        <f t="shared" si="39"/>
        <v>0</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f t="shared" si="38"/>
        <v>0</v>
      </c>
      <c r="H824" s="60">
        <f t="shared" si="39"/>
        <v>0</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f t="shared" si="38"/>
        <v>0</v>
      </c>
      <c r="H825" s="60">
        <f t="shared" si="39"/>
        <v>0</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f t="shared" si="38"/>
        <v>0</v>
      </c>
      <c r="H826" s="60">
        <f t="shared" si="39"/>
        <v>0</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f t="shared" si="38"/>
        <v>0</v>
      </c>
      <c r="H827" s="60">
        <f t="shared" si="39"/>
        <v>0</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f t="shared" si="38"/>
        <v>0</v>
      </c>
      <c r="H828" s="60">
        <f t="shared" si="39"/>
        <v>0</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f t="shared" si="38"/>
        <v>0</v>
      </c>
      <c r="H829" s="60">
        <f t="shared" si="39"/>
        <v>0</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f t="shared" si="38"/>
        <v>0</v>
      </c>
      <c r="H830" s="60">
        <f t="shared" si="39"/>
        <v>0</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f t="shared" si="38"/>
        <v>0</v>
      </c>
      <c r="H831" s="60">
        <f t="shared" si="39"/>
        <v>0</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f t="shared" si="38"/>
        <v>0</v>
      </c>
      <c r="H832" s="60">
        <f t="shared" si="39"/>
        <v>0</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f t="shared" si="38"/>
        <v>0</v>
      </c>
      <c r="H833" s="60">
        <f t="shared" si="39"/>
        <v>0</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f t="shared" si="38"/>
        <v>0</v>
      </c>
      <c r="H834" s="60">
        <f t="shared" si="39"/>
        <v>0</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f t="shared" si="38"/>
        <v>0</v>
      </c>
      <c r="H835" s="60">
        <f t="shared" si="39"/>
        <v>0</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f t="shared" si="38"/>
        <v>0</v>
      </c>
      <c r="H836" s="60">
        <f t="shared" si="39"/>
        <v>0</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f t="shared" si="38"/>
        <v>0</v>
      </c>
      <c r="H837" s="60">
        <f t="shared" si="39"/>
        <v>0</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f t="shared" si="38"/>
        <v>0</v>
      </c>
      <c r="H838" s="60">
        <f t="shared" si="39"/>
        <v>0</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f t="shared" si="38"/>
        <v>0</v>
      </c>
      <c r="H839" s="60">
        <f t="shared" si="39"/>
        <v>0</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f t="shared" si="38"/>
        <v>0</v>
      </c>
      <c r="H840" s="60">
        <f t="shared" si="39"/>
        <v>0</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f t="shared" si="38"/>
        <v>0</v>
      </c>
      <c r="H841" s="60">
        <f t="shared" si="39"/>
        <v>0</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f t="shared" si="38"/>
        <v>0</v>
      </c>
      <c r="H842" s="60">
        <f t="shared" si="39"/>
        <v>0</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f t="shared" si="38"/>
        <v>0</v>
      </c>
      <c r="H843" s="60">
        <f t="shared" si="39"/>
        <v>0</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f t="shared" si="38"/>
        <v>0</v>
      </c>
      <c r="H844" s="60">
        <f t="shared" si="39"/>
        <v>0</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f t="shared" si="38"/>
        <v>0</v>
      </c>
      <c r="H845" s="60">
        <f t="shared" si="39"/>
        <v>0</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f t="shared" si="38"/>
        <v>0</v>
      </c>
      <c r="H846" s="60">
        <f t="shared" si="39"/>
        <v>0</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f t="shared" si="38"/>
        <v>0</v>
      </c>
      <c r="H847" s="60">
        <f t="shared" si="39"/>
        <v>0</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f t="shared" si="38"/>
        <v>0</v>
      </c>
      <c r="H848" s="60">
        <f t="shared" si="39"/>
        <v>0</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f t="shared" si="38"/>
        <v>0</v>
      </c>
      <c r="H849" s="60">
        <f t="shared" si="39"/>
        <v>0</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f t="shared" si="38"/>
        <v>0</v>
      </c>
      <c r="H850" s="60">
        <f t="shared" si="39"/>
        <v>0</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f t="shared" ref="G851:G914" si="41">E851*$E$14</f>
        <v>0</v>
      </c>
      <c r="H851" s="60">
        <f t="shared" ref="H851:H914" si="42">D851*G851</f>
        <v>0</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f t="shared" si="41"/>
        <v>0</v>
      </c>
      <c r="H852" s="60">
        <f t="shared" si="42"/>
        <v>0</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f t="shared" si="41"/>
        <v>0</v>
      </c>
      <c r="H853" s="60">
        <f t="shared" si="42"/>
        <v>0</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f t="shared" si="41"/>
        <v>0</v>
      </c>
      <c r="H854" s="60">
        <f t="shared" si="42"/>
        <v>0</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f t="shared" si="41"/>
        <v>0</v>
      </c>
      <c r="H855" s="60">
        <f t="shared" si="42"/>
        <v>0</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f t="shared" si="41"/>
        <v>0</v>
      </c>
      <c r="H856" s="60">
        <f t="shared" si="42"/>
        <v>0</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f t="shared" si="41"/>
        <v>0</v>
      </c>
      <c r="H857" s="60">
        <f t="shared" si="42"/>
        <v>0</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f t="shared" si="41"/>
        <v>0</v>
      </c>
      <c r="H858" s="60">
        <f t="shared" si="42"/>
        <v>0</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f t="shared" si="41"/>
        <v>0</v>
      </c>
      <c r="H859" s="60">
        <f t="shared" si="42"/>
        <v>0</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f t="shared" si="41"/>
        <v>0</v>
      </c>
      <c r="H860" s="60">
        <f t="shared" si="42"/>
        <v>0</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f t="shared" si="41"/>
        <v>0</v>
      </c>
      <c r="H861" s="60">
        <f t="shared" si="42"/>
        <v>0</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f t="shared" si="41"/>
        <v>0</v>
      </c>
      <c r="H862" s="60">
        <f t="shared" si="42"/>
        <v>0</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f t="shared" si="41"/>
        <v>0</v>
      </c>
      <c r="H863" s="60">
        <f t="shared" si="42"/>
        <v>0</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f t="shared" si="41"/>
        <v>0</v>
      </c>
      <c r="H864" s="60">
        <f t="shared" si="42"/>
        <v>0</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f t="shared" si="41"/>
        <v>0</v>
      </c>
      <c r="H865" s="60">
        <f t="shared" si="42"/>
        <v>0</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f t="shared" si="41"/>
        <v>0</v>
      </c>
      <c r="H866" s="60">
        <f t="shared" si="42"/>
        <v>0</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f t="shared" si="41"/>
        <v>0</v>
      </c>
      <c r="H867" s="60">
        <f t="shared" si="42"/>
        <v>0</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f t="shared" si="41"/>
        <v>0</v>
      </c>
      <c r="H868" s="60">
        <f t="shared" si="42"/>
        <v>0</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f t="shared" si="41"/>
        <v>0</v>
      </c>
      <c r="H869" s="60">
        <f t="shared" si="42"/>
        <v>0</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f t="shared" si="41"/>
        <v>0</v>
      </c>
      <c r="H870" s="60">
        <f t="shared" si="42"/>
        <v>0</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f t="shared" si="41"/>
        <v>0</v>
      </c>
      <c r="H871" s="60">
        <f t="shared" si="42"/>
        <v>0</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f t="shared" si="41"/>
        <v>0</v>
      </c>
      <c r="H872" s="60">
        <f t="shared" si="42"/>
        <v>0</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f t="shared" si="41"/>
        <v>0</v>
      </c>
      <c r="H873" s="60">
        <f t="shared" si="42"/>
        <v>0</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f t="shared" si="41"/>
        <v>0</v>
      </c>
      <c r="H874" s="60">
        <f t="shared" si="42"/>
        <v>0</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f t="shared" si="41"/>
        <v>0</v>
      </c>
      <c r="H875" s="60">
        <f t="shared" si="42"/>
        <v>0</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f t="shared" si="41"/>
        <v>0</v>
      </c>
      <c r="H876" s="60">
        <f t="shared" si="42"/>
        <v>0</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f t="shared" si="41"/>
        <v>0</v>
      </c>
      <c r="H877" s="60">
        <f t="shared" si="42"/>
        <v>0</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f t="shared" si="41"/>
        <v>0</v>
      </c>
      <c r="H878" s="60">
        <f t="shared" si="42"/>
        <v>0</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f t="shared" si="41"/>
        <v>0</v>
      </c>
      <c r="H879" s="60">
        <f t="shared" si="42"/>
        <v>0</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f t="shared" si="41"/>
        <v>0</v>
      </c>
      <c r="H880" s="60">
        <f t="shared" si="42"/>
        <v>0</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f t="shared" si="41"/>
        <v>0</v>
      </c>
      <c r="H881" s="60">
        <f t="shared" si="42"/>
        <v>0</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f t="shared" si="41"/>
        <v>0</v>
      </c>
      <c r="H882" s="60">
        <f t="shared" si="42"/>
        <v>0</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f t="shared" si="41"/>
        <v>0</v>
      </c>
      <c r="H883" s="60">
        <f t="shared" si="42"/>
        <v>0</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f t="shared" si="41"/>
        <v>0</v>
      </c>
      <c r="H884" s="60">
        <f t="shared" si="42"/>
        <v>0</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f t="shared" si="41"/>
        <v>0</v>
      </c>
      <c r="H885" s="60">
        <f t="shared" si="42"/>
        <v>0</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f t="shared" si="41"/>
        <v>0</v>
      </c>
      <c r="H886" s="60">
        <f t="shared" si="42"/>
        <v>0</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f t="shared" si="41"/>
        <v>0</v>
      </c>
      <c r="H887" s="60">
        <f t="shared" si="42"/>
        <v>0</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f t="shared" si="41"/>
        <v>0</v>
      </c>
      <c r="H888" s="60">
        <f t="shared" si="42"/>
        <v>0</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f t="shared" si="41"/>
        <v>0</v>
      </c>
      <c r="H889" s="60">
        <f t="shared" si="42"/>
        <v>0</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f t="shared" si="41"/>
        <v>0</v>
      </c>
      <c r="H890" s="60">
        <f t="shared" si="42"/>
        <v>0</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f t="shared" si="41"/>
        <v>0</v>
      </c>
      <c r="H891" s="60">
        <f t="shared" si="42"/>
        <v>0</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f t="shared" si="41"/>
        <v>0</v>
      </c>
      <c r="H892" s="60">
        <f t="shared" si="42"/>
        <v>0</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f t="shared" si="41"/>
        <v>0</v>
      </c>
      <c r="H893" s="60">
        <f t="shared" si="42"/>
        <v>0</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f t="shared" si="41"/>
        <v>0</v>
      </c>
      <c r="H894" s="60">
        <f t="shared" si="42"/>
        <v>0</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f t="shared" si="41"/>
        <v>0</v>
      </c>
      <c r="H895" s="60">
        <f t="shared" si="42"/>
        <v>0</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f t="shared" si="41"/>
        <v>0</v>
      </c>
      <c r="H896" s="60">
        <f t="shared" si="42"/>
        <v>0</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f t="shared" si="41"/>
        <v>0</v>
      </c>
      <c r="H897" s="60">
        <f t="shared" si="42"/>
        <v>0</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f t="shared" si="41"/>
        <v>0</v>
      </c>
      <c r="H898" s="60">
        <f t="shared" si="42"/>
        <v>0</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f t="shared" si="41"/>
        <v>0</v>
      </c>
      <c r="H899" s="60">
        <f t="shared" si="42"/>
        <v>0</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f t="shared" si="41"/>
        <v>0</v>
      </c>
      <c r="H900" s="60">
        <f t="shared" si="42"/>
        <v>0</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f t="shared" si="41"/>
        <v>0</v>
      </c>
      <c r="H901" s="60">
        <f t="shared" si="42"/>
        <v>0</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f t="shared" si="41"/>
        <v>0</v>
      </c>
      <c r="H902" s="60">
        <f t="shared" si="42"/>
        <v>0</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f t="shared" si="41"/>
        <v>0</v>
      </c>
      <c r="H903" s="60">
        <f t="shared" si="42"/>
        <v>0</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f t="shared" si="41"/>
        <v>0</v>
      </c>
      <c r="H904" s="60">
        <f t="shared" si="42"/>
        <v>0</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f t="shared" si="41"/>
        <v>0</v>
      </c>
      <c r="H905" s="60">
        <f t="shared" si="42"/>
        <v>0</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f t="shared" si="41"/>
        <v>0</v>
      </c>
      <c r="H906" s="60">
        <f t="shared" si="42"/>
        <v>0</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f t="shared" si="41"/>
        <v>0</v>
      </c>
      <c r="H907" s="60">
        <f t="shared" si="42"/>
        <v>0</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f t="shared" si="41"/>
        <v>0</v>
      </c>
      <c r="H908" s="60">
        <f t="shared" si="42"/>
        <v>0</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f t="shared" si="41"/>
        <v>0</v>
      </c>
      <c r="H909" s="60">
        <f t="shared" si="42"/>
        <v>0</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f t="shared" si="41"/>
        <v>0</v>
      </c>
      <c r="H910" s="60">
        <f t="shared" si="42"/>
        <v>0</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f t="shared" si="41"/>
        <v>0</v>
      </c>
      <c r="H911" s="60">
        <f t="shared" si="42"/>
        <v>0</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f t="shared" si="41"/>
        <v>0</v>
      </c>
      <c r="H912" s="60">
        <f t="shared" si="42"/>
        <v>0</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f t="shared" si="41"/>
        <v>0</v>
      </c>
      <c r="H913" s="60">
        <f t="shared" si="42"/>
        <v>0</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f t="shared" si="41"/>
        <v>0</v>
      </c>
      <c r="H914" s="60">
        <f t="shared" si="42"/>
        <v>0</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f t="shared" ref="G915:G978" si="44">E915*$E$14</f>
        <v>0</v>
      </c>
      <c r="H915" s="60">
        <f t="shared" ref="H915:H978" si="45">D915*G915</f>
        <v>0</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f t="shared" si="44"/>
        <v>0</v>
      </c>
      <c r="H916" s="60">
        <f t="shared" si="45"/>
        <v>0</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f t="shared" si="44"/>
        <v>0</v>
      </c>
      <c r="H917" s="60">
        <f t="shared" si="45"/>
        <v>0</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f t="shared" si="44"/>
        <v>0</v>
      </c>
      <c r="H918" s="60">
        <f t="shared" si="45"/>
        <v>0</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f t="shared" si="44"/>
        <v>0</v>
      </c>
      <c r="H919" s="60">
        <f t="shared" si="45"/>
        <v>0</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f t="shared" si="44"/>
        <v>0</v>
      </c>
      <c r="H920" s="60">
        <f t="shared" si="45"/>
        <v>0</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f t="shared" si="44"/>
        <v>0</v>
      </c>
      <c r="H921" s="60">
        <f t="shared" si="45"/>
        <v>0</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f t="shared" si="44"/>
        <v>0</v>
      </c>
      <c r="H922" s="60">
        <f t="shared" si="45"/>
        <v>0</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f t="shared" si="44"/>
        <v>0</v>
      </c>
      <c r="H923" s="60">
        <f t="shared" si="45"/>
        <v>0</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f t="shared" si="44"/>
        <v>0</v>
      </c>
      <c r="H924" s="60">
        <f t="shared" si="45"/>
        <v>0</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f t="shared" si="44"/>
        <v>0</v>
      </c>
      <c r="H925" s="60">
        <f t="shared" si="45"/>
        <v>0</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f t="shared" si="44"/>
        <v>0</v>
      </c>
      <c r="H926" s="60">
        <f t="shared" si="45"/>
        <v>0</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f t="shared" si="44"/>
        <v>0</v>
      </c>
      <c r="H927" s="60">
        <f t="shared" si="45"/>
        <v>0</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f t="shared" si="44"/>
        <v>0</v>
      </c>
      <c r="H928" s="60">
        <f t="shared" si="45"/>
        <v>0</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f t="shared" si="44"/>
        <v>0</v>
      </c>
      <c r="H929" s="60">
        <f t="shared" si="45"/>
        <v>0</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f t="shared" si="44"/>
        <v>0</v>
      </c>
      <c r="H930" s="60">
        <f t="shared" si="45"/>
        <v>0</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f t="shared" si="44"/>
        <v>0</v>
      </c>
      <c r="H931" s="60">
        <f t="shared" si="45"/>
        <v>0</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f t="shared" si="44"/>
        <v>0</v>
      </c>
      <c r="H932" s="60">
        <f t="shared" si="45"/>
        <v>0</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f t="shared" si="44"/>
        <v>0</v>
      </c>
      <c r="H933" s="60">
        <f t="shared" si="45"/>
        <v>0</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f t="shared" si="44"/>
        <v>0</v>
      </c>
      <c r="H934" s="60">
        <f t="shared" si="45"/>
        <v>0</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f t="shared" si="44"/>
        <v>0</v>
      </c>
      <c r="H935" s="60">
        <f t="shared" si="45"/>
        <v>0</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f t="shared" si="44"/>
        <v>0</v>
      </c>
      <c r="H936" s="60">
        <f t="shared" si="45"/>
        <v>0</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f t="shared" si="44"/>
        <v>0</v>
      </c>
      <c r="H937" s="60">
        <f t="shared" si="45"/>
        <v>0</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f t="shared" si="44"/>
        <v>0</v>
      </c>
      <c r="H938" s="60">
        <f t="shared" si="45"/>
        <v>0</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f t="shared" si="44"/>
        <v>0</v>
      </c>
      <c r="H939" s="60">
        <f t="shared" si="45"/>
        <v>0</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f t="shared" si="44"/>
        <v>0</v>
      </c>
      <c r="H940" s="60">
        <f t="shared" si="45"/>
        <v>0</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f t="shared" si="44"/>
        <v>0</v>
      </c>
      <c r="H941" s="60">
        <f t="shared" si="45"/>
        <v>0</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f t="shared" si="44"/>
        <v>0</v>
      </c>
      <c r="H942" s="60">
        <f t="shared" si="45"/>
        <v>0</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f t="shared" si="44"/>
        <v>0</v>
      </c>
      <c r="H943" s="60">
        <f t="shared" si="45"/>
        <v>0</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f t="shared" si="44"/>
        <v>0</v>
      </c>
      <c r="H944" s="60">
        <f t="shared" si="45"/>
        <v>0</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f t="shared" si="44"/>
        <v>0</v>
      </c>
      <c r="H945" s="60">
        <f t="shared" si="45"/>
        <v>0</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f t="shared" si="44"/>
        <v>0</v>
      </c>
      <c r="H946" s="60">
        <f t="shared" si="45"/>
        <v>0</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f t="shared" si="44"/>
        <v>0</v>
      </c>
      <c r="H947" s="60">
        <f t="shared" si="45"/>
        <v>0</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f t="shared" si="44"/>
        <v>0</v>
      </c>
      <c r="H948" s="60">
        <f t="shared" si="45"/>
        <v>0</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f t="shared" si="44"/>
        <v>0</v>
      </c>
      <c r="H949" s="60">
        <f t="shared" si="45"/>
        <v>0</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f t="shared" si="44"/>
        <v>0</v>
      </c>
      <c r="H950" s="60">
        <f t="shared" si="45"/>
        <v>0</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f t="shared" si="44"/>
        <v>0</v>
      </c>
      <c r="H951" s="60">
        <f t="shared" si="45"/>
        <v>0</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f t="shared" si="44"/>
        <v>0</v>
      </c>
      <c r="H952" s="60">
        <f t="shared" si="45"/>
        <v>0</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f t="shared" si="44"/>
        <v>0</v>
      </c>
      <c r="H953" s="60">
        <f t="shared" si="45"/>
        <v>0</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f t="shared" si="44"/>
        <v>0</v>
      </c>
      <c r="H954" s="60">
        <f t="shared" si="45"/>
        <v>0</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f t="shared" si="44"/>
        <v>0</v>
      </c>
      <c r="H955" s="60">
        <f t="shared" si="45"/>
        <v>0</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f t="shared" si="44"/>
        <v>0</v>
      </c>
      <c r="H956" s="60">
        <f t="shared" si="45"/>
        <v>0</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f t="shared" si="44"/>
        <v>0</v>
      </c>
      <c r="H957" s="60">
        <f t="shared" si="45"/>
        <v>0</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f t="shared" si="44"/>
        <v>0</v>
      </c>
      <c r="H958" s="60">
        <f t="shared" si="45"/>
        <v>0</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f t="shared" si="44"/>
        <v>0</v>
      </c>
      <c r="H959" s="60">
        <f t="shared" si="45"/>
        <v>0</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f t="shared" si="44"/>
        <v>0</v>
      </c>
      <c r="H960" s="60">
        <f t="shared" si="45"/>
        <v>0</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f t="shared" si="44"/>
        <v>0</v>
      </c>
      <c r="H961" s="60">
        <f t="shared" si="45"/>
        <v>0</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f t="shared" si="44"/>
        <v>0</v>
      </c>
      <c r="H962" s="60">
        <f t="shared" si="45"/>
        <v>0</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f t="shared" si="44"/>
        <v>0</v>
      </c>
      <c r="H963" s="60">
        <f t="shared" si="45"/>
        <v>0</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f t="shared" si="44"/>
        <v>0</v>
      </c>
      <c r="H964" s="60">
        <f t="shared" si="45"/>
        <v>0</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f t="shared" si="44"/>
        <v>0</v>
      </c>
      <c r="H965" s="60">
        <f t="shared" si="45"/>
        <v>0</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f t="shared" si="44"/>
        <v>0</v>
      </c>
      <c r="H966" s="60">
        <f t="shared" si="45"/>
        <v>0</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f t="shared" si="44"/>
        <v>0</v>
      </c>
      <c r="H967" s="60">
        <f t="shared" si="45"/>
        <v>0</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f t="shared" si="44"/>
        <v>0</v>
      </c>
      <c r="H968" s="60">
        <f t="shared" si="45"/>
        <v>0</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f t="shared" si="44"/>
        <v>0</v>
      </c>
      <c r="H969" s="60">
        <f t="shared" si="45"/>
        <v>0</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f t="shared" si="44"/>
        <v>0</v>
      </c>
      <c r="H970" s="60">
        <f t="shared" si="45"/>
        <v>0</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f t="shared" si="44"/>
        <v>0</v>
      </c>
      <c r="H971" s="60">
        <f t="shared" si="45"/>
        <v>0</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f t="shared" si="44"/>
        <v>0</v>
      </c>
      <c r="H972" s="60">
        <f t="shared" si="45"/>
        <v>0</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f t="shared" si="44"/>
        <v>0</v>
      </c>
      <c r="H973" s="60">
        <f t="shared" si="45"/>
        <v>0</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f t="shared" si="44"/>
        <v>0</v>
      </c>
      <c r="H974" s="60">
        <f t="shared" si="45"/>
        <v>0</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f t="shared" si="44"/>
        <v>0</v>
      </c>
      <c r="H975" s="60">
        <f t="shared" si="45"/>
        <v>0</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f t="shared" si="44"/>
        <v>0</v>
      </c>
      <c r="H976" s="60">
        <f t="shared" si="45"/>
        <v>0</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f t="shared" si="44"/>
        <v>0</v>
      </c>
      <c r="H977" s="60">
        <f t="shared" si="45"/>
        <v>0</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f t="shared" si="44"/>
        <v>0</v>
      </c>
      <c r="H978" s="60">
        <f t="shared" si="45"/>
        <v>0</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f t="shared" ref="G979:G999" si="47">E979*$E$14</f>
        <v>0</v>
      </c>
      <c r="H979" s="60">
        <f t="shared" ref="H979:H998" si="48">D979*G979</f>
        <v>0</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f t="shared" si="47"/>
        <v>0</v>
      </c>
      <c r="H980" s="60">
        <f t="shared" si="48"/>
        <v>0</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f t="shared" si="47"/>
        <v>0</v>
      </c>
      <c r="H981" s="60">
        <f t="shared" si="48"/>
        <v>0</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f t="shared" si="47"/>
        <v>0</v>
      </c>
      <c r="H982" s="60">
        <f t="shared" si="48"/>
        <v>0</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f t="shared" si="47"/>
        <v>0</v>
      </c>
      <c r="H983" s="60">
        <f t="shared" si="48"/>
        <v>0</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f t="shared" si="47"/>
        <v>0</v>
      </c>
      <c r="H984" s="60">
        <f t="shared" si="48"/>
        <v>0</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f t="shared" si="47"/>
        <v>0</v>
      </c>
      <c r="H985" s="60">
        <f t="shared" si="48"/>
        <v>0</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f t="shared" si="47"/>
        <v>0</v>
      </c>
      <c r="H986" s="60">
        <f t="shared" si="48"/>
        <v>0</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f t="shared" si="47"/>
        <v>0</v>
      </c>
      <c r="H987" s="60">
        <f t="shared" si="48"/>
        <v>0</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f t="shared" si="47"/>
        <v>0</v>
      </c>
      <c r="H988" s="60">
        <f t="shared" si="48"/>
        <v>0</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f t="shared" si="47"/>
        <v>0</v>
      </c>
      <c r="H989" s="60">
        <f t="shared" si="48"/>
        <v>0</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f t="shared" si="47"/>
        <v>0</v>
      </c>
      <c r="H990" s="60">
        <f t="shared" si="48"/>
        <v>0</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f t="shared" si="47"/>
        <v>0</v>
      </c>
      <c r="H991" s="60">
        <f t="shared" si="48"/>
        <v>0</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f t="shared" si="47"/>
        <v>0</v>
      </c>
      <c r="H992" s="60">
        <f t="shared" si="48"/>
        <v>0</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f t="shared" si="47"/>
        <v>0</v>
      </c>
      <c r="H993" s="60">
        <f t="shared" si="48"/>
        <v>0</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f t="shared" si="47"/>
        <v>0</v>
      </c>
      <c r="H994" s="60">
        <f t="shared" si="48"/>
        <v>0</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f t="shared" si="47"/>
        <v>0</v>
      </c>
      <c r="H995" s="60">
        <f t="shared" si="48"/>
        <v>0</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f t="shared" si="47"/>
        <v>0</v>
      </c>
      <c r="H996" s="60">
        <f t="shared" si="48"/>
        <v>0</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f t="shared" si="47"/>
        <v>0</v>
      </c>
      <c r="H997" s="60">
        <f t="shared" si="48"/>
        <v>0</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f t="shared" si="47"/>
        <v>0</v>
      </c>
      <c r="H998" s="60">
        <f t="shared" si="48"/>
        <v>0</v>
      </c>
    </row>
    <row r="999" spans="1:8" s="59" customFormat="1" ht="13.5" thickBot="1">
      <c r="A999" s="66"/>
      <c r="B999" s="67"/>
      <c r="C999" s="67"/>
      <c r="D999" s="68"/>
      <c r="E999" s="69"/>
      <c r="F999" s="69"/>
      <c r="G999" s="70">
        <f t="shared" si="47"/>
        <v>0</v>
      </c>
      <c r="H999" s="71"/>
    </row>
    <row r="1000" spans="1:8" s="59" customFormat="1" ht="13.5" thickTop="1">
      <c r="A1000" s="53" t="s">
        <v>180</v>
      </c>
      <c r="B1000" s="72"/>
      <c r="C1000" s="72"/>
      <c r="D1000" s="73"/>
      <c r="E1000" s="56"/>
      <c r="F1000" s="56">
        <f>SUM(F18:F999)</f>
        <v>208</v>
      </c>
      <c r="G1000" s="57"/>
      <c r="H1000" s="58">
        <f t="shared" ref="H1000:H1007" si="49">F1000*$E$14</f>
        <v>7481.76</v>
      </c>
    </row>
    <row r="1001" spans="1:8" s="59" customFormat="1">
      <c r="A1001" s="53" t="str">
        <f>'[2]Copy paste to Here'!T2</f>
        <v>SHIPPING HANDLING</v>
      </c>
      <c r="B1001" s="72"/>
      <c r="C1001" s="72"/>
      <c r="D1001" s="73"/>
      <c r="E1001" s="64"/>
      <c r="F1001" s="56">
        <f>Invoice!J24</f>
        <v>20</v>
      </c>
      <c r="G1001" s="57"/>
      <c r="H1001" s="58">
        <f t="shared" si="49"/>
        <v>719.4</v>
      </c>
    </row>
    <row r="1002" spans="1:8" s="59" customFormat="1" outlineLevel="1">
      <c r="A1002" s="53" t="str">
        <f>'[2]Copy paste to Here'!T3</f>
        <v>DISCOUNT</v>
      </c>
      <c r="B1002" s="72"/>
      <c r="C1002" s="72"/>
      <c r="D1002" s="73"/>
      <c r="E1002" s="64"/>
      <c r="F1002" s="56">
        <f>Invoice!J25</f>
        <v>0</v>
      </c>
      <c r="G1002" s="57"/>
      <c r="H1002" s="58">
        <f t="shared" si="49"/>
        <v>0</v>
      </c>
    </row>
    <row r="1003" spans="1:8" s="59" customFormat="1">
      <c r="A1003" s="53" t="str">
        <f>'[2]Copy paste to Here'!T4</f>
        <v>Total:</v>
      </c>
      <c r="B1003" s="72"/>
      <c r="C1003" s="72"/>
      <c r="D1003" s="73"/>
      <c r="E1003" s="64"/>
      <c r="F1003" s="56">
        <f>SUM(F1000:F1002)</f>
        <v>228</v>
      </c>
      <c r="G1003" s="57"/>
      <c r="H1003" s="58">
        <f t="shared" si="49"/>
        <v>8201.16</v>
      </c>
    </row>
    <row r="1004" spans="1:8" s="59" customFormat="1" hidden="1">
      <c r="A1004" s="53">
        <f>'[2]Copy paste to Here'!T5</f>
        <v>0</v>
      </c>
      <c r="B1004" s="72"/>
      <c r="C1004" s="72"/>
      <c r="D1004" s="73"/>
      <c r="E1004" s="64"/>
      <c r="F1004" s="56">
        <f>'[2]Copy paste to Here'!U5</f>
        <v>0</v>
      </c>
      <c r="G1004" s="57"/>
      <c r="H1004" s="58">
        <f t="shared" si="49"/>
        <v>0</v>
      </c>
    </row>
    <row r="1005" spans="1:8" s="59" customFormat="1" hidden="1">
      <c r="A1005" s="53">
        <f>'[2]Copy paste to Here'!T6</f>
        <v>0</v>
      </c>
      <c r="B1005" s="72"/>
      <c r="C1005" s="72"/>
      <c r="D1005" s="73"/>
      <c r="E1005" s="64"/>
      <c r="F1005" s="56"/>
      <c r="G1005" s="57"/>
      <c r="H1005" s="58">
        <f t="shared" si="49"/>
        <v>0</v>
      </c>
    </row>
    <row r="1006" spans="1:8" s="59" customFormat="1" hidden="1">
      <c r="A1006" s="53">
        <f>'[2]Copy paste to Here'!T7</f>
        <v>0</v>
      </c>
      <c r="B1006" s="72"/>
      <c r="C1006" s="72"/>
      <c r="D1006" s="73"/>
      <c r="E1006" s="64"/>
      <c r="F1006" s="64"/>
      <c r="G1006" s="57"/>
      <c r="H1006" s="58">
        <f t="shared" si="49"/>
        <v>0</v>
      </c>
    </row>
    <row r="1007" spans="1:8" s="59" customFormat="1" hidden="1">
      <c r="A1007" s="53">
        <f>'[2]Copy paste to Here'!T8</f>
        <v>0</v>
      </c>
      <c r="B1007" s="72"/>
      <c r="C1007" s="72"/>
      <c r="D1007" s="73"/>
      <c r="E1007" s="64"/>
      <c r="F1007" s="64"/>
      <c r="G1007" s="65"/>
      <c r="H1007" s="58">
        <f t="shared" si="49"/>
        <v>0</v>
      </c>
    </row>
    <row r="1008" spans="1:8" s="59" customFormat="1" ht="13.5" thickBot="1">
      <c r="A1008" s="74"/>
      <c r="B1008" s="75"/>
      <c r="C1008" s="75"/>
      <c r="D1008" s="76"/>
      <c r="E1008" s="77"/>
      <c r="F1008" s="77"/>
      <c r="G1008" s="78"/>
      <c r="H1008" s="79"/>
    </row>
    <row r="1009" spans="1:8" s="18" customFormat="1">
      <c r="E1009" s="18" t="s">
        <v>181</v>
      </c>
      <c r="H1009" s="80">
        <f>(SUM(H18:H999))</f>
        <v>7481.76</v>
      </c>
    </row>
    <row r="1010" spans="1:8" s="18" customFormat="1">
      <c r="A1010" s="19"/>
      <c r="E1010" s="18" t="s">
        <v>182</v>
      </c>
      <c r="H1010" s="81">
        <f>(SUMIF($A$1000:$A$1008,"Total:",$H$1000:$H$1008))</f>
        <v>8201.16</v>
      </c>
    </row>
    <row r="1011" spans="1:8" s="18" customFormat="1">
      <c r="E1011" s="18" t="s">
        <v>183</v>
      </c>
      <c r="H1011" s="82">
        <f>H1013-H1012</f>
        <v>7664.6399999999994</v>
      </c>
    </row>
    <row r="1012" spans="1:8" s="18" customFormat="1">
      <c r="E1012" s="18" t="s">
        <v>184</v>
      </c>
      <c r="H1012" s="82">
        <f>ROUND((H1013*7)/107,2)</f>
        <v>536.52</v>
      </c>
    </row>
    <row r="1013" spans="1:8" s="18" customFormat="1">
      <c r="E1013" s="19" t="s">
        <v>185</v>
      </c>
      <c r="H1013" s="83">
        <f>ROUND((SUMIF($A$1000:$A$1008,"Total:",$H$1000:$H$1008)),2)</f>
        <v>8201.16</v>
      </c>
    </row>
    <row r="1014" spans="1:8" s="18" customFormat="1"/>
    <row r="1015" spans="1:8" s="18" customFormat="1" ht="8.4499999999999993" customHeight="1"/>
    <row r="1016" spans="1:8" s="18" customFormat="1" ht="11.25" customHeight="1"/>
    <row r="1017" spans="1:8" s="18" customFormat="1" ht="8.4499999999999993" customHeight="1"/>
    <row r="1018" spans="1:8" s="18" customFormat="1"/>
    <row r="1019" spans="1:8" s="18" customFormat="1" ht="10.5" customHeight="1">
      <c r="A1019" s="19"/>
    </row>
    <row r="1020" spans="1:8" s="18" customFormat="1" ht="9" customHeight="1"/>
    <row r="1021" spans="1:8" s="18" customFormat="1" ht="13.7" customHeight="1">
      <c r="A1021" s="19"/>
    </row>
    <row r="1022" spans="1:8" s="18" customFormat="1" ht="9.75" customHeight="1">
      <c r="A1022" s="84"/>
    </row>
    <row r="1023" spans="1:8" s="18" customFormat="1"/>
    <row r="1024" spans="1:8" s="18" customFormat="1"/>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pans="1:8" s="18" customFormat="1"/>
    <row r="1266" spans="1:8" s="18" customFormat="1"/>
    <row r="1267" spans="1:8" s="18" customFormat="1"/>
    <row r="1268" spans="1:8" s="18" customFormat="1"/>
    <row r="1269" spans="1:8" s="18" customFormat="1"/>
    <row r="1270" spans="1:8" s="18" customFormat="1"/>
    <row r="1271" spans="1:8" s="18" customFormat="1">
      <c r="A1271" s="85"/>
      <c r="B1271" s="85"/>
      <c r="C1271" s="85"/>
      <c r="D1271" s="85"/>
      <c r="E1271" s="85"/>
      <c r="F1271" s="85"/>
      <c r="G1271" s="85"/>
      <c r="H1271" s="85"/>
    </row>
    <row r="1272" spans="1:8" s="18" customFormat="1">
      <c r="A1272" s="85"/>
      <c r="B1272" s="85"/>
      <c r="C1272" s="85"/>
      <c r="D1272" s="85"/>
      <c r="E1272" s="85"/>
      <c r="F1272" s="85"/>
      <c r="G1272" s="85"/>
      <c r="H1272" s="85"/>
    </row>
    <row r="1273" spans="1:8" s="18" customFormat="1">
      <c r="A1273" s="85"/>
      <c r="B1273" s="85"/>
      <c r="C1273" s="85"/>
      <c r="D1273" s="85"/>
      <c r="E1273" s="85"/>
      <c r="F1273" s="85"/>
      <c r="G1273" s="85"/>
      <c r="H1273" s="85"/>
    </row>
    <row r="1274" spans="1:8" s="18" customFormat="1">
      <c r="A1274" s="85"/>
      <c r="B1274" s="85"/>
      <c r="C1274" s="85"/>
      <c r="D1274" s="85"/>
      <c r="E1274" s="85"/>
      <c r="F1274" s="85"/>
      <c r="G1274" s="85"/>
      <c r="H1274" s="85"/>
    </row>
    <row r="1275" spans="1:8" s="18" customFormat="1">
      <c r="A1275" s="85"/>
      <c r="B1275" s="85"/>
      <c r="C1275" s="85"/>
      <c r="D1275" s="85"/>
      <c r="E1275" s="85"/>
      <c r="F1275" s="85"/>
      <c r="G1275" s="85"/>
      <c r="H1275" s="85"/>
    </row>
    <row r="1276" spans="1:8" s="18" customFormat="1">
      <c r="A1276" s="85"/>
      <c r="B1276" s="85"/>
      <c r="C1276" s="85"/>
      <c r="D1276" s="85"/>
      <c r="E1276" s="85"/>
      <c r="F1276" s="85"/>
      <c r="G1276" s="85"/>
      <c r="H1276" s="85"/>
    </row>
    <row r="1277" spans="1:8" s="18" customFormat="1">
      <c r="A1277" s="85"/>
      <c r="B1277" s="85"/>
      <c r="C1277" s="85"/>
      <c r="D1277" s="85"/>
      <c r="E1277" s="85"/>
      <c r="F1277" s="85"/>
      <c r="G1277" s="85"/>
      <c r="H1277" s="85"/>
    </row>
    <row r="1278" spans="1:8" s="18" customFormat="1">
      <c r="A1278" s="85"/>
      <c r="B1278" s="85"/>
      <c r="C1278" s="85"/>
      <c r="D1278" s="85"/>
      <c r="E1278" s="85"/>
      <c r="F1278" s="85"/>
      <c r="G1278" s="85"/>
      <c r="H1278" s="85"/>
    </row>
    <row r="1279" spans="1:8" s="18" customFormat="1">
      <c r="A1279" s="85"/>
      <c r="B1279" s="85"/>
      <c r="C1279" s="85"/>
      <c r="D1279" s="85"/>
      <c r="E1279" s="85"/>
      <c r="F1279" s="85"/>
      <c r="G1279" s="85"/>
      <c r="H1279" s="85"/>
    </row>
    <row r="1280" spans="1:8" s="18" customFormat="1">
      <c r="A1280" s="85"/>
      <c r="B1280" s="85"/>
      <c r="C1280" s="85"/>
      <c r="D1280" s="85"/>
      <c r="E1280" s="85"/>
      <c r="F1280" s="85"/>
      <c r="G1280" s="85"/>
      <c r="H1280" s="85"/>
    </row>
    <row r="1281" spans="1:8" s="18" customFormat="1">
      <c r="A1281" s="85"/>
      <c r="B1281" s="85"/>
      <c r="C1281" s="85"/>
      <c r="D1281" s="85"/>
      <c r="E1281" s="85"/>
      <c r="F1281" s="85"/>
      <c r="G1281" s="85"/>
      <c r="H1281" s="85"/>
    </row>
    <row r="1282" spans="1:8" s="18" customFormat="1">
      <c r="A1282" s="85"/>
      <c r="B1282" s="85"/>
      <c r="C1282" s="85"/>
      <c r="D1282" s="85"/>
      <c r="E1282" s="85"/>
      <c r="F1282" s="85"/>
      <c r="G1282" s="85"/>
      <c r="H1282" s="85"/>
    </row>
    <row r="1283" spans="1:8" s="18" customFormat="1">
      <c r="A1283" s="85"/>
      <c r="B1283" s="85"/>
      <c r="C1283" s="85"/>
      <c r="D1283" s="85"/>
      <c r="E1283" s="85"/>
      <c r="F1283" s="85"/>
      <c r="G1283" s="85"/>
      <c r="H1283" s="85"/>
    </row>
    <row r="1284" spans="1:8" s="18" customFormat="1">
      <c r="A1284" s="85"/>
      <c r="B1284" s="85"/>
      <c r="C1284" s="85"/>
      <c r="D1284" s="85"/>
      <c r="E1284" s="85"/>
      <c r="F1284" s="85"/>
      <c r="G1284" s="85"/>
      <c r="H1284" s="85"/>
    </row>
    <row r="1285" spans="1:8" s="18" customFormat="1">
      <c r="A1285" s="85"/>
      <c r="B1285" s="85"/>
      <c r="C1285" s="85"/>
      <c r="D1285" s="85"/>
      <c r="E1285" s="85"/>
      <c r="F1285" s="85"/>
      <c r="G1285" s="85"/>
      <c r="H1285" s="85"/>
    </row>
    <row r="1286" spans="1:8" s="18" customFormat="1">
      <c r="A1286" s="85"/>
      <c r="B1286" s="85"/>
      <c r="C1286" s="85"/>
      <c r="D1286" s="85"/>
      <c r="E1286" s="85"/>
      <c r="F1286" s="85"/>
      <c r="G1286" s="85"/>
      <c r="H1286" s="85"/>
    </row>
    <row r="1287" spans="1:8" s="18" customFormat="1">
      <c r="A1287" s="85"/>
      <c r="B1287" s="85"/>
      <c r="C1287" s="85"/>
      <c r="D1287" s="85"/>
      <c r="E1287" s="85"/>
      <c r="F1287" s="85"/>
      <c r="G1287" s="85"/>
      <c r="H1287" s="85"/>
    </row>
    <row r="1288" spans="1:8" s="18" customFormat="1">
      <c r="A1288" s="85"/>
      <c r="B1288" s="85"/>
      <c r="C1288" s="85"/>
      <c r="D1288" s="85"/>
      <c r="E1288" s="85"/>
      <c r="F1288" s="85"/>
      <c r="G1288" s="85"/>
      <c r="H1288" s="85"/>
    </row>
    <row r="1289" spans="1:8" s="18" customFormat="1">
      <c r="A1289" s="85"/>
      <c r="B1289" s="85"/>
      <c r="C1289" s="85"/>
      <c r="D1289" s="85"/>
      <c r="E1289" s="85"/>
      <c r="F1289" s="85"/>
      <c r="G1289" s="85"/>
      <c r="H1289" s="85"/>
    </row>
    <row r="1290" spans="1:8" s="18" customFormat="1">
      <c r="A1290" s="85"/>
      <c r="B1290" s="85"/>
      <c r="C1290" s="85"/>
      <c r="D1290" s="85"/>
      <c r="E1290" s="85"/>
      <c r="F1290" s="85"/>
      <c r="G1290" s="85"/>
      <c r="H1290" s="85"/>
    </row>
    <row r="1291" spans="1:8" s="18" customFormat="1">
      <c r="A1291" s="85"/>
      <c r="B1291" s="85"/>
      <c r="C1291" s="85"/>
      <c r="D1291" s="85"/>
      <c r="E1291" s="85"/>
      <c r="F1291" s="85"/>
      <c r="G1291" s="85"/>
      <c r="H1291" s="85"/>
    </row>
    <row r="1292" spans="1:8" s="18" customFormat="1">
      <c r="A1292" s="85"/>
      <c r="B1292" s="85"/>
      <c r="C1292" s="85"/>
      <c r="D1292" s="85"/>
      <c r="E1292" s="85"/>
      <c r="F1292" s="85"/>
      <c r="G1292" s="85"/>
      <c r="H1292" s="85"/>
    </row>
    <row r="1293" spans="1:8" s="18" customFormat="1">
      <c r="A1293" s="85"/>
      <c r="B1293" s="85"/>
      <c r="C1293" s="85"/>
      <c r="D1293" s="85"/>
      <c r="E1293" s="85"/>
      <c r="F1293" s="85"/>
      <c r="G1293" s="85"/>
      <c r="H1293" s="85"/>
    </row>
    <row r="1294" spans="1:8" s="18" customFormat="1">
      <c r="A1294" s="85"/>
      <c r="B1294" s="85"/>
      <c r="C1294" s="85"/>
      <c r="D1294" s="85"/>
      <c r="E1294" s="85"/>
      <c r="F1294" s="85"/>
      <c r="G1294" s="85"/>
      <c r="H1294" s="85"/>
    </row>
    <row r="1295" spans="1:8" s="18" customFormat="1">
      <c r="A1295" s="85"/>
      <c r="B1295" s="85"/>
      <c r="C1295" s="85"/>
      <c r="D1295" s="85"/>
      <c r="E1295" s="85"/>
      <c r="F1295" s="85"/>
      <c r="G1295" s="85"/>
      <c r="H1295" s="85"/>
    </row>
    <row r="1296" spans="1:8" s="18" customFormat="1">
      <c r="A1296" s="85"/>
      <c r="B1296" s="85"/>
      <c r="C1296" s="85"/>
      <c r="D1296" s="85"/>
      <c r="E1296" s="85"/>
      <c r="F1296" s="85"/>
      <c r="G1296" s="85"/>
      <c r="H1296" s="85"/>
    </row>
    <row r="1297" spans="1:8" s="18" customFormat="1">
      <c r="A1297" s="85"/>
      <c r="B1297" s="85"/>
      <c r="C1297" s="85"/>
      <c r="D1297" s="85"/>
      <c r="E1297" s="85"/>
      <c r="F1297" s="85"/>
      <c r="G1297" s="85"/>
      <c r="H1297" s="85"/>
    </row>
    <row r="1298" spans="1:8" s="18" customFormat="1">
      <c r="A1298" s="85"/>
      <c r="B1298" s="85"/>
      <c r="C1298" s="85"/>
      <c r="D1298" s="85"/>
      <c r="E1298" s="85"/>
      <c r="F1298" s="85"/>
      <c r="G1298" s="85"/>
      <c r="H1298" s="85"/>
    </row>
    <row r="1299" spans="1:8" s="18" customFormat="1">
      <c r="A1299" s="85"/>
      <c r="B1299" s="85"/>
      <c r="C1299" s="85"/>
      <c r="D1299" s="85"/>
      <c r="E1299" s="85"/>
      <c r="F1299" s="85"/>
      <c r="G1299" s="85"/>
      <c r="H1299" s="85"/>
    </row>
    <row r="1300" spans="1:8" s="18" customFormat="1">
      <c r="A1300" s="85"/>
      <c r="B1300" s="85"/>
      <c r="C1300" s="85"/>
      <c r="D1300" s="85"/>
      <c r="E1300" s="85"/>
      <c r="F1300" s="85"/>
      <c r="G1300" s="85"/>
      <c r="H1300" s="85"/>
    </row>
    <row r="1301" spans="1:8" s="18" customFormat="1">
      <c r="A1301" s="85"/>
      <c r="B1301" s="85"/>
      <c r="C1301" s="85"/>
      <c r="D1301" s="85"/>
      <c r="E1301" s="85"/>
      <c r="F1301" s="85"/>
      <c r="G1301" s="85"/>
      <c r="H1301" s="85"/>
    </row>
    <row r="1302" spans="1:8" s="18" customFormat="1">
      <c r="A1302" s="85"/>
      <c r="B1302" s="85"/>
      <c r="C1302" s="85"/>
      <c r="D1302" s="85"/>
      <c r="E1302" s="85"/>
      <c r="F1302" s="85"/>
      <c r="G1302" s="85"/>
      <c r="H1302" s="85"/>
    </row>
    <row r="1303" spans="1:8" s="18" customFormat="1">
      <c r="A1303" s="85"/>
      <c r="B1303" s="85"/>
      <c r="C1303" s="85"/>
      <c r="D1303" s="85"/>
      <c r="E1303" s="85"/>
      <c r="F1303" s="85"/>
      <c r="G1303" s="85"/>
      <c r="H1303" s="85"/>
    </row>
    <row r="1304" spans="1:8" s="18" customFormat="1">
      <c r="A1304" s="85"/>
      <c r="B1304" s="85"/>
      <c r="C1304" s="85"/>
      <c r="D1304" s="85"/>
      <c r="E1304" s="85"/>
      <c r="F1304" s="85"/>
      <c r="G1304" s="85"/>
      <c r="H1304" s="85"/>
    </row>
    <row r="1305" spans="1:8" s="18" customFormat="1">
      <c r="A1305" s="85"/>
      <c r="B1305" s="85"/>
      <c r="C1305" s="85"/>
      <c r="D1305" s="85"/>
      <c r="E1305" s="85"/>
      <c r="F1305" s="85"/>
      <c r="G1305" s="85"/>
      <c r="H1305" s="85"/>
    </row>
    <row r="1306" spans="1:8" s="18" customFormat="1">
      <c r="A1306" s="85"/>
      <c r="B1306" s="85"/>
      <c r="C1306" s="85"/>
      <c r="D1306" s="85"/>
      <c r="E1306" s="85"/>
      <c r="F1306" s="85"/>
      <c r="G1306" s="85"/>
      <c r="H1306" s="85"/>
    </row>
    <row r="1307" spans="1:8" s="18" customFormat="1">
      <c r="A1307" s="85"/>
      <c r="B1307" s="85"/>
      <c r="C1307" s="85"/>
      <c r="D1307" s="85"/>
      <c r="E1307" s="85"/>
      <c r="F1307" s="85"/>
      <c r="G1307" s="85"/>
      <c r="H1307" s="85"/>
    </row>
    <row r="1308" spans="1:8" s="18" customFormat="1">
      <c r="A1308" s="85"/>
      <c r="B1308" s="85"/>
      <c r="C1308" s="85"/>
      <c r="D1308" s="85"/>
      <c r="E1308" s="85"/>
      <c r="F1308" s="85"/>
      <c r="G1308" s="85"/>
      <c r="H1308" s="85"/>
    </row>
    <row r="1309" spans="1:8" s="18" customFormat="1">
      <c r="A1309" s="85"/>
      <c r="B1309" s="85"/>
      <c r="C1309" s="85"/>
      <c r="D1309" s="85"/>
      <c r="E1309" s="85"/>
      <c r="F1309" s="85"/>
      <c r="G1309" s="85"/>
      <c r="H1309" s="85"/>
    </row>
    <row r="1310" spans="1:8" s="18" customFormat="1">
      <c r="A1310" s="85"/>
      <c r="B1310" s="85"/>
      <c r="C1310" s="85"/>
      <c r="D1310" s="85"/>
      <c r="E1310" s="85"/>
      <c r="F1310" s="85"/>
      <c r="G1310" s="85"/>
      <c r="H1310" s="85"/>
    </row>
    <row r="1311" spans="1:8" s="18" customFormat="1">
      <c r="A1311" s="85"/>
      <c r="B1311" s="85"/>
      <c r="C1311" s="85"/>
      <c r="D1311" s="85"/>
      <c r="E1311" s="85"/>
      <c r="F1311" s="85"/>
      <c r="G1311" s="85"/>
      <c r="H1311" s="85"/>
    </row>
    <row r="1312" spans="1:8" s="18" customFormat="1">
      <c r="A1312" s="85"/>
      <c r="B1312" s="85"/>
      <c r="C1312" s="85"/>
      <c r="D1312" s="85"/>
      <c r="E1312" s="85"/>
      <c r="F1312" s="85"/>
      <c r="G1312" s="85"/>
      <c r="H1312" s="85"/>
    </row>
    <row r="1313" spans="1:8" s="18" customFormat="1">
      <c r="A1313" s="85"/>
      <c r="B1313" s="85"/>
      <c r="C1313" s="85"/>
      <c r="D1313" s="85"/>
      <c r="E1313" s="85"/>
      <c r="F1313" s="85"/>
      <c r="G1313" s="85"/>
      <c r="H1313" s="85"/>
    </row>
    <row r="1314" spans="1:8" s="18" customFormat="1">
      <c r="A1314" s="85"/>
      <c r="B1314" s="85"/>
      <c r="C1314" s="85"/>
      <c r="D1314" s="85"/>
      <c r="E1314" s="85"/>
      <c r="F1314" s="85"/>
      <c r="G1314" s="85"/>
      <c r="H1314" s="85"/>
    </row>
    <row r="1315" spans="1:8" s="18" customFormat="1">
      <c r="A1315" s="85"/>
      <c r="B1315" s="85"/>
      <c r="C1315" s="85"/>
      <c r="D1315" s="85"/>
      <c r="E1315" s="85"/>
      <c r="F1315" s="85"/>
      <c r="G1315" s="85"/>
      <c r="H1315" s="85"/>
    </row>
    <row r="1316" spans="1:8" s="18" customFormat="1">
      <c r="A1316" s="85"/>
      <c r="B1316" s="85"/>
      <c r="C1316" s="85"/>
      <c r="D1316" s="85"/>
      <c r="E1316" s="85"/>
      <c r="F1316" s="85"/>
      <c r="G1316" s="85"/>
      <c r="H1316" s="85"/>
    </row>
    <row r="1317" spans="1:8" s="18" customFormat="1">
      <c r="A1317" s="85"/>
      <c r="B1317" s="85"/>
      <c r="C1317" s="85"/>
      <c r="D1317" s="85"/>
      <c r="E1317" s="85"/>
      <c r="F1317" s="85"/>
      <c r="G1317" s="85"/>
      <c r="H1317" s="85"/>
    </row>
    <row r="1318" spans="1:8" s="18" customFormat="1">
      <c r="A1318" s="85"/>
      <c r="B1318" s="85"/>
      <c r="C1318" s="85"/>
      <c r="D1318" s="85"/>
      <c r="E1318" s="85"/>
      <c r="F1318" s="85"/>
      <c r="G1318" s="85"/>
      <c r="H1318" s="85"/>
    </row>
    <row r="1319" spans="1:8" s="18" customFormat="1">
      <c r="A1319" s="85"/>
      <c r="B1319" s="85"/>
      <c r="C1319" s="85"/>
      <c r="D1319" s="85"/>
      <c r="E1319" s="85"/>
      <c r="F1319" s="85"/>
      <c r="G1319" s="85"/>
      <c r="H1319" s="85"/>
    </row>
    <row r="1320" spans="1:8" s="18" customFormat="1">
      <c r="A1320" s="85"/>
      <c r="B1320" s="85"/>
      <c r="C1320" s="85"/>
      <c r="D1320" s="85"/>
      <c r="E1320" s="85"/>
      <c r="F1320" s="85"/>
      <c r="G1320" s="85"/>
      <c r="H1320" s="85"/>
    </row>
    <row r="1321" spans="1:8" s="18" customFormat="1">
      <c r="A1321" s="85"/>
      <c r="B1321" s="85"/>
      <c r="C1321" s="85"/>
      <c r="D1321" s="85"/>
      <c r="E1321" s="85"/>
      <c r="F1321" s="85"/>
      <c r="G1321" s="85"/>
      <c r="H1321" s="85"/>
    </row>
    <row r="1322" spans="1:8" s="18" customFormat="1">
      <c r="A1322" s="85"/>
      <c r="B1322" s="85"/>
      <c r="C1322" s="85"/>
      <c r="D1322" s="85"/>
      <c r="E1322" s="85"/>
      <c r="F1322" s="85"/>
      <c r="G1322" s="85"/>
      <c r="H1322" s="85"/>
    </row>
    <row r="1323" spans="1:8" s="18" customFormat="1">
      <c r="A1323" s="85"/>
      <c r="B1323" s="85"/>
      <c r="C1323" s="85"/>
      <c r="D1323" s="85"/>
      <c r="E1323" s="85"/>
      <c r="F1323" s="85"/>
      <c r="G1323" s="85"/>
      <c r="H1323" s="85"/>
    </row>
    <row r="1324" spans="1:8" s="18" customFormat="1">
      <c r="A1324" s="85"/>
      <c r="B1324" s="85"/>
      <c r="C1324" s="85"/>
      <c r="D1324" s="85"/>
      <c r="E1324" s="85"/>
      <c r="F1324" s="85"/>
      <c r="G1324" s="85"/>
      <c r="H1324" s="85"/>
    </row>
    <row r="1325" spans="1:8" s="18" customFormat="1">
      <c r="A1325" s="85"/>
      <c r="B1325" s="85"/>
      <c r="C1325" s="85"/>
      <c r="D1325" s="85"/>
      <c r="E1325" s="85"/>
      <c r="F1325" s="85"/>
      <c r="G1325" s="85"/>
      <c r="H1325" s="85"/>
    </row>
    <row r="1326" spans="1:8" s="18" customFormat="1">
      <c r="A1326" s="85"/>
      <c r="B1326" s="85"/>
      <c r="C1326" s="85"/>
      <c r="D1326" s="85"/>
      <c r="E1326" s="85"/>
      <c r="F1326" s="85"/>
      <c r="G1326" s="85"/>
      <c r="H1326" s="85"/>
    </row>
    <row r="1327" spans="1:8" s="18" customFormat="1">
      <c r="A1327" s="85"/>
      <c r="B1327" s="85"/>
      <c r="C1327" s="85"/>
      <c r="D1327" s="85"/>
      <c r="E1327" s="85"/>
      <c r="F1327" s="85"/>
      <c r="G1327" s="85"/>
      <c r="H1327" s="85"/>
    </row>
    <row r="1328" spans="1:8" s="18" customFormat="1">
      <c r="A1328" s="85"/>
      <c r="B1328" s="85"/>
      <c r="C1328" s="85"/>
      <c r="D1328" s="85"/>
      <c r="E1328" s="85"/>
      <c r="F1328" s="85"/>
      <c r="G1328" s="85"/>
      <c r="H1328" s="85"/>
    </row>
    <row r="1329" spans="1:8" s="18" customFormat="1">
      <c r="A1329" s="85"/>
      <c r="B1329" s="85"/>
      <c r="C1329" s="85"/>
      <c r="D1329" s="85"/>
      <c r="E1329" s="85"/>
      <c r="F1329" s="85"/>
      <c r="G1329" s="85"/>
      <c r="H1329" s="85"/>
    </row>
    <row r="1330" spans="1:8" s="18" customFormat="1">
      <c r="A1330" s="85"/>
      <c r="B1330" s="85"/>
      <c r="C1330" s="85"/>
      <c r="D1330" s="85"/>
      <c r="E1330" s="85"/>
      <c r="F1330" s="85"/>
      <c r="G1330" s="85"/>
      <c r="H1330" s="85"/>
    </row>
    <row r="1331" spans="1:8" s="18" customFormat="1">
      <c r="A1331" s="85"/>
      <c r="B1331" s="85"/>
      <c r="C1331" s="85"/>
      <c r="D1331" s="85"/>
      <c r="E1331" s="85"/>
      <c r="F1331" s="85"/>
      <c r="G1331" s="85"/>
      <c r="H1331" s="85"/>
    </row>
    <row r="1332" spans="1:8" s="18" customFormat="1">
      <c r="A1332" s="85"/>
      <c r="B1332" s="85"/>
      <c r="C1332" s="85"/>
      <c r="D1332" s="85"/>
      <c r="E1332" s="85"/>
      <c r="F1332" s="85"/>
      <c r="G1332" s="85"/>
      <c r="H1332" s="85"/>
    </row>
    <row r="1333" spans="1:8" s="18" customFormat="1">
      <c r="A1333" s="85"/>
      <c r="B1333" s="85"/>
      <c r="C1333" s="85"/>
      <c r="D1333" s="85"/>
      <c r="E1333" s="85"/>
      <c r="F1333" s="85"/>
      <c r="G1333" s="85"/>
      <c r="H1333" s="85"/>
    </row>
    <row r="1334" spans="1:8" s="18" customFormat="1">
      <c r="A1334" s="85"/>
      <c r="B1334" s="85"/>
      <c r="C1334" s="85"/>
      <c r="D1334" s="85"/>
      <c r="E1334" s="85"/>
      <c r="F1334" s="85"/>
      <c r="G1334" s="85"/>
      <c r="H1334" s="85"/>
    </row>
    <row r="1335" spans="1:8" s="18" customFormat="1">
      <c r="A1335" s="85"/>
      <c r="B1335" s="85"/>
      <c r="C1335" s="85"/>
      <c r="D1335" s="85"/>
      <c r="E1335" s="85"/>
      <c r="F1335" s="85"/>
      <c r="G1335" s="85"/>
      <c r="H1335" s="85"/>
    </row>
    <row r="1336" spans="1:8" s="18" customFormat="1">
      <c r="A1336" s="85"/>
      <c r="B1336" s="85"/>
      <c r="C1336" s="85"/>
      <c r="D1336" s="85"/>
      <c r="E1336" s="85"/>
      <c r="F1336" s="85"/>
      <c r="G1336" s="85"/>
      <c r="H1336" s="85"/>
    </row>
    <row r="1337" spans="1:8" s="18" customFormat="1">
      <c r="A1337" s="85"/>
      <c r="B1337" s="85"/>
      <c r="C1337" s="85"/>
      <c r="D1337" s="85"/>
      <c r="E1337" s="85"/>
      <c r="F1337" s="85"/>
      <c r="G1337" s="85"/>
      <c r="H1337" s="85"/>
    </row>
    <row r="1338" spans="1:8" s="18" customFormat="1">
      <c r="A1338" s="85"/>
      <c r="B1338" s="85"/>
      <c r="C1338" s="85"/>
      <c r="D1338" s="85"/>
      <c r="E1338" s="85"/>
      <c r="F1338" s="85"/>
      <c r="G1338" s="85"/>
      <c r="H1338" s="85"/>
    </row>
    <row r="1339" spans="1:8" s="18" customFormat="1">
      <c r="A1339" s="85"/>
      <c r="B1339" s="85"/>
      <c r="C1339" s="85"/>
      <c r="D1339" s="85"/>
      <c r="E1339" s="85"/>
      <c r="F1339" s="85"/>
      <c r="G1339" s="85"/>
      <c r="H1339" s="85"/>
    </row>
    <row r="1340" spans="1:8" s="18" customFormat="1">
      <c r="A1340" s="85"/>
      <c r="B1340" s="85"/>
      <c r="C1340" s="85"/>
      <c r="D1340" s="85"/>
      <c r="E1340" s="85"/>
      <c r="F1340" s="85"/>
      <c r="G1340" s="85"/>
      <c r="H1340" s="85"/>
    </row>
    <row r="1341" spans="1:8" s="18" customFormat="1">
      <c r="A1341" s="85"/>
      <c r="B1341" s="85"/>
      <c r="C1341" s="85"/>
      <c r="D1341" s="85"/>
      <c r="E1341" s="85"/>
      <c r="F1341" s="85"/>
      <c r="G1341" s="85"/>
      <c r="H1341" s="85"/>
    </row>
    <row r="1342" spans="1:8" s="18" customFormat="1">
      <c r="A1342" s="85"/>
      <c r="B1342" s="85"/>
      <c r="C1342" s="85"/>
      <c r="D1342" s="85"/>
      <c r="E1342" s="85"/>
      <c r="F1342" s="85"/>
      <c r="G1342" s="85"/>
      <c r="H1342" s="85"/>
    </row>
    <row r="1343" spans="1:8" s="18" customFormat="1">
      <c r="A1343" s="85"/>
      <c r="B1343" s="85"/>
      <c r="C1343" s="85"/>
      <c r="D1343" s="85"/>
      <c r="E1343" s="85"/>
      <c r="F1343" s="85"/>
      <c r="G1343" s="85"/>
      <c r="H1343" s="85"/>
    </row>
    <row r="1344" spans="1:8" s="18" customFormat="1">
      <c r="A1344" s="85"/>
      <c r="B1344" s="85"/>
      <c r="C1344" s="85"/>
      <c r="D1344" s="85"/>
      <c r="E1344" s="85"/>
      <c r="F1344" s="85"/>
      <c r="G1344" s="85"/>
      <c r="H1344" s="85"/>
    </row>
    <row r="1345" spans="1:8" s="18" customFormat="1">
      <c r="A1345" s="85"/>
      <c r="B1345" s="85"/>
      <c r="C1345" s="85"/>
      <c r="D1345" s="85"/>
      <c r="E1345" s="85"/>
      <c r="F1345" s="85"/>
      <c r="G1345" s="85"/>
      <c r="H1345" s="85"/>
    </row>
    <row r="1346" spans="1:8" s="18" customFormat="1">
      <c r="A1346" s="85"/>
      <c r="B1346" s="85"/>
      <c r="C1346" s="85"/>
      <c r="D1346" s="85"/>
      <c r="E1346" s="85"/>
      <c r="F1346" s="85"/>
      <c r="G1346" s="85"/>
      <c r="H1346" s="85"/>
    </row>
    <row r="1347" spans="1:8" s="18" customFormat="1">
      <c r="A1347" s="85"/>
      <c r="B1347" s="85"/>
      <c r="C1347" s="85"/>
      <c r="D1347" s="85"/>
      <c r="E1347" s="85"/>
      <c r="F1347" s="85"/>
      <c r="G1347" s="85"/>
      <c r="H1347" s="85"/>
    </row>
    <row r="1348" spans="1:8" s="18" customFormat="1" ht="13.5" customHeight="1">
      <c r="A1348" s="85"/>
      <c r="B1348" s="85"/>
      <c r="C1348" s="85"/>
      <c r="D1348" s="85"/>
      <c r="E1348" s="85"/>
      <c r="F1348" s="85"/>
      <c r="G1348" s="85"/>
      <c r="H1348" s="85"/>
    </row>
    <row r="1349" spans="1:8" s="18" customFormat="1">
      <c r="A1349" s="85"/>
      <c r="B1349" s="85"/>
      <c r="C1349" s="85"/>
      <c r="D1349" s="85"/>
      <c r="E1349" s="85"/>
      <c r="F1349" s="85"/>
      <c r="G1349" s="85"/>
      <c r="H1349" s="85"/>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
  <sheetViews>
    <sheetView workbookViewId="0">
      <selection activeCell="A5" sqref="A5"/>
    </sheetView>
  </sheetViews>
  <sheetFormatPr defaultRowHeight="15"/>
  <sheetData>
    <row r="1" spans="1:1">
      <c r="A1" s="2" t="s">
        <v>722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0">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0">
        <v>4992.83</v>
      </c>
    </row>
    <row r="60" spans="2:8">
      <c r="F60" s="2" t="s">
        <v>262</v>
      </c>
      <c r="G60" s="2">
        <v>624.1</v>
      </c>
    </row>
    <row r="61" spans="2:8">
      <c r="F61" s="2" t="s">
        <v>263</v>
      </c>
      <c r="G61" s="100">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5">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0">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6">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0">
        <v>41893.03</v>
      </c>
    </row>
    <row r="262" spans="2:9">
      <c r="F262" s="2" t="s">
        <v>262</v>
      </c>
      <c r="G262" s="100">
        <v>6283.95</v>
      </c>
    </row>
    <row r="263" spans="2:9">
      <c r="F263" s="2" t="s">
        <v>263</v>
      </c>
      <c r="G263" s="100">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2023-09-21T05:02:02Z</cp:lastPrinted>
  <dcterms:created xsi:type="dcterms:W3CDTF">2009-06-02T18:56:54Z</dcterms:created>
  <dcterms:modified xsi:type="dcterms:W3CDTF">2023-09-21T05:40:10Z</dcterms:modified>
</cp:coreProperties>
</file>