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codeName="ThisWorkbook" defaultThemeVersion="124226"/>
  <mc:AlternateContent xmlns:mc="http://schemas.openxmlformats.org/markup-compatibility/2006">
    <mc:Choice Requires="x15">
      <x15ac:absPath xmlns:x15ac="http://schemas.microsoft.com/office/spreadsheetml/2010/11/ac" url="\\newserver3\Share_folder\sales\Invoice\"/>
    </mc:Choice>
  </mc:AlternateContent>
  <xr:revisionPtr revIDLastSave="0" documentId="13_ncr:1_{E00FC4DC-8EF8-4E98-A423-525AC1F47180}" xr6:coauthVersionLast="47" xr6:coauthVersionMax="47" xr10:uidLastSave="{00000000-0000-0000-0000-000000000000}"/>
  <bookViews>
    <workbookView xWindow="-120" yWindow="-120" windowWidth="29040" windowHeight="15840" firstSheet="3" activeTab="3" xr2:uid="{00000000-000D-0000-FFFF-FFFF00000000}"/>
  </bookViews>
  <sheets>
    <sheet name="Control" sheetId="1" state="hidden" r:id="rId1"/>
    <sheet name="Invoice USD" sheetId="2" state="hidden" r:id="rId2"/>
    <sheet name="Copy paste to Here" sheetId="5" state="hidden" r:id="rId3"/>
    <sheet name="Invoice EUR" sheetId="12" r:id="rId4"/>
    <sheet name="Shipping USD" sheetId="7" state="hidden" r:id="rId5"/>
    <sheet name="Shipping EUR" sheetId="13" r:id="rId6"/>
    <sheet name="Tax Invoice" sheetId="6" r:id="rId7"/>
    <sheet name="Old Code" sheetId="11" state="hidden" r:id="rId8"/>
    <sheet name="Just data" sheetId="8" state="hidden" r:id="rId9"/>
    <sheet name="Just data 2" sheetId="9" state="hidden" r:id="rId10"/>
    <sheet name="Just Data 3" sheetId="10" state="hidden" r:id="rId11"/>
  </sheets>
  <externalReferences>
    <externalReference r:id="rId12"/>
    <externalReference r:id="rId13"/>
  </externalReferences>
  <definedNames>
    <definedName name="_xlnm.Print_Area" localSheetId="0">Control!$A$1:$J$4</definedName>
    <definedName name="_xlnm.Print_Area" localSheetId="3">'Invoice EUR'!$A$1:$L$60</definedName>
    <definedName name="_xlnm.Print_Area" localSheetId="1">'Invoice USD'!$A$1:$K$52</definedName>
    <definedName name="_xlnm.Print_Area" localSheetId="5">'Shipping EUR'!$A$1:$L$51</definedName>
    <definedName name="_xlnm.Print_Area" localSheetId="4">'Shipping USD'!$A$1:$L$52</definedName>
    <definedName name="_xlnm.Print_Area" localSheetId="6">'Tax Invoice'!$A$1:$H$1013</definedName>
    <definedName name="_xlnm.Print_Titles" localSheetId="3">'Invoice EUR'!$2:$21</definedName>
    <definedName name="_xlnm.Print_Titles" localSheetId="1">'Invoice USD'!$2:$21</definedName>
    <definedName name="_xlnm.Print_Titles" localSheetId="5">'Shipping EUR'!$1:$21</definedName>
    <definedName name="_xlnm.Print_Titles" localSheetId="4">'Shipping USD'!$1:$21</definedName>
    <definedName name="_xlnm.Print_Titles" localSheetId="6">'Tax Invoice'!$1:$17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49" i="13" l="1"/>
  <c r="I47" i="13"/>
  <c r="B47" i="13"/>
  <c r="I46" i="13"/>
  <c r="K46" i="13" s="1"/>
  <c r="B46" i="13"/>
  <c r="I45" i="13"/>
  <c r="B45" i="13"/>
  <c r="I44" i="13"/>
  <c r="B44" i="13"/>
  <c r="I43" i="13"/>
  <c r="B43" i="13"/>
  <c r="I42" i="13"/>
  <c r="B42" i="13"/>
  <c r="I41" i="13"/>
  <c r="B41" i="13"/>
  <c r="I40" i="13"/>
  <c r="B40" i="13"/>
  <c r="I39" i="13"/>
  <c r="B39" i="13"/>
  <c r="I38" i="13"/>
  <c r="B38" i="13"/>
  <c r="I37" i="13"/>
  <c r="B37" i="13"/>
  <c r="I36" i="13"/>
  <c r="K36" i="13" s="1"/>
  <c r="B36" i="13"/>
  <c r="I35" i="13"/>
  <c r="B35" i="13"/>
  <c r="I34" i="13"/>
  <c r="B34" i="13"/>
  <c r="I33" i="13"/>
  <c r="B33" i="13"/>
  <c r="I32" i="13"/>
  <c r="B32" i="13"/>
  <c r="I31" i="13"/>
  <c r="B31" i="13"/>
  <c r="I30" i="13"/>
  <c r="B30" i="13"/>
  <c r="I29" i="13"/>
  <c r="B29" i="13"/>
  <c r="I28" i="13"/>
  <c r="B28" i="13"/>
  <c r="I27" i="13"/>
  <c r="B27" i="13"/>
  <c r="I26" i="13"/>
  <c r="B26" i="13"/>
  <c r="I25" i="13"/>
  <c r="B25" i="13"/>
  <c r="I24" i="13"/>
  <c r="K24" i="13" s="1"/>
  <c r="B24" i="13"/>
  <c r="I23" i="13"/>
  <c r="B23" i="13"/>
  <c r="I22" i="13"/>
  <c r="B22" i="13"/>
  <c r="K17" i="13"/>
  <c r="K14" i="13"/>
  <c r="K10" i="13"/>
  <c r="K50" i="7"/>
  <c r="I23" i="12"/>
  <c r="I24" i="12"/>
  <c r="I25" i="12"/>
  <c r="K25" i="12" s="1"/>
  <c r="I26" i="12"/>
  <c r="I27" i="12"/>
  <c r="K27" i="12" s="1"/>
  <c r="I28" i="12"/>
  <c r="I29" i="12"/>
  <c r="I30" i="12"/>
  <c r="K30" i="12" s="1"/>
  <c r="I31" i="12"/>
  <c r="I32" i="12"/>
  <c r="K32" i="12" s="1"/>
  <c r="I33" i="12"/>
  <c r="K33" i="12" s="1"/>
  <c r="I34" i="12"/>
  <c r="I35" i="12"/>
  <c r="I36" i="12"/>
  <c r="I37" i="12"/>
  <c r="K37" i="12" s="1"/>
  <c r="I38" i="12"/>
  <c r="K38" i="12" s="1"/>
  <c r="I39" i="12"/>
  <c r="K39" i="12" s="1"/>
  <c r="I40" i="12"/>
  <c r="I41" i="12"/>
  <c r="I42" i="12"/>
  <c r="K42" i="12" s="1"/>
  <c r="I43" i="12"/>
  <c r="I44" i="12"/>
  <c r="K44" i="12" s="1"/>
  <c r="I45" i="12"/>
  <c r="K45" i="12" s="1"/>
  <c r="I46" i="12"/>
  <c r="I47" i="12"/>
  <c r="K26" i="12"/>
  <c r="K31" i="12"/>
  <c r="K43" i="12"/>
  <c r="I22" i="12"/>
  <c r="K22" i="12" s="1"/>
  <c r="K47" i="12"/>
  <c r="K46" i="12"/>
  <c r="K41" i="12"/>
  <c r="K40" i="12"/>
  <c r="K36" i="12"/>
  <c r="K35" i="12"/>
  <c r="K34" i="12"/>
  <c r="K29" i="12"/>
  <c r="K28" i="12"/>
  <c r="K24" i="12"/>
  <c r="K23" i="12"/>
  <c r="K49" i="7"/>
  <c r="K14" i="7"/>
  <c r="K17" i="7"/>
  <c r="K10" i="7"/>
  <c r="B46" i="7"/>
  <c r="N1" i="6"/>
  <c r="F1002" i="6"/>
  <c r="F1001" i="6"/>
  <c r="D43" i="6"/>
  <c r="B47" i="7" s="1"/>
  <c r="D42" i="6"/>
  <c r="D41" i="6"/>
  <c r="B45" i="7" s="1"/>
  <c r="D40" i="6"/>
  <c r="B44" i="7" s="1"/>
  <c r="D39" i="6"/>
  <c r="B43" i="7" s="1"/>
  <c r="D38" i="6"/>
  <c r="B42" i="7" s="1"/>
  <c r="D37" i="6"/>
  <c r="B41" i="7" s="1"/>
  <c r="D36" i="6"/>
  <c r="B40" i="7" s="1"/>
  <c r="D35" i="6"/>
  <c r="B39" i="7" s="1"/>
  <c r="D34" i="6"/>
  <c r="B38" i="7" s="1"/>
  <c r="D33" i="6"/>
  <c r="B37" i="7" s="1"/>
  <c r="D32" i="6"/>
  <c r="B36" i="7" s="1"/>
  <c r="D31" i="6"/>
  <c r="B35" i="7" s="1"/>
  <c r="D30" i="6"/>
  <c r="B34" i="7" s="1"/>
  <c r="D29" i="6"/>
  <c r="B33" i="7" s="1"/>
  <c r="D28" i="6"/>
  <c r="B32" i="7" s="1"/>
  <c r="D27" i="6"/>
  <c r="B31" i="7" s="1"/>
  <c r="D26" i="6"/>
  <c r="B30" i="7" s="1"/>
  <c r="D25" i="6"/>
  <c r="B29" i="7" s="1"/>
  <c r="D24" i="6"/>
  <c r="B28" i="7" s="1"/>
  <c r="D23" i="6"/>
  <c r="B27" i="7" s="1"/>
  <c r="D22" i="6"/>
  <c r="B26" i="7" s="1"/>
  <c r="D21" i="6"/>
  <c r="B25" i="7" s="1"/>
  <c r="D20" i="6"/>
  <c r="B24" i="7" s="1"/>
  <c r="D19" i="6"/>
  <c r="B23" i="7" s="1"/>
  <c r="D18" i="6"/>
  <c r="B22" i="7" s="1"/>
  <c r="G3" i="6"/>
  <c r="I47" i="5"/>
  <c r="I46" i="5"/>
  <c r="I45" i="5"/>
  <c r="I44" i="5"/>
  <c r="I43" i="5"/>
  <c r="I42" i="5"/>
  <c r="I41" i="5"/>
  <c r="I40" i="5"/>
  <c r="I39" i="5"/>
  <c r="I38" i="5"/>
  <c r="I37" i="5"/>
  <c r="I36" i="5"/>
  <c r="I35" i="5"/>
  <c r="I34" i="5"/>
  <c r="I33" i="5"/>
  <c r="I32" i="5"/>
  <c r="I31" i="5"/>
  <c r="I30" i="5"/>
  <c r="I29" i="5"/>
  <c r="I28" i="5"/>
  <c r="I27" i="5"/>
  <c r="I26" i="5"/>
  <c r="I25" i="5"/>
  <c r="I24" i="5"/>
  <c r="I23" i="5"/>
  <c r="I22" i="5"/>
  <c r="J47" i="2"/>
  <c r="J46" i="2"/>
  <c r="J45" i="2"/>
  <c r="J44" i="2"/>
  <c r="J43" i="2"/>
  <c r="J42" i="2"/>
  <c r="J41" i="2"/>
  <c r="J40" i="2"/>
  <c r="J39" i="2"/>
  <c r="J38" i="2"/>
  <c r="J37" i="2"/>
  <c r="J36" i="2"/>
  <c r="J35" i="2"/>
  <c r="J34" i="2"/>
  <c r="J33" i="2"/>
  <c r="J32" i="2"/>
  <c r="J31" i="2"/>
  <c r="J30" i="2"/>
  <c r="J29" i="2"/>
  <c r="J28" i="2"/>
  <c r="J27" i="2"/>
  <c r="J26" i="2"/>
  <c r="J25" i="2"/>
  <c r="J24" i="2"/>
  <c r="J48" i="2" s="1"/>
  <c r="J51" i="2" s="1"/>
  <c r="J23" i="2"/>
  <c r="J22" i="2"/>
  <c r="A1007" i="6"/>
  <c r="A1006" i="6"/>
  <c r="A1005" i="6"/>
  <c r="F1004" i="6"/>
  <c r="A1004" i="6"/>
  <c r="A1003" i="6"/>
  <c r="A1002" i="6"/>
  <c r="A1001" i="6"/>
  <c r="K39" i="13" l="1"/>
  <c r="K42" i="13"/>
  <c r="K45" i="13"/>
  <c r="K22" i="13"/>
  <c r="K25" i="13"/>
  <c r="K28" i="13"/>
  <c r="K31" i="13"/>
  <c r="K34" i="13"/>
  <c r="K35" i="13"/>
  <c r="K26" i="13"/>
  <c r="K29" i="13"/>
  <c r="K32" i="13"/>
  <c r="K37" i="13"/>
  <c r="K40" i="13"/>
  <c r="K43" i="13"/>
  <c r="K27" i="13"/>
  <c r="K30" i="13"/>
  <c r="K33" i="13"/>
  <c r="K38" i="13"/>
  <c r="K41" i="13"/>
  <c r="K44" i="13"/>
  <c r="K47" i="13"/>
  <c r="K23" i="13"/>
  <c r="K48" i="12"/>
  <c r="K51" i="12" s="1"/>
  <c r="M11" i="6"/>
  <c r="K48" i="13" l="1"/>
  <c r="K50" i="13" s="1"/>
  <c r="I54" i="2"/>
  <c r="I56" i="2" s="1"/>
  <c r="I55" i="12"/>
  <c r="M12" i="6"/>
  <c r="I54" i="12" s="1"/>
  <c r="M13" i="6"/>
  <c r="M14" i="6"/>
  <c r="M15" i="6"/>
  <c r="M16" i="6"/>
  <c r="F219" i="6"/>
  <c r="F232" i="6"/>
  <c r="F231" i="6"/>
  <c r="F178" i="6"/>
  <c r="F220" i="6"/>
  <c r="F151" i="6"/>
  <c r="F223" i="6"/>
  <c r="F154" i="6"/>
  <c r="F211" i="6"/>
  <c r="F239" i="6"/>
  <c r="F142" i="6"/>
  <c r="F184" i="6"/>
  <c r="F182" i="6"/>
  <c r="F194" i="6"/>
  <c r="F206" i="6"/>
  <c r="F230" i="6"/>
  <c r="F242" i="6"/>
  <c r="F254" i="6"/>
  <c r="F149" i="6"/>
  <c r="F150" i="6"/>
  <c r="F162" i="6"/>
  <c r="F222" i="6"/>
  <c r="F152" i="6"/>
  <c r="F224" i="6"/>
  <c r="F153" i="6"/>
  <c r="F165" i="6"/>
  <c r="F177" i="6"/>
  <c r="F189" i="6"/>
  <c r="F237" i="6"/>
  <c r="F249" i="6"/>
  <c r="F156" i="6"/>
  <c r="F169" i="6"/>
  <c r="F241" i="6"/>
  <c r="F243" i="6"/>
  <c r="F146" i="6"/>
  <c r="F175" i="6"/>
  <c r="F167" i="6"/>
  <c r="F148" i="6"/>
  <c r="F235" i="6"/>
  <c r="F155" i="6"/>
  <c r="F147" i="6"/>
  <c r="F998" i="6"/>
  <c r="B998" i="6"/>
  <c r="A998" i="6"/>
  <c r="B997" i="6"/>
  <c r="A997" i="6"/>
  <c r="B996" i="6"/>
  <c r="A996" i="6"/>
  <c r="B995" i="6"/>
  <c r="A995" i="6"/>
  <c r="F994" i="6"/>
  <c r="B994" i="6"/>
  <c r="A994" i="6"/>
  <c r="F993" i="6"/>
  <c r="B993" i="6"/>
  <c r="A993" i="6"/>
  <c r="F992" i="6"/>
  <c r="B992" i="6"/>
  <c r="A992" i="6"/>
  <c r="F991" i="6"/>
  <c r="B991" i="6"/>
  <c r="A991" i="6"/>
  <c r="F990" i="6"/>
  <c r="B990" i="6"/>
  <c r="A990" i="6"/>
  <c r="B989" i="6"/>
  <c r="A989" i="6"/>
  <c r="B988" i="6"/>
  <c r="A988" i="6"/>
  <c r="F987" i="6"/>
  <c r="B987" i="6"/>
  <c r="A987" i="6"/>
  <c r="F986" i="6"/>
  <c r="B986" i="6"/>
  <c r="A986" i="6"/>
  <c r="F985" i="6"/>
  <c r="B985" i="6"/>
  <c r="A985" i="6"/>
  <c r="B984" i="6"/>
  <c r="A984" i="6"/>
  <c r="B983" i="6"/>
  <c r="A983" i="6"/>
  <c r="B982" i="6"/>
  <c r="A982" i="6"/>
  <c r="F981" i="6"/>
  <c r="B981" i="6"/>
  <c r="A981" i="6"/>
  <c r="F980" i="6"/>
  <c r="B980" i="6"/>
  <c r="A980" i="6"/>
  <c r="F979" i="6"/>
  <c r="B979" i="6"/>
  <c r="A979" i="6"/>
  <c r="B978" i="6"/>
  <c r="A978" i="6"/>
  <c r="B977" i="6"/>
  <c r="A977" i="6"/>
  <c r="B976" i="6"/>
  <c r="A976" i="6"/>
  <c r="F975" i="6"/>
  <c r="B975" i="6"/>
  <c r="A975" i="6"/>
  <c r="F974" i="6"/>
  <c r="B974" i="6"/>
  <c r="A974" i="6"/>
  <c r="B973" i="6"/>
  <c r="A973" i="6"/>
  <c r="B972" i="6"/>
  <c r="A972" i="6"/>
  <c r="B971" i="6"/>
  <c r="A971" i="6"/>
  <c r="B970" i="6"/>
  <c r="A970" i="6"/>
  <c r="F969" i="6"/>
  <c r="B969" i="6"/>
  <c r="A969" i="6"/>
  <c r="B968" i="6"/>
  <c r="A968" i="6"/>
  <c r="F967" i="6"/>
  <c r="B967" i="6"/>
  <c r="A967" i="6"/>
  <c r="B966" i="6"/>
  <c r="A966" i="6"/>
  <c r="B965" i="6"/>
  <c r="A965" i="6"/>
  <c r="F964" i="6"/>
  <c r="B964" i="6"/>
  <c r="A964" i="6"/>
  <c r="B963" i="6"/>
  <c r="A963" i="6"/>
  <c r="F962" i="6"/>
  <c r="B962" i="6"/>
  <c r="A962" i="6"/>
  <c r="F961" i="6"/>
  <c r="B961" i="6"/>
  <c r="A961" i="6"/>
  <c r="B960" i="6"/>
  <c r="A960" i="6"/>
  <c r="B959" i="6"/>
  <c r="A959" i="6"/>
  <c r="B958" i="6"/>
  <c r="A958" i="6"/>
  <c r="F957" i="6"/>
  <c r="B957" i="6"/>
  <c r="A957" i="6"/>
  <c r="F956" i="6"/>
  <c r="B956" i="6"/>
  <c r="A956" i="6"/>
  <c r="F955" i="6"/>
  <c r="B955" i="6"/>
  <c r="A955" i="6"/>
  <c r="F954" i="6"/>
  <c r="B954" i="6"/>
  <c r="A954" i="6"/>
  <c r="B953" i="6"/>
  <c r="A953" i="6"/>
  <c r="B952" i="6"/>
  <c r="A952" i="6"/>
  <c r="B951" i="6"/>
  <c r="A951" i="6"/>
  <c r="F950" i="6"/>
  <c r="B950" i="6"/>
  <c r="A950" i="6"/>
  <c r="B949" i="6"/>
  <c r="A949" i="6"/>
  <c r="B948" i="6"/>
  <c r="A948" i="6"/>
  <c r="B947" i="6"/>
  <c r="A947" i="6"/>
  <c r="F946" i="6"/>
  <c r="B946" i="6"/>
  <c r="A946" i="6"/>
  <c r="F945" i="6"/>
  <c r="B945" i="6"/>
  <c r="A945" i="6"/>
  <c r="B944" i="6"/>
  <c r="A944" i="6"/>
  <c r="F943" i="6"/>
  <c r="B943" i="6"/>
  <c r="A943" i="6"/>
  <c r="B942" i="6"/>
  <c r="A942" i="6"/>
  <c r="B941" i="6"/>
  <c r="A941" i="6"/>
  <c r="B940" i="6"/>
  <c r="A940" i="6"/>
  <c r="B939" i="6"/>
  <c r="A939" i="6"/>
  <c r="F938" i="6"/>
  <c r="B938" i="6"/>
  <c r="A938" i="6"/>
  <c r="B937" i="6"/>
  <c r="A937" i="6"/>
  <c r="B936" i="6"/>
  <c r="A936" i="6"/>
  <c r="B935" i="6"/>
  <c r="A935" i="6"/>
  <c r="B934" i="6"/>
  <c r="A934" i="6"/>
  <c r="F933" i="6"/>
  <c r="B933" i="6"/>
  <c r="A933" i="6"/>
  <c r="B932" i="6"/>
  <c r="A932" i="6"/>
  <c r="F931" i="6"/>
  <c r="B931" i="6"/>
  <c r="A931" i="6"/>
  <c r="F930" i="6"/>
  <c r="B930" i="6"/>
  <c r="A930" i="6"/>
  <c r="B929" i="6"/>
  <c r="A929" i="6"/>
  <c r="B928" i="6"/>
  <c r="A928" i="6"/>
  <c r="B927" i="6"/>
  <c r="A927" i="6"/>
  <c r="F926" i="6"/>
  <c r="B926" i="6"/>
  <c r="A926" i="6"/>
  <c r="F925" i="6"/>
  <c r="B925" i="6"/>
  <c r="A925" i="6"/>
  <c r="B924" i="6"/>
  <c r="A924" i="6"/>
  <c r="B923" i="6"/>
  <c r="A923" i="6"/>
  <c r="B922" i="6"/>
  <c r="A922" i="6"/>
  <c r="F921" i="6"/>
  <c r="B921" i="6"/>
  <c r="A921" i="6"/>
  <c r="B920" i="6"/>
  <c r="A920" i="6"/>
  <c r="F919" i="6"/>
  <c r="B919" i="6"/>
  <c r="A919" i="6"/>
  <c r="B918" i="6"/>
  <c r="A918" i="6"/>
  <c r="B917" i="6"/>
  <c r="A917" i="6"/>
  <c r="F916" i="6"/>
  <c r="B916" i="6"/>
  <c r="A916" i="6"/>
  <c r="B915" i="6"/>
  <c r="A915" i="6"/>
  <c r="F914" i="6"/>
  <c r="B914" i="6"/>
  <c r="A914" i="6"/>
  <c r="B913" i="6"/>
  <c r="A913" i="6"/>
  <c r="B912" i="6"/>
  <c r="A912" i="6"/>
  <c r="F911" i="6"/>
  <c r="B911" i="6"/>
  <c r="A911" i="6"/>
  <c r="B910" i="6"/>
  <c r="A910" i="6"/>
  <c r="F909" i="6"/>
  <c r="B909" i="6"/>
  <c r="A909" i="6"/>
  <c r="F908" i="6"/>
  <c r="B908" i="6"/>
  <c r="A908" i="6"/>
  <c r="F907" i="6"/>
  <c r="B907" i="6"/>
  <c r="A907" i="6"/>
  <c r="F906" i="6"/>
  <c r="B906" i="6"/>
  <c r="A906" i="6"/>
  <c r="B905" i="6"/>
  <c r="A905" i="6"/>
  <c r="F904" i="6"/>
  <c r="B904" i="6"/>
  <c r="A904" i="6"/>
  <c r="B903" i="6"/>
  <c r="A903" i="6"/>
  <c r="F902" i="6"/>
  <c r="B902" i="6"/>
  <c r="A902" i="6"/>
  <c r="B901" i="6"/>
  <c r="A901" i="6"/>
  <c r="B900" i="6"/>
  <c r="A900" i="6"/>
  <c r="B899" i="6"/>
  <c r="A899" i="6"/>
  <c r="B898" i="6"/>
  <c r="A898" i="6"/>
  <c r="F897" i="6"/>
  <c r="B897" i="6"/>
  <c r="A897" i="6"/>
  <c r="B896" i="6"/>
  <c r="A896" i="6"/>
  <c r="F895" i="6"/>
  <c r="B895" i="6"/>
  <c r="A895" i="6"/>
  <c r="B894" i="6"/>
  <c r="A894" i="6"/>
  <c r="B893" i="6"/>
  <c r="A893" i="6"/>
  <c r="B892" i="6"/>
  <c r="A892" i="6"/>
  <c r="B891" i="6"/>
  <c r="A891" i="6"/>
  <c r="F890" i="6"/>
  <c r="B890" i="6"/>
  <c r="A890" i="6"/>
  <c r="B889" i="6"/>
  <c r="A889" i="6"/>
  <c r="B888" i="6"/>
  <c r="A888" i="6"/>
  <c r="B887" i="6"/>
  <c r="A887" i="6"/>
  <c r="F886" i="6"/>
  <c r="B886" i="6"/>
  <c r="A886" i="6"/>
  <c r="F885" i="6"/>
  <c r="B885" i="6"/>
  <c r="A885" i="6"/>
  <c r="F884" i="6"/>
  <c r="B884" i="6"/>
  <c r="A884" i="6"/>
  <c r="F883" i="6"/>
  <c r="B883" i="6"/>
  <c r="A883" i="6"/>
  <c r="F882" i="6"/>
  <c r="B882" i="6"/>
  <c r="A882" i="6"/>
  <c r="B881" i="6"/>
  <c r="A881" i="6"/>
  <c r="F880" i="6"/>
  <c r="B880" i="6"/>
  <c r="A880" i="6"/>
  <c r="B879" i="6"/>
  <c r="A879" i="6"/>
  <c r="F878" i="6"/>
  <c r="B878" i="6"/>
  <c r="A878" i="6"/>
  <c r="F877" i="6"/>
  <c r="B877" i="6"/>
  <c r="A877" i="6"/>
  <c r="B876" i="6"/>
  <c r="A876" i="6"/>
  <c r="F875" i="6"/>
  <c r="B875" i="6"/>
  <c r="A875" i="6"/>
  <c r="B874" i="6"/>
  <c r="A874" i="6"/>
  <c r="F873" i="6"/>
  <c r="B873" i="6"/>
  <c r="A873" i="6"/>
  <c r="F872" i="6"/>
  <c r="B872" i="6"/>
  <c r="A872" i="6"/>
  <c r="F871" i="6"/>
  <c r="B871" i="6"/>
  <c r="A871" i="6"/>
  <c r="B870" i="6"/>
  <c r="A870" i="6"/>
  <c r="B869" i="6"/>
  <c r="A869" i="6"/>
  <c r="B868" i="6"/>
  <c r="A868" i="6"/>
  <c r="F867" i="6"/>
  <c r="B867" i="6"/>
  <c r="A867" i="6"/>
  <c r="F866" i="6"/>
  <c r="B866" i="6"/>
  <c r="A866" i="6"/>
  <c r="B865" i="6"/>
  <c r="A865" i="6"/>
  <c r="B864" i="6"/>
  <c r="A864" i="6"/>
  <c r="B863" i="6"/>
  <c r="A863" i="6"/>
  <c r="B862" i="6"/>
  <c r="A862" i="6"/>
  <c r="F861" i="6"/>
  <c r="B861" i="6"/>
  <c r="A861" i="6"/>
  <c r="B860" i="6"/>
  <c r="A860" i="6"/>
  <c r="F859" i="6"/>
  <c r="B859" i="6"/>
  <c r="A859" i="6"/>
  <c r="B858" i="6"/>
  <c r="A858" i="6"/>
  <c r="B857" i="6"/>
  <c r="A857" i="6"/>
  <c r="B856" i="6"/>
  <c r="A856" i="6"/>
  <c r="F855" i="6"/>
  <c r="B855" i="6"/>
  <c r="A855" i="6"/>
  <c r="F854" i="6"/>
  <c r="B854" i="6"/>
  <c r="A854" i="6"/>
  <c r="F853" i="6"/>
  <c r="B853" i="6"/>
  <c r="A853" i="6"/>
  <c r="B852" i="6"/>
  <c r="A852" i="6"/>
  <c r="B851" i="6"/>
  <c r="A851" i="6"/>
  <c r="B850" i="6"/>
  <c r="A850" i="6"/>
  <c r="F849" i="6"/>
  <c r="B849" i="6"/>
  <c r="A849" i="6"/>
  <c r="B848" i="6"/>
  <c r="A848" i="6"/>
  <c r="F847" i="6"/>
  <c r="B847" i="6"/>
  <c r="A847" i="6"/>
  <c r="B846" i="6"/>
  <c r="A846" i="6"/>
  <c r="B845" i="6"/>
  <c r="A845" i="6"/>
  <c r="B844" i="6"/>
  <c r="A844" i="6"/>
  <c r="B843" i="6"/>
  <c r="A843" i="6"/>
  <c r="F842" i="6"/>
  <c r="B842" i="6"/>
  <c r="A842" i="6"/>
  <c r="F841" i="6"/>
  <c r="B841" i="6"/>
  <c r="A841" i="6"/>
  <c r="B840" i="6"/>
  <c r="A840" i="6"/>
  <c r="F839" i="6"/>
  <c r="B839" i="6"/>
  <c r="A839" i="6"/>
  <c r="B838" i="6"/>
  <c r="A838" i="6"/>
  <c r="F837" i="6"/>
  <c r="B837" i="6"/>
  <c r="A837" i="6"/>
  <c r="B836" i="6"/>
  <c r="A836" i="6"/>
  <c r="F835" i="6"/>
  <c r="B835" i="6"/>
  <c r="A835" i="6"/>
  <c r="F834" i="6"/>
  <c r="B834" i="6"/>
  <c r="A834" i="6"/>
  <c r="B833" i="6"/>
  <c r="A833" i="6"/>
  <c r="F832" i="6"/>
  <c r="B832" i="6"/>
  <c r="A832" i="6"/>
  <c r="B831" i="6"/>
  <c r="A831" i="6"/>
  <c r="F830" i="6"/>
  <c r="B830" i="6"/>
  <c r="A830" i="6"/>
  <c r="F829" i="6"/>
  <c r="B829" i="6"/>
  <c r="A829" i="6"/>
  <c r="B828" i="6"/>
  <c r="A828" i="6"/>
  <c r="B827" i="6"/>
  <c r="A827" i="6"/>
  <c r="B826" i="6"/>
  <c r="A826" i="6"/>
  <c r="F825" i="6"/>
  <c r="B825" i="6"/>
  <c r="A825" i="6"/>
  <c r="B824" i="6"/>
  <c r="A824" i="6"/>
  <c r="F823" i="6"/>
  <c r="B823" i="6"/>
  <c r="A823" i="6"/>
  <c r="B822" i="6"/>
  <c r="A822" i="6"/>
  <c r="B821" i="6"/>
  <c r="A821" i="6"/>
  <c r="B820" i="6"/>
  <c r="A820" i="6"/>
  <c r="B819" i="6"/>
  <c r="A819" i="6"/>
  <c r="F818" i="6"/>
  <c r="B818" i="6"/>
  <c r="A818" i="6"/>
  <c r="F817" i="6"/>
  <c r="B817" i="6"/>
  <c r="A817" i="6"/>
  <c r="B816" i="6"/>
  <c r="A816" i="6"/>
  <c r="B815" i="6"/>
  <c r="A815" i="6"/>
  <c r="B814" i="6"/>
  <c r="A814" i="6"/>
  <c r="F813" i="6"/>
  <c r="B813" i="6"/>
  <c r="A813" i="6"/>
  <c r="B812" i="6"/>
  <c r="A812" i="6"/>
  <c r="F811" i="6"/>
  <c r="B811" i="6"/>
  <c r="A811" i="6"/>
  <c r="B810" i="6"/>
  <c r="A810" i="6"/>
  <c r="B809" i="6"/>
  <c r="A809" i="6"/>
  <c r="F808" i="6"/>
  <c r="B808" i="6"/>
  <c r="A808" i="6"/>
  <c r="B807" i="6"/>
  <c r="A807" i="6"/>
  <c r="F806" i="6"/>
  <c r="B806" i="6"/>
  <c r="A806" i="6"/>
  <c r="B805" i="6"/>
  <c r="A805" i="6"/>
  <c r="B804" i="6"/>
  <c r="A804" i="6"/>
  <c r="B803" i="6"/>
  <c r="A803" i="6"/>
  <c r="F802" i="6"/>
  <c r="B802" i="6"/>
  <c r="A802" i="6"/>
  <c r="F801" i="6"/>
  <c r="B801" i="6"/>
  <c r="A801" i="6"/>
  <c r="F800" i="6"/>
  <c r="B800" i="6"/>
  <c r="A800" i="6"/>
  <c r="F799" i="6"/>
  <c r="B799" i="6"/>
  <c r="A799" i="6"/>
  <c r="F798" i="6"/>
  <c r="B798" i="6"/>
  <c r="A798" i="6"/>
  <c r="B797" i="6"/>
  <c r="A797" i="6"/>
  <c r="F796" i="6"/>
  <c r="B796" i="6"/>
  <c r="A796" i="6"/>
  <c r="F795" i="6"/>
  <c r="B795" i="6"/>
  <c r="A795" i="6"/>
  <c r="F794" i="6"/>
  <c r="B794" i="6"/>
  <c r="A794" i="6"/>
  <c r="F793" i="6"/>
  <c r="B793" i="6"/>
  <c r="A793" i="6"/>
  <c r="B792" i="6"/>
  <c r="A792" i="6"/>
  <c r="F791" i="6"/>
  <c r="B791" i="6"/>
  <c r="A791" i="6"/>
  <c r="F790" i="6"/>
  <c r="B790" i="6"/>
  <c r="A790" i="6"/>
  <c r="F789" i="6"/>
  <c r="B789" i="6"/>
  <c r="A789" i="6"/>
  <c r="F788" i="6"/>
  <c r="B788" i="6"/>
  <c r="A788" i="6"/>
  <c r="F787" i="6"/>
  <c r="B787" i="6"/>
  <c r="A787" i="6"/>
  <c r="F786" i="6"/>
  <c r="B786" i="6"/>
  <c r="A786" i="6"/>
  <c r="B785" i="6"/>
  <c r="A785" i="6"/>
  <c r="F784" i="6"/>
  <c r="B784" i="6"/>
  <c r="A784" i="6"/>
  <c r="B783" i="6"/>
  <c r="A783" i="6"/>
  <c r="F782" i="6"/>
  <c r="B782" i="6"/>
  <c r="A782" i="6"/>
  <c r="B781" i="6"/>
  <c r="A781" i="6"/>
  <c r="B780" i="6"/>
  <c r="A780" i="6"/>
  <c r="B779" i="6"/>
  <c r="A779" i="6"/>
  <c r="F778" i="6"/>
  <c r="B778" i="6"/>
  <c r="A778" i="6"/>
  <c r="F777" i="6"/>
  <c r="B777" i="6"/>
  <c r="A777" i="6"/>
  <c r="F776" i="6"/>
  <c r="B776" i="6"/>
  <c r="A776" i="6"/>
  <c r="F775" i="6"/>
  <c r="B775" i="6"/>
  <c r="A775" i="6"/>
  <c r="F774" i="6"/>
  <c r="B774" i="6"/>
  <c r="A774" i="6"/>
  <c r="B773" i="6"/>
  <c r="A773" i="6"/>
  <c r="B772" i="6"/>
  <c r="A772" i="6"/>
  <c r="B771" i="6"/>
  <c r="A771" i="6"/>
  <c r="F770" i="6"/>
  <c r="B770" i="6"/>
  <c r="A770" i="6"/>
  <c r="F769" i="6"/>
  <c r="B769" i="6"/>
  <c r="A769" i="6"/>
  <c r="B768" i="6"/>
  <c r="A768" i="6"/>
  <c r="B767" i="6"/>
  <c r="A767" i="6"/>
  <c r="B766" i="6"/>
  <c r="A766" i="6"/>
  <c r="F765" i="6"/>
  <c r="B765" i="6"/>
  <c r="A765" i="6"/>
  <c r="B764" i="6"/>
  <c r="A764" i="6"/>
  <c r="F763" i="6"/>
  <c r="B763" i="6"/>
  <c r="A763" i="6"/>
  <c r="F762" i="6"/>
  <c r="B762" i="6"/>
  <c r="A762" i="6"/>
  <c r="B761" i="6"/>
  <c r="A761" i="6"/>
  <c r="F760" i="6"/>
  <c r="B760" i="6"/>
  <c r="A760" i="6"/>
  <c r="B759" i="6"/>
  <c r="A759" i="6"/>
  <c r="F758" i="6"/>
  <c r="B758" i="6"/>
  <c r="A758" i="6"/>
  <c r="B757" i="6"/>
  <c r="A757" i="6"/>
  <c r="F756" i="6"/>
  <c r="B756" i="6"/>
  <c r="A756" i="6"/>
  <c r="B755" i="6"/>
  <c r="A755" i="6"/>
  <c r="B754" i="6"/>
  <c r="A754" i="6"/>
  <c r="B753" i="6"/>
  <c r="A753" i="6"/>
  <c r="F752" i="6"/>
  <c r="B752" i="6"/>
  <c r="A752" i="6"/>
  <c r="F751" i="6"/>
  <c r="B751" i="6"/>
  <c r="A751" i="6"/>
  <c r="F750" i="6"/>
  <c r="B750" i="6"/>
  <c r="A750" i="6"/>
  <c r="F749" i="6"/>
  <c r="B749" i="6"/>
  <c r="A749" i="6"/>
  <c r="B748" i="6"/>
  <c r="A748" i="6"/>
  <c r="B747" i="6"/>
  <c r="A747" i="6"/>
  <c r="F746" i="6"/>
  <c r="B746" i="6"/>
  <c r="A746" i="6"/>
  <c r="F745" i="6"/>
  <c r="B745" i="6"/>
  <c r="A745" i="6"/>
  <c r="F744" i="6"/>
  <c r="B744" i="6"/>
  <c r="A744" i="6"/>
  <c r="F743" i="6"/>
  <c r="B743" i="6"/>
  <c r="A743" i="6"/>
  <c r="F742" i="6"/>
  <c r="B742" i="6"/>
  <c r="A742" i="6"/>
  <c r="F741" i="6"/>
  <c r="B741" i="6"/>
  <c r="A741" i="6"/>
  <c r="F740" i="6"/>
  <c r="B740" i="6"/>
  <c r="A740" i="6"/>
  <c r="F739" i="6"/>
  <c r="B739" i="6"/>
  <c r="A739" i="6"/>
  <c r="B738" i="6"/>
  <c r="A738" i="6"/>
  <c r="B737" i="6"/>
  <c r="A737" i="6"/>
  <c r="B736" i="6"/>
  <c r="A736" i="6"/>
  <c r="B735" i="6"/>
  <c r="A735" i="6"/>
  <c r="F734" i="6"/>
  <c r="B734" i="6"/>
  <c r="A734" i="6"/>
  <c r="B733" i="6"/>
  <c r="A733" i="6"/>
  <c r="B732" i="6"/>
  <c r="A732" i="6"/>
  <c r="B731" i="6"/>
  <c r="A731" i="6"/>
  <c r="B730" i="6"/>
  <c r="A730" i="6"/>
  <c r="B729" i="6"/>
  <c r="A729" i="6"/>
  <c r="B728" i="6"/>
  <c r="A728" i="6"/>
  <c r="F727" i="6"/>
  <c r="B727" i="6"/>
  <c r="A727" i="6"/>
  <c r="B726" i="6"/>
  <c r="A726" i="6"/>
  <c r="B725" i="6"/>
  <c r="A725" i="6"/>
  <c r="B724" i="6"/>
  <c r="A724" i="6"/>
  <c r="F723" i="6"/>
  <c r="B723" i="6"/>
  <c r="A723" i="6"/>
  <c r="B722" i="6"/>
  <c r="A722" i="6"/>
  <c r="F721" i="6"/>
  <c r="B721" i="6"/>
  <c r="A721" i="6"/>
  <c r="B720" i="6"/>
  <c r="A720" i="6"/>
  <c r="F719" i="6"/>
  <c r="B719" i="6"/>
  <c r="A719" i="6"/>
  <c r="B718" i="6"/>
  <c r="A718" i="6"/>
  <c r="F717" i="6"/>
  <c r="B717" i="6"/>
  <c r="A717" i="6"/>
  <c r="B716" i="6"/>
  <c r="A716" i="6"/>
  <c r="F715" i="6"/>
  <c r="B715" i="6"/>
  <c r="A715" i="6"/>
  <c r="F714" i="6"/>
  <c r="B714" i="6"/>
  <c r="A714" i="6"/>
  <c r="B713" i="6"/>
  <c r="A713" i="6"/>
  <c r="B712" i="6"/>
  <c r="A712" i="6"/>
  <c r="B711" i="6"/>
  <c r="A711" i="6"/>
  <c r="F710" i="6"/>
  <c r="B710" i="6"/>
  <c r="A710" i="6"/>
  <c r="B709" i="6"/>
  <c r="A709" i="6"/>
  <c r="F708" i="6"/>
  <c r="B708" i="6"/>
  <c r="A708" i="6"/>
  <c r="B707" i="6"/>
  <c r="A707" i="6"/>
  <c r="B706" i="6"/>
  <c r="A706" i="6"/>
  <c r="B705" i="6"/>
  <c r="A705" i="6"/>
  <c r="F704" i="6"/>
  <c r="B704" i="6"/>
  <c r="A704" i="6"/>
  <c r="F703" i="6"/>
  <c r="B703" i="6"/>
  <c r="A703" i="6"/>
  <c r="F702" i="6"/>
  <c r="B702" i="6"/>
  <c r="A702" i="6"/>
  <c r="F701" i="6"/>
  <c r="B701" i="6"/>
  <c r="A701" i="6"/>
  <c r="F700" i="6"/>
  <c r="B700" i="6"/>
  <c r="A700" i="6"/>
  <c r="B699" i="6"/>
  <c r="A699" i="6"/>
  <c r="F698" i="6"/>
  <c r="B698" i="6"/>
  <c r="A698" i="6"/>
  <c r="F697" i="6"/>
  <c r="B697" i="6"/>
  <c r="A697" i="6"/>
  <c r="F696" i="6"/>
  <c r="B696" i="6"/>
  <c r="A696" i="6"/>
  <c r="F695" i="6"/>
  <c r="B695" i="6"/>
  <c r="A695" i="6"/>
  <c r="F694" i="6"/>
  <c r="B694" i="6"/>
  <c r="A694" i="6"/>
  <c r="B693" i="6"/>
  <c r="A693" i="6"/>
  <c r="F692" i="6"/>
  <c r="B692" i="6"/>
  <c r="A692" i="6"/>
  <c r="F691" i="6"/>
  <c r="B691" i="6"/>
  <c r="A691" i="6"/>
  <c r="B690" i="6"/>
  <c r="A690" i="6"/>
  <c r="B689" i="6"/>
  <c r="A689" i="6"/>
  <c r="B688" i="6"/>
  <c r="A688" i="6"/>
  <c r="F687" i="6"/>
  <c r="B687" i="6"/>
  <c r="A687" i="6"/>
  <c r="F686" i="6"/>
  <c r="B686" i="6"/>
  <c r="A686" i="6"/>
  <c r="B685" i="6"/>
  <c r="A685" i="6"/>
  <c r="B684" i="6"/>
  <c r="A684" i="6"/>
  <c r="B683" i="6"/>
  <c r="A683" i="6"/>
  <c r="B682" i="6"/>
  <c r="A682" i="6"/>
  <c r="B681" i="6"/>
  <c r="A681" i="6"/>
  <c r="B680" i="6"/>
  <c r="A680" i="6"/>
  <c r="F679" i="6"/>
  <c r="B679" i="6"/>
  <c r="A679" i="6"/>
  <c r="B678" i="6"/>
  <c r="A678" i="6"/>
  <c r="B677" i="6"/>
  <c r="A677" i="6"/>
  <c r="B676" i="6"/>
  <c r="A676" i="6"/>
  <c r="F675" i="6"/>
  <c r="B675" i="6"/>
  <c r="A675" i="6"/>
  <c r="B674" i="6"/>
  <c r="A674" i="6"/>
  <c r="F673" i="6"/>
  <c r="B673" i="6"/>
  <c r="A673" i="6"/>
  <c r="B672" i="6"/>
  <c r="A672" i="6"/>
  <c r="F671" i="6"/>
  <c r="B671" i="6"/>
  <c r="A671" i="6"/>
  <c r="F670" i="6"/>
  <c r="B670" i="6"/>
  <c r="A670" i="6"/>
  <c r="F669" i="6"/>
  <c r="B669" i="6"/>
  <c r="A669" i="6"/>
  <c r="F668" i="6"/>
  <c r="B668" i="6"/>
  <c r="A668" i="6"/>
  <c r="B667" i="6"/>
  <c r="A667" i="6"/>
  <c r="F666" i="6"/>
  <c r="B666" i="6"/>
  <c r="A666" i="6"/>
  <c r="B665" i="6"/>
  <c r="A665" i="6"/>
  <c r="F664" i="6"/>
  <c r="B664" i="6"/>
  <c r="A664" i="6"/>
  <c r="F663" i="6"/>
  <c r="B663" i="6"/>
  <c r="A663" i="6"/>
  <c r="F662" i="6"/>
  <c r="B662" i="6"/>
  <c r="A662" i="6"/>
  <c r="F661" i="6"/>
  <c r="B661" i="6"/>
  <c r="A661" i="6"/>
  <c r="B660" i="6"/>
  <c r="A660" i="6"/>
  <c r="F659" i="6"/>
  <c r="B659" i="6"/>
  <c r="A659" i="6"/>
  <c r="F658" i="6"/>
  <c r="B658" i="6"/>
  <c r="A658" i="6"/>
  <c r="F657" i="6"/>
  <c r="B657" i="6"/>
  <c r="A657" i="6"/>
  <c r="F656" i="6"/>
  <c r="B656" i="6"/>
  <c r="A656" i="6"/>
  <c r="B655" i="6"/>
  <c r="A655" i="6"/>
  <c r="B654" i="6"/>
  <c r="A654" i="6"/>
  <c r="B653" i="6"/>
  <c r="A653" i="6"/>
  <c r="B652" i="6"/>
  <c r="A652" i="6"/>
  <c r="F651" i="6"/>
  <c r="B651" i="6"/>
  <c r="A651" i="6"/>
  <c r="F650" i="6"/>
  <c r="B650" i="6"/>
  <c r="A650" i="6"/>
  <c r="F649" i="6"/>
  <c r="B649" i="6"/>
  <c r="A649" i="6"/>
  <c r="B648" i="6"/>
  <c r="A648" i="6"/>
  <c r="F647" i="6"/>
  <c r="B647" i="6"/>
  <c r="A647" i="6"/>
  <c r="B646" i="6"/>
  <c r="A646" i="6"/>
  <c r="F645" i="6"/>
  <c r="B645" i="6"/>
  <c r="A645" i="6"/>
  <c r="B644" i="6"/>
  <c r="A644" i="6"/>
  <c r="B643" i="6"/>
  <c r="A643" i="6"/>
  <c r="B642" i="6"/>
  <c r="A642" i="6"/>
  <c r="B641" i="6"/>
  <c r="A641" i="6"/>
  <c r="F640" i="6"/>
  <c r="B640" i="6"/>
  <c r="A640" i="6"/>
  <c r="B639" i="6"/>
  <c r="A639" i="6"/>
  <c r="B638" i="6"/>
  <c r="A638" i="6"/>
  <c r="F637" i="6"/>
  <c r="B637" i="6"/>
  <c r="A637" i="6"/>
  <c r="F636" i="6"/>
  <c r="B636" i="6"/>
  <c r="A636" i="6"/>
  <c r="B635" i="6"/>
  <c r="A635" i="6"/>
  <c r="B634" i="6"/>
  <c r="A634" i="6"/>
  <c r="B633" i="6"/>
  <c r="A633" i="6"/>
  <c r="B632" i="6"/>
  <c r="A632" i="6"/>
  <c r="F631" i="6"/>
  <c r="B631" i="6"/>
  <c r="A631" i="6"/>
  <c r="F630" i="6"/>
  <c r="B630" i="6"/>
  <c r="A630" i="6"/>
  <c r="B629" i="6"/>
  <c r="A629" i="6"/>
  <c r="F628" i="6"/>
  <c r="B628" i="6"/>
  <c r="A628" i="6"/>
  <c r="F627" i="6"/>
  <c r="B627" i="6"/>
  <c r="A627" i="6"/>
  <c r="F626" i="6"/>
  <c r="B626" i="6"/>
  <c r="A626" i="6"/>
  <c r="F625" i="6"/>
  <c r="B625" i="6"/>
  <c r="A625" i="6"/>
  <c r="B624" i="6"/>
  <c r="A624" i="6"/>
  <c r="F623" i="6"/>
  <c r="B623" i="6"/>
  <c r="A623" i="6"/>
  <c r="B622" i="6"/>
  <c r="A622" i="6"/>
  <c r="F621" i="6"/>
  <c r="B621" i="6"/>
  <c r="A621" i="6"/>
  <c r="B620" i="6"/>
  <c r="A620" i="6"/>
  <c r="F619" i="6"/>
  <c r="B619" i="6"/>
  <c r="A619" i="6"/>
  <c r="F618" i="6"/>
  <c r="B618" i="6"/>
  <c r="A618" i="6"/>
  <c r="F617" i="6"/>
  <c r="B617" i="6"/>
  <c r="A617" i="6"/>
  <c r="F616" i="6"/>
  <c r="B616" i="6"/>
  <c r="A616" i="6"/>
  <c r="B615" i="6"/>
  <c r="A615" i="6"/>
  <c r="F614" i="6"/>
  <c r="B614" i="6"/>
  <c r="A614" i="6"/>
  <c r="B613" i="6"/>
  <c r="A613" i="6"/>
  <c r="F612" i="6"/>
  <c r="B612" i="6"/>
  <c r="A612" i="6"/>
  <c r="B611" i="6"/>
  <c r="A611" i="6"/>
  <c r="F610" i="6"/>
  <c r="B610" i="6"/>
  <c r="A610" i="6"/>
  <c r="B609" i="6"/>
  <c r="A609" i="6"/>
  <c r="F608" i="6"/>
  <c r="B608" i="6"/>
  <c r="A608" i="6"/>
  <c r="B607" i="6"/>
  <c r="A607" i="6"/>
  <c r="B606" i="6"/>
  <c r="A606" i="6"/>
  <c r="B605" i="6"/>
  <c r="A605" i="6"/>
  <c r="F604" i="6"/>
  <c r="B604" i="6"/>
  <c r="A604" i="6"/>
  <c r="F603" i="6"/>
  <c r="B603" i="6"/>
  <c r="A603" i="6"/>
  <c r="F602" i="6"/>
  <c r="B602" i="6"/>
  <c r="A602" i="6"/>
  <c r="B601" i="6"/>
  <c r="A601" i="6"/>
  <c r="F600" i="6"/>
  <c r="B600" i="6"/>
  <c r="A600" i="6"/>
  <c r="F599" i="6"/>
  <c r="B599" i="6"/>
  <c r="A599" i="6"/>
  <c r="F598" i="6"/>
  <c r="B598" i="6"/>
  <c r="A598" i="6"/>
  <c r="F597" i="6"/>
  <c r="B597" i="6"/>
  <c r="A597" i="6"/>
  <c r="F596" i="6"/>
  <c r="B596" i="6"/>
  <c r="A596" i="6"/>
  <c r="F595" i="6"/>
  <c r="B595" i="6"/>
  <c r="A595" i="6"/>
  <c r="B594" i="6"/>
  <c r="A594" i="6"/>
  <c r="F593" i="6"/>
  <c r="B593" i="6"/>
  <c r="A593" i="6"/>
  <c r="F592" i="6"/>
  <c r="B592" i="6"/>
  <c r="A592" i="6"/>
  <c r="F591" i="6"/>
  <c r="B591" i="6"/>
  <c r="A591" i="6"/>
  <c r="F590" i="6"/>
  <c r="B590" i="6"/>
  <c r="A590" i="6"/>
  <c r="B589" i="6"/>
  <c r="A589" i="6"/>
  <c r="F588" i="6"/>
  <c r="B588" i="6"/>
  <c r="A588" i="6"/>
  <c r="B587" i="6"/>
  <c r="A587" i="6"/>
  <c r="F586" i="6"/>
  <c r="B586" i="6"/>
  <c r="A586" i="6"/>
  <c r="B585" i="6"/>
  <c r="A585" i="6"/>
  <c r="F584" i="6"/>
  <c r="B584" i="6"/>
  <c r="A584" i="6"/>
  <c r="B583" i="6"/>
  <c r="A583" i="6"/>
  <c r="B582" i="6"/>
  <c r="A582" i="6"/>
  <c r="F581" i="6"/>
  <c r="B581" i="6"/>
  <c r="A581" i="6"/>
  <c r="F580" i="6"/>
  <c r="B580" i="6"/>
  <c r="A580" i="6"/>
  <c r="B579" i="6"/>
  <c r="A579" i="6"/>
  <c r="F578" i="6"/>
  <c r="B578" i="6"/>
  <c r="A578" i="6"/>
  <c r="B577" i="6"/>
  <c r="A577" i="6"/>
  <c r="F576" i="6"/>
  <c r="B576" i="6"/>
  <c r="A576" i="6"/>
  <c r="B575" i="6"/>
  <c r="A575" i="6"/>
  <c r="F574" i="6"/>
  <c r="B574" i="6"/>
  <c r="A574" i="6"/>
  <c r="B573" i="6"/>
  <c r="A573" i="6"/>
  <c r="F572" i="6"/>
  <c r="B572" i="6"/>
  <c r="A572" i="6"/>
  <c r="B571" i="6"/>
  <c r="A571" i="6"/>
  <c r="B570" i="6"/>
  <c r="A570" i="6"/>
  <c r="F569" i="6"/>
  <c r="B569" i="6"/>
  <c r="A569" i="6"/>
  <c r="B568" i="6"/>
  <c r="A568" i="6"/>
  <c r="B567" i="6"/>
  <c r="A567" i="6"/>
  <c r="B566" i="6"/>
  <c r="A566" i="6"/>
  <c r="F565" i="6"/>
  <c r="B565" i="6"/>
  <c r="A565" i="6"/>
  <c r="B564" i="6"/>
  <c r="A564" i="6"/>
  <c r="B563" i="6"/>
  <c r="A563" i="6"/>
  <c r="F562" i="6"/>
  <c r="B562" i="6"/>
  <c r="A562" i="6"/>
  <c r="B561" i="6"/>
  <c r="A561" i="6"/>
  <c r="F560" i="6"/>
  <c r="B560" i="6"/>
  <c r="A560" i="6"/>
  <c r="B559" i="6"/>
  <c r="A559" i="6"/>
  <c r="F558" i="6"/>
  <c r="B558" i="6"/>
  <c r="A558" i="6"/>
  <c r="B557" i="6"/>
  <c r="A557" i="6"/>
  <c r="B556" i="6"/>
  <c r="A556" i="6"/>
  <c r="B555" i="6"/>
  <c r="A555" i="6"/>
  <c r="B554" i="6"/>
  <c r="A554" i="6"/>
  <c r="B553" i="6"/>
  <c r="A553" i="6"/>
  <c r="B552" i="6"/>
  <c r="A552" i="6"/>
  <c r="F551" i="6"/>
  <c r="B551" i="6"/>
  <c r="A551" i="6"/>
  <c r="B550" i="6"/>
  <c r="A550" i="6"/>
  <c r="B549" i="6"/>
  <c r="A549" i="6"/>
  <c r="F548" i="6"/>
  <c r="B548" i="6"/>
  <c r="A548" i="6"/>
  <c r="B547" i="6"/>
  <c r="A547" i="6"/>
  <c r="B546" i="6"/>
  <c r="A546" i="6"/>
  <c r="F545" i="6"/>
  <c r="B545" i="6"/>
  <c r="A545" i="6"/>
  <c r="F544" i="6"/>
  <c r="B544" i="6"/>
  <c r="A544" i="6"/>
  <c r="F543" i="6"/>
  <c r="B543" i="6"/>
  <c r="A543" i="6"/>
  <c r="F542" i="6"/>
  <c r="B542" i="6"/>
  <c r="A542" i="6"/>
  <c r="B541" i="6"/>
  <c r="A541" i="6"/>
  <c r="B540" i="6"/>
  <c r="A540" i="6"/>
  <c r="F539" i="6"/>
  <c r="B539" i="6"/>
  <c r="A539" i="6"/>
  <c r="B538" i="6"/>
  <c r="A538" i="6"/>
  <c r="F537" i="6"/>
  <c r="B537" i="6"/>
  <c r="A537" i="6"/>
  <c r="F536" i="6"/>
  <c r="B536" i="6"/>
  <c r="A536" i="6"/>
  <c r="F535" i="6"/>
  <c r="B535" i="6"/>
  <c r="A535" i="6"/>
  <c r="F534" i="6"/>
  <c r="B534" i="6"/>
  <c r="A534" i="6"/>
  <c r="B533" i="6"/>
  <c r="A533" i="6"/>
  <c r="F532" i="6"/>
  <c r="B532" i="6"/>
  <c r="A532" i="6"/>
  <c r="F531" i="6"/>
  <c r="B531" i="6"/>
  <c r="A531" i="6"/>
  <c r="F530" i="6"/>
  <c r="B530" i="6"/>
  <c r="A530" i="6"/>
  <c r="F529" i="6"/>
  <c r="B529" i="6"/>
  <c r="A529" i="6"/>
  <c r="F528" i="6"/>
  <c r="B528" i="6"/>
  <c r="A528" i="6"/>
  <c r="F527" i="6"/>
  <c r="B527" i="6"/>
  <c r="A527" i="6"/>
  <c r="B526" i="6"/>
  <c r="A526" i="6"/>
  <c r="F525" i="6"/>
  <c r="B525" i="6"/>
  <c r="A525" i="6"/>
  <c r="B524" i="6"/>
  <c r="A524" i="6"/>
  <c r="F523" i="6"/>
  <c r="B523" i="6"/>
  <c r="A523" i="6"/>
  <c r="B522" i="6"/>
  <c r="A522" i="6"/>
  <c r="B521" i="6"/>
  <c r="A521" i="6"/>
  <c r="B520" i="6"/>
  <c r="A520" i="6"/>
  <c r="F519" i="6"/>
  <c r="B519" i="6"/>
  <c r="A519" i="6"/>
  <c r="F518" i="6"/>
  <c r="B518" i="6"/>
  <c r="A518" i="6"/>
  <c r="F517" i="6"/>
  <c r="B517" i="6"/>
  <c r="A517" i="6"/>
  <c r="F516" i="6"/>
  <c r="B516" i="6"/>
  <c r="A516" i="6"/>
  <c r="B515" i="6"/>
  <c r="A515" i="6"/>
  <c r="B514" i="6"/>
  <c r="A514" i="6"/>
  <c r="B513" i="6"/>
  <c r="A513" i="6"/>
  <c r="F512" i="6"/>
  <c r="B512" i="6"/>
  <c r="A512" i="6"/>
  <c r="F511" i="6"/>
  <c r="B511" i="6"/>
  <c r="A511" i="6"/>
  <c r="B510" i="6"/>
  <c r="A510" i="6"/>
  <c r="B509" i="6"/>
  <c r="A509" i="6"/>
  <c r="F508" i="6"/>
  <c r="B508" i="6"/>
  <c r="A508" i="6"/>
  <c r="B507" i="6"/>
  <c r="A507" i="6"/>
  <c r="F506" i="6"/>
  <c r="B506" i="6"/>
  <c r="A506" i="6"/>
  <c r="B505" i="6"/>
  <c r="A505" i="6"/>
  <c r="F504" i="6"/>
  <c r="B504" i="6"/>
  <c r="A504" i="6"/>
  <c r="B503" i="6"/>
  <c r="A503" i="6"/>
  <c r="B502" i="6"/>
  <c r="A502" i="6"/>
  <c r="B501" i="6"/>
  <c r="A501" i="6"/>
  <c r="F500" i="6"/>
  <c r="B500" i="6"/>
  <c r="A500" i="6"/>
  <c r="F499" i="6"/>
  <c r="B499" i="6"/>
  <c r="A499" i="6"/>
  <c r="F498" i="6"/>
  <c r="B498" i="6"/>
  <c r="A498" i="6"/>
  <c r="B497" i="6"/>
  <c r="A497" i="6"/>
  <c r="B496" i="6"/>
  <c r="A496" i="6"/>
  <c r="B495" i="6"/>
  <c r="A495" i="6"/>
  <c r="F494" i="6"/>
  <c r="B494" i="6"/>
  <c r="A494" i="6"/>
  <c r="B493" i="6"/>
  <c r="A493" i="6"/>
  <c r="F492" i="6"/>
  <c r="B492" i="6"/>
  <c r="A492" i="6"/>
  <c r="B491" i="6"/>
  <c r="A491" i="6"/>
  <c r="B490" i="6"/>
  <c r="A490" i="6"/>
  <c r="F489" i="6"/>
  <c r="B489" i="6"/>
  <c r="A489" i="6"/>
  <c r="F488" i="6"/>
  <c r="B488" i="6"/>
  <c r="A488" i="6"/>
  <c r="F487" i="6"/>
  <c r="B487" i="6"/>
  <c r="A487" i="6"/>
  <c r="F486" i="6"/>
  <c r="B486" i="6"/>
  <c r="A486" i="6"/>
  <c r="B485" i="6"/>
  <c r="A485" i="6"/>
  <c r="F484" i="6"/>
  <c r="B484" i="6"/>
  <c r="A484" i="6"/>
  <c r="F483" i="6"/>
  <c r="B483" i="6"/>
  <c r="A483" i="6"/>
  <c r="F482" i="6"/>
  <c r="B482" i="6"/>
  <c r="A482" i="6"/>
  <c r="F481" i="6"/>
  <c r="B481" i="6"/>
  <c r="A481" i="6"/>
  <c r="F480" i="6"/>
  <c r="B480" i="6"/>
  <c r="A480" i="6"/>
  <c r="F479" i="6"/>
  <c r="B479" i="6"/>
  <c r="A479" i="6"/>
  <c r="B478" i="6"/>
  <c r="A478" i="6"/>
  <c r="F477" i="6"/>
  <c r="B477" i="6"/>
  <c r="A477" i="6"/>
  <c r="B476" i="6"/>
  <c r="A476" i="6"/>
  <c r="F475" i="6"/>
  <c r="B475" i="6"/>
  <c r="A475" i="6"/>
  <c r="B474" i="6"/>
  <c r="A474" i="6"/>
  <c r="B473" i="6"/>
  <c r="A473" i="6"/>
  <c r="B472" i="6"/>
  <c r="A472" i="6"/>
  <c r="B471" i="6"/>
  <c r="A471" i="6"/>
  <c r="F470" i="6"/>
  <c r="B470" i="6"/>
  <c r="A470" i="6"/>
  <c r="B469" i="6"/>
  <c r="A469" i="6"/>
  <c r="F468" i="6"/>
  <c r="B468" i="6"/>
  <c r="A468" i="6"/>
  <c r="B467" i="6"/>
  <c r="A467" i="6"/>
  <c r="B466" i="6"/>
  <c r="A466" i="6"/>
  <c r="B465" i="6"/>
  <c r="A465" i="6"/>
  <c r="B464" i="6"/>
  <c r="A464" i="6"/>
  <c r="F463" i="6"/>
  <c r="B463" i="6"/>
  <c r="A463" i="6"/>
  <c r="B462" i="6"/>
  <c r="A462" i="6"/>
  <c r="B461" i="6"/>
  <c r="A461" i="6"/>
  <c r="F460" i="6"/>
  <c r="B460" i="6"/>
  <c r="A460" i="6"/>
  <c r="B459" i="6"/>
  <c r="A459" i="6"/>
  <c r="F458" i="6"/>
  <c r="B458" i="6"/>
  <c r="A458" i="6"/>
  <c r="F457" i="6"/>
  <c r="B457" i="6"/>
  <c r="A457" i="6"/>
  <c r="F456" i="6"/>
  <c r="B456" i="6"/>
  <c r="A456" i="6"/>
  <c r="F455" i="6"/>
  <c r="B455" i="6"/>
  <c r="A455" i="6"/>
  <c r="B454" i="6"/>
  <c r="A454" i="6"/>
  <c r="F453" i="6"/>
  <c r="B453" i="6"/>
  <c r="A453" i="6"/>
  <c r="B452" i="6"/>
  <c r="A452" i="6"/>
  <c r="F451" i="6"/>
  <c r="B451" i="6"/>
  <c r="A451" i="6"/>
  <c r="B450" i="6"/>
  <c r="A450" i="6"/>
  <c r="B449" i="6"/>
  <c r="A449" i="6"/>
  <c r="B448" i="6"/>
  <c r="A448" i="6"/>
  <c r="F447" i="6"/>
  <c r="B447" i="6"/>
  <c r="A447" i="6"/>
  <c r="F446" i="6"/>
  <c r="B446" i="6"/>
  <c r="A446" i="6"/>
  <c r="F445" i="6"/>
  <c r="B445" i="6"/>
  <c r="A445" i="6"/>
  <c r="F444" i="6"/>
  <c r="B444" i="6"/>
  <c r="A444" i="6"/>
  <c r="B443" i="6"/>
  <c r="A443" i="6"/>
  <c r="B442" i="6"/>
  <c r="A442" i="6"/>
  <c r="B441" i="6"/>
  <c r="A441" i="6"/>
  <c r="F440" i="6"/>
  <c r="B440" i="6"/>
  <c r="A440" i="6"/>
  <c r="F439" i="6"/>
  <c r="B439" i="6"/>
  <c r="A439" i="6"/>
  <c r="B438" i="6"/>
  <c r="A438" i="6"/>
  <c r="B437" i="6"/>
  <c r="A437" i="6"/>
  <c r="B436" i="6"/>
  <c r="A436" i="6"/>
  <c r="B435" i="6"/>
  <c r="A435" i="6"/>
  <c r="F434" i="6"/>
  <c r="B434" i="6"/>
  <c r="A434" i="6"/>
  <c r="B433" i="6"/>
  <c r="A433" i="6"/>
  <c r="F432" i="6"/>
  <c r="B432" i="6"/>
  <c r="A432" i="6"/>
  <c r="F431" i="6"/>
  <c r="B431" i="6"/>
  <c r="A431" i="6"/>
  <c r="B430" i="6"/>
  <c r="A430" i="6"/>
  <c r="B429" i="6"/>
  <c r="A429" i="6"/>
  <c r="F428" i="6"/>
  <c r="B428" i="6"/>
  <c r="A428" i="6"/>
  <c r="F427" i="6"/>
  <c r="B427" i="6"/>
  <c r="A427" i="6"/>
  <c r="F426" i="6"/>
  <c r="B426" i="6"/>
  <c r="A426" i="6"/>
  <c r="B425" i="6"/>
  <c r="A425" i="6"/>
  <c r="F424" i="6"/>
  <c r="B424" i="6"/>
  <c r="A424" i="6"/>
  <c r="B423" i="6"/>
  <c r="A423" i="6"/>
  <c r="F422" i="6"/>
  <c r="B422" i="6"/>
  <c r="A422" i="6"/>
  <c r="F421" i="6"/>
  <c r="B421" i="6"/>
  <c r="A421" i="6"/>
  <c r="F420" i="6"/>
  <c r="B420" i="6"/>
  <c r="A420" i="6"/>
  <c r="F419" i="6"/>
  <c r="B419" i="6"/>
  <c r="A419" i="6"/>
  <c r="B418" i="6"/>
  <c r="A418" i="6"/>
  <c r="B417" i="6"/>
  <c r="A417" i="6"/>
  <c r="F416" i="6"/>
  <c r="B416" i="6"/>
  <c r="A416" i="6"/>
  <c r="F415" i="6"/>
  <c r="B415" i="6"/>
  <c r="A415" i="6"/>
  <c r="F414" i="6"/>
  <c r="B414" i="6"/>
  <c r="A414" i="6"/>
  <c r="B413" i="6"/>
  <c r="A413" i="6"/>
  <c r="F412" i="6"/>
  <c r="B412" i="6"/>
  <c r="A412" i="6"/>
  <c r="B411" i="6"/>
  <c r="A411" i="6"/>
  <c r="F410" i="6"/>
  <c r="B410" i="6"/>
  <c r="A410" i="6"/>
  <c r="B409" i="6"/>
  <c r="A409" i="6"/>
  <c r="F408" i="6"/>
  <c r="B408" i="6"/>
  <c r="A408" i="6"/>
  <c r="B407" i="6"/>
  <c r="A407" i="6"/>
  <c r="B406" i="6"/>
  <c r="A406" i="6"/>
  <c r="F405" i="6"/>
  <c r="B405" i="6"/>
  <c r="A405" i="6"/>
  <c r="B404" i="6"/>
  <c r="A404" i="6"/>
  <c r="F403" i="6"/>
  <c r="B403" i="6"/>
  <c r="A403" i="6"/>
  <c r="B402" i="6"/>
  <c r="A402" i="6"/>
  <c r="B401" i="6"/>
  <c r="A401" i="6"/>
  <c r="B400" i="6"/>
  <c r="A400" i="6"/>
  <c r="F399" i="6"/>
  <c r="B399" i="6"/>
  <c r="A399" i="6"/>
  <c r="F398" i="6"/>
  <c r="B398" i="6"/>
  <c r="A398" i="6"/>
  <c r="F397" i="6"/>
  <c r="B397" i="6"/>
  <c r="A397" i="6"/>
  <c r="F396" i="6"/>
  <c r="B396" i="6"/>
  <c r="A396" i="6"/>
  <c r="B395" i="6"/>
  <c r="A395" i="6"/>
  <c r="B394" i="6"/>
  <c r="A394" i="6"/>
  <c r="F393" i="6"/>
  <c r="B393" i="6"/>
  <c r="A393" i="6"/>
  <c r="B392" i="6"/>
  <c r="A392" i="6"/>
  <c r="F391" i="6"/>
  <c r="B391" i="6"/>
  <c r="A391" i="6"/>
  <c r="F390" i="6"/>
  <c r="B390" i="6"/>
  <c r="A390" i="6"/>
  <c r="B389" i="6"/>
  <c r="A389" i="6"/>
  <c r="B388" i="6"/>
  <c r="A388" i="6"/>
  <c r="B387" i="6"/>
  <c r="A387" i="6"/>
  <c r="F386" i="6"/>
  <c r="B386" i="6"/>
  <c r="A386" i="6"/>
  <c r="F385" i="6"/>
  <c r="B385" i="6"/>
  <c r="A385" i="6"/>
  <c r="F384" i="6"/>
  <c r="B384" i="6"/>
  <c r="A384" i="6"/>
  <c r="F383" i="6"/>
  <c r="B383" i="6"/>
  <c r="A383" i="6"/>
  <c r="F382" i="6"/>
  <c r="B382" i="6"/>
  <c r="A382" i="6"/>
  <c r="F381" i="6"/>
  <c r="B381" i="6"/>
  <c r="A381" i="6"/>
  <c r="B380" i="6"/>
  <c r="A380" i="6"/>
  <c r="F379" i="6"/>
  <c r="B379" i="6"/>
  <c r="A379" i="6"/>
  <c r="B378" i="6"/>
  <c r="A378" i="6"/>
  <c r="B377" i="6"/>
  <c r="A377" i="6"/>
  <c r="B376" i="6"/>
  <c r="A376" i="6"/>
  <c r="B375" i="6"/>
  <c r="A375" i="6"/>
  <c r="F374" i="6"/>
  <c r="B374" i="6"/>
  <c r="A374" i="6"/>
  <c r="B373" i="6"/>
  <c r="A373" i="6"/>
  <c r="B372" i="6"/>
  <c r="A372" i="6"/>
  <c r="B371" i="6"/>
  <c r="A371" i="6"/>
  <c r="B370" i="6"/>
  <c r="A370" i="6"/>
  <c r="F369" i="6"/>
  <c r="B369" i="6"/>
  <c r="A369" i="6"/>
  <c r="B368" i="6"/>
  <c r="A368" i="6"/>
  <c r="F367" i="6"/>
  <c r="B367" i="6"/>
  <c r="A367" i="6"/>
  <c r="B366" i="6"/>
  <c r="A366" i="6"/>
  <c r="B365" i="6"/>
  <c r="A365" i="6"/>
  <c r="B364" i="6"/>
  <c r="A364" i="6"/>
  <c r="F363" i="6"/>
  <c r="B363" i="6"/>
  <c r="A363" i="6"/>
  <c r="F362" i="6"/>
  <c r="B362" i="6"/>
  <c r="A362" i="6"/>
  <c r="B361" i="6"/>
  <c r="A361" i="6"/>
  <c r="B360" i="6"/>
  <c r="A360" i="6"/>
  <c r="B359" i="6"/>
  <c r="A359" i="6"/>
  <c r="B358" i="6"/>
  <c r="A358" i="6"/>
  <c r="F357" i="6"/>
  <c r="B357" i="6"/>
  <c r="A357" i="6"/>
  <c r="B356" i="6"/>
  <c r="A356" i="6"/>
  <c r="F355" i="6"/>
  <c r="B355" i="6"/>
  <c r="A355" i="6"/>
  <c r="B354" i="6"/>
  <c r="A354" i="6"/>
  <c r="B353" i="6"/>
  <c r="A353" i="6"/>
  <c r="B352" i="6"/>
  <c r="A352" i="6"/>
  <c r="B351" i="6"/>
  <c r="A351" i="6"/>
  <c r="F350" i="6"/>
  <c r="B350" i="6"/>
  <c r="A350" i="6"/>
  <c r="B349" i="6"/>
  <c r="A349" i="6"/>
  <c r="B348" i="6"/>
  <c r="A348" i="6"/>
  <c r="B347" i="6"/>
  <c r="A347" i="6"/>
  <c r="B346" i="6"/>
  <c r="A346" i="6"/>
  <c r="F345" i="6"/>
  <c r="B345" i="6"/>
  <c r="A345" i="6"/>
  <c r="B344" i="6"/>
  <c r="A344" i="6"/>
  <c r="F343" i="6"/>
  <c r="B343" i="6"/>
  <c r="A343" i="6"/>
  <c r="B342" i="6"/>
  <c r="A342" i="6"/>
  <c r="B341" i="6"/>
  <c r="A341" i="6"/>
  <c r="B340" i="6"/>
  <c r="A340" i="6"/>
  <c r="F339" i="6"/>
  <c r="B339" i="6"/>
  <c r="A339" i="6"/>
  <c r="F338" i="6"/>
  <c r="B338" i="6"/>
  <c r="A338" i="6"/>
  <c r="B337" i="6"/>
  <c r="A337" i="6"/>
  <c r="B336" i="6"/>
  <c r="A336" i="6"/>
  <c r="B335" i="6"/>
  <c r="A335" i="6"/>
  <c r="B334" i="6"/>
  <c r="A334" i="6"/>
  <c r="F333" i="6"/>
  <c r="B333" i="6"/>
  <c r="A333" i="6"/>
  <c r="B332" i="6"/>
  <c r="A332" i="6"/>
  <c r="F331" i="6"/>
  <c r="B331" i="6"/>
  <c r="A331" i="6"/>
  <c r="B330" i="6"/>
  <c r="A330" i="6"/>
  <c r="B329" i="6"/>
  <c r="A329" i="6"/>
  <c r="B328" i="6"/>
  <c r="A328" i="6"/>
  <c r="B327" i="6"/>
  <c r="A327" i="6"/>
  <c r="F326" i="6"/>
  <c r="B326" i="6"/>
  <c r="A326" i="6"/>
  <c r="B325" i="6"/>
  <c r="A325" i="6"/>
  <c r="B324" i="6"/>
  <c r="A324" i="6"/>
  <c r="B323" i="6"/>
  <c r="A323" i="6"/>
  <c r="B322" i="6"/>
  <c r="A322" i="6"/>
  <c r="F321" i="6"/>
  <c r="B321" i="6"/>
  <c r="A321" i="6"/>
  <c r="B320" i="6"/>
  <c r="A320" i="6"/>
  <c r="F319" i="6"/>
  <c r="B319" i="6"/>
  <c r="A319" i="6"/>
  <c r="B318" i="6"/>
  <c r="A318" i="6"/>
  <c r="B317" i="6"/>
  <c r="A317" i="6"/>
  <c r="B316" i="6"/>
  <c r="A316" i="6"/>
  <c r="F315" i="6"/>
  <c r="B315" i="6"/>
  <c r="A315" i="6"/>
  <c r="F314" i="6"/>
  <c r="B314" i="6"/>
  <c r="A314" i="6"/>
  <c r="B313" i="6"/>
  <c r="A313" i="6"/>
  <c r="B312" i="6"/>
  <c r="A312" i="6"/>
  <c r="B311" i="6"/>
  <c r="A311" i="6"/>
  <c r="B310" i="6"/>
  <c r="A310" i="6"/>
  <c r="F309" i="6"/>
  <c r="B309" i="6"/>
  <c r="A309" i="6"/>
  <c r="B308" i="6"/>
  <c r="A308" i="6"/>
  <c r="F307" i="6"/>
  <c r="B307" i="6"/>
  <c r="A307" i="6"/>
  <c r="B306" i="6"/>
  <c r="A306" i="6"/>
  <c r="B305" i="6"/>
  <c r="A305" i="6"/>
  <c r="B304" i="6"/>
  <c r="A304" i="6"/>
  <c r="B303" i="6"/>
  <c r="A303" i="6"/>
  <c r="F302" i="6"/>
  <c r="B302" i="6"/>
  <c r="A302" i="6"/>
  <c r="B301" i="6"/>
  <c r="A301" i="6"/>
  <c r="B300" i="6"/>
  <c r="A300" i="6"/>
  <c r="B299" i="6"/>
  <c r="A299" i="6"/>
  <c r="B298" i="6"/>
  <c r="A298" i="6"/>
  <c r="F297" i="6"/>
  <c r="B297" i="6"/>
  <c r="A297" i="6"/>
  <c r="B296" i="6"/>
  <c r="A296" i="6"/>
  <c r="F295" i="6"/>
  <c r="B295" i="6"/>
  <c r="A295" i="6"/>
  <c r="B294" i="6"/>
  <c r="A294" i="6"/>
  <c r="B293" i="6"/>
  <c r="A293" i="6"/>
  <c r="B292" i="6"/>
  <c r="A292" i="6"/>
  <c r="F291" i="6"/>
  <c r="B291" i="6"/>
  <c r="A291" i="6"/>
  <c r="F290" i="6"/>
  <c r="B290" i="6"/>
  <c r="A290" i="6"/>
  <c r="B289" i="6"/>
  <c r="A289" i="6"/>
  <c r="B288" i="6"/>
  <c r="A288" i="6"/>
  <c r="B287" i="6"/>
  <c r="A287" i="6"/>
  <c r="B286" i="6"/>
  <c r="A286" i="6"/>
  <c r="F285" i="6"/>
  <c r="B285" i="6"/>
  <c r="A285" i="6"/>
  <c r="B284" i="6"/>
  <c r="A284" i="6"/>
  <c r="F283" i="6"/>
  <c r="B283" i="6"/>
  <c r="A283" i="6"/>
  <c r="B282" i="6"/>
  <c r="A282" i="6"/>
  <c r="B281" i="6"/>
  <c r="A281" i="6"/>
  <c r="B280" i="6"/>
  <c r="A280" i="6"/>
  <c r="B279" i="6"/>
  <c r="A279" i="6"/>
  <c r="F278" i="6"/>
  <c r="B278" i="6"/>
  <c r="A278" i="6"/>
  <c r="B277" i="6"/>
  <c r="A277" i="6"/>
  <c r="B276" i="6"/>
  <c r="A276" i="6"/>
  <c r="B275" i="6"/>
  <c r="A275" i="6"/>
  <c r="B274" i="6"/>
  <c r="A274" i="6"/>
  <c r="F273" i="6"/>
  <c r="B273" i="6"/>
  <c r="A273" i="6"/>
  <c r="B272" i="6"/>
  <c r="A272" i="6"/>
  <c r="F271" i="6"/>
  <c r="B271" i="6"/>
  <c r="A271" i="6"/>
  <c r="B270" i="6"/>
  <c r="A270" i="6"/>
  <c r="B269" i="6"/>
  <c r="A269" i="6"/>
  <c r="B268" i="6"/>
  <c r="A268" i="6"/>
  <c r="B267" i="6"/>
  <c r="A267" i="6"/>
  <c r="F266" i="6"/>
  <c r="B266" i="6"/>
  <c r="A266" i="6"/>
  <c r="B265" i="6"/>
  <c r="A265" i="6"/>
  <c r="B264" i="6"/>
  <c r="A264" i="6"/>
  <c r="B263" i="6"/>
  <c r="A263" i="6"/>
  <c r="B262" i="6"/>
  <c r="A262" i="6"/>
  <c r="F261" i="6"/>
  <c r="B261" i="6"/>
  <c r="A261" i="6"/>
  <c r="B260" i="6"/>
  <c r="A260" i="6"/>
  <c r="F259" i="6"/>
  <c r="B259" i="6"/>
  <c r="A259" i="6"/>
  <c r="B258" i="6"/>
  <c r="A258" i="6"/>
  <c r="B257" i="6"/>
  <c r="A257" i="6"/>
  <c r="B256" i="6"/>
  <c r="A256" i="6"/>
  <c r="F255" i="6"/>
  <c r="B255" i="6"/>
  <c r="A255" i="6"/>
  <c r="B254" i="6"/>
  <c r="A254" i="6"/>
  <c r="B253" i="6"/>
  <c r="A253" i="6"/>
  <c r="B252" i="6"/>
  <c r="A252" i="6"/>
  <c r="B251" i="6"/>
  <c r="A251" i="6"/>
  <c r="B250" i="6"/>
  <c r="A250" i="6"/>
  <c r="B249" i="6"/>
  <c r="A249" i="6"/>
  <c r="B248" i="6"/>
  <c r="A248" i="6"/>
  <c r="F247" i="6"/>
  <c r="B247" i="6"/>
  <c r="A247" i="6"/>
  <c r="B246" i="6"/>
  <c r="A246" i="6"/>
  <c r="B245" i="6"/>
  <c r="A245" i="6"/>
  <c r="B244" i="6"/>
  <c r="A244" i="6"/>
  <c r="B243" i="6"/>
  <c r="A243" i="6"/>
  <c r="B242" i="6"/>
  <c r="A242" i="6"/>
  <c r="B241" i="6"/>
  <c r="A241" i="6"/>
  <c r="B240" i="6"/>
  <c r="A240" i="6"/>
  <c r="B239" i="6"/>
  <c r="A239" i="6"/>
  <c r="B238" i="6"/>
  <c r="A238" i="6"/>
  <c r="B237" i="6"/>
  <c r="A237" i="6"/>
  <c r="B236" i="6"/>
  <c r="A236" i="6"/>
  <c r="B235" i="6"/>
  <c r="A235" i="6"/>
  <c r="B234" i="6"/>
  <c r="A234" i="6"/>
  <c r="B233" i="6"/>
  <c r="A233" i="6"/>
  <c r="B232" i="6"/>
  <c r="A232" i="6"/>
  <c r="B231" i="6"/>
  <c r="A231" i="6"/>
  <c r="B230" i="6"/>
  <c r="A230" i="6"/>
  <c r="B229" i="6"/>
  <c r="A229" i="6"/>
  <c r="B228" i="6"/>
  <c r="A228" i="6"/>
  <c r="F227" i="6"/>
  <c r="B227" i="6"/>
  <c r="A227" i="6"/>
  <c r="B226" i="6"/>
  <c r="A226" i="6"/>
  <c r="F225" i="6"/>
  <c r="B225" i="6"/>
  <c r="A225" i="6"/>
  <c r="B224" i="6"/>
  <c r="A224" i="6"/>
  <c r="B223" i="6"/>
  <c r="A223" i="6"/>
  <c r="B222" i="6"/>
  <c r="A222" i="6"/>
  <c r="B221" i="6"/>
  <c r="A221" i="6"/>
  <c r="B220" i="6"/>
  <c r="A220" i="6"/>
  <c r="B219" i="6"/>
  <c r="A219" i="6"/>
  <c r="F218" i="6"/>
  <c r="B218" i="6"/>
  <c r="A218" i="6"/>
  <c r="B217" i="6"/>
  <c r="A217" i="6"/>
  <c r="B216" i="6"/>
  <c r="A216" i="6"/>
  <c r="B215" i="6"/>
  <c r="A215" i="6"/>
  <c r="F214" i="6"/>
  <c r="B214" i="6"/>
  <c r="A214" i="6"/>
  <c r="F213" i="6"/>
  <c r="B213" i="6"/>
  <c r="A213" i="6"/>
  <c r="B212" i="6"/>
  <c r="A212" i="6"/>
  <c r="B211" i="6"/>
  <c r="A211" i="6"/>
  <c r="B210" i="6"/>
  <c r="A210" i="6"/>
  <c r="B209" i="6"/>
  <c r="A209" i="6"/>
  <c r="B208" i="6"/>
  <c r="A208" i="6"/>
  <c r="B207" i="6"/>
  <c r="A207" i="6"/>
  <c r="B206" i="6"/>
  <c r="A206" i="6"/>
  <c r="B205" i="6"/>
  <c r="A205" i="6"/>
  <c r="B204" i="6"/>
  <c r="A204" i="6"/>
  <c r="B203" i="6"/>
  <c r="A203" i="6"/>
  <c r="F202" i="6"/>
  <c r="B202" i="6"/>
  <c r="A202" i="6"/>
  <c r="F201" i="6"/>
  <c r="B201" i="6"/>
  <c r="A201" i="6"/>
  <c r="B200" i="6"/>
  <c r="A200" i="6"/>
  <c r="B199" i="6"/>
  <c r="A199" i="6"/>
  <c r="B198" i="6"/>
  <c r="A198" i="6"/>
  <c r="B197" i="6"/>
  <c r="A197" i="6"/>
  <c r="B196" i="6"/>
  <c r="A196" i="6"/>
  <c r="B195" i="6"/>
  <c r="A195" i="6"/>
  <c r="B194" i="6"/>
  <c r="A194" i="6"/>
  <c r="B193" i="6"/>
  <c r="A193" i="6"/>
  <c r="B192" i="6"/>
  <c r="A192" i="6"/>
  <c r="B191" i="6"/>
  <c r="A191" i="6"/>
  <c r="B190" i="6"/>
  <c r="A190" i="6"/>
  <c r="B189" i="6"/>
  <c r="A189" i="6"/>
  <c r="B188" i="6"/>
  <c r="A188" i="6"/>
  <c r="B187" i="6"/>
  <c r="A187" i="6"/>
  <c r="B186" i="6"/>
  <c r="A186" i="6"/>
  <c r="B185" i="6"/>
  <c r="A185" i="6"/>
  <c r="B184" i="6"/>
  <c r="A184" i="6"/>
  <c r="B183" i="6"/>
  <c r="A183" i="6"/>
  <c r="B182" i="6"/>
  <c r="A182" i="6"/>
  <c r="B181" i="6"/>
  <c r="A181" i="6"/>
  <c r="B180" i="6"/>
  <c r="A180" i="6"/>
  <c r="B179" i="6"/>
  <c r="A179" i="6"/>
  <c r="B178" i="6"/>
  <c r="A178" i="6"/>
  <c r="B177" i="6"/>
  <c r="A177" i="6"/>
  <c r="B176" i="6"/>
  <c r="A176" i="6"/>
  <c r="B175" i="6"/>
  <c r="A175" i="6"/>
  <c r="B174" i="6"/>
  <c r="A174" i="6"/>
  <c r="B173" i="6"/>
  <c r="A173" i="6"/>
  <c r="B172" i="6"/>
  <c r="A172" i="6"/>
  <c r="B171" i="6"/>
  <c r="A171" i="6"/>
  <c r="F170" i="6"/>
  <c r="B170" i="6"/>
  <c r="A170" i="6"/>
  <c r="B169" i="6"/>
  <c r="A169" i="6"/>
  <c r="B168" i="6"/>
  <c r="A168" i="6"/>
  <c r="B167" i="6"/>
  <c r="A167" i="6"/>
  <c r="B166" i="6"/>
  <c r="A166" i="6"/>
  <c r="B165" i="6"/>
  <c r="A165" i="6"/>
  <c r="F164" i="6"/>
  <c r="B164" i="6"/>
  <c r="A164" i="6"/>
  <c r="F163" i="6"/>
  <c r="B163" i="6"/>
  <c r="A163" i="6"/>
  <c r="B162" i="6"/>
  <c r="A162" i="6"/>
  <c r="B161" i="6"/>
  <c r="A161" i="6"/>
  <c r="F160" i="6"/>
  <c r="B160" i="6"/>
  <c r="A160" i="6"/>
  <c r="B159" i="6"/>
  <c r="A159" i="6"/>
  <c r="F158" i="6"/>
  <c r="B158" i="6"/>
  <c r="A158" i="6"/>
  <c r="F157" i="6"/>
  <c r="B157" i="6"/>
  <c r="A157" i="6"/>
  <c r="B156" i="6"/>
  <c r="A156" i="6"/>
  <c r="B155" i="6"/>
  <c r="A155" i="6"/>
  <c r="B154" i="6"/>
  <c r="A154" i="6"/>
  <c r="B153" i="6"/>
  <c r="A153" i="6"/>
  <c r="B152" i="6"/>
  <c r="A152" i="6"/>
  <c r="B151" i="6"/>
  <c r="A151" i="6"/>
  <c r="B150" i="6"/>
  <c r="A150" i="6"/>
  <c r="B149" i="6"/>
  <c r="A149" i="6"/>
  <c r="B148" i="6"/>
  <c r="A148" i="6"/>
  <c r="B147" i="6"/>
  <c r="A147" i="6"/>
  <c r="B146" i="6"/>
  <c r="A146" i="6"/>
  <c r="B145" i="6"/>
  <c r="A145" i="6"/>
  <c r="B144" i="6"/>
  <c r="A144" i="6"/>
  <c r="B143" i="6"/>
  <c r="A143" i="6"/>
  <c r="B142" i="6"/>
  <c r="A142" i="6"/>
  <c r="B141" i="6"/>
  <c r="A141" i="6"/>
  <c r="B140" i="6"/>
  <c r="A140" i="6"/>
  <c r="B139" i="6"/>
  <c r="A139" i="6"/>
  <c r="B138" i="6"/>
  <c r="A138" i="6"/>
  <c r="B137" i="6"/>
  <c r="A137" i="6"/>
  <c r="B136" i="6"/>
  <c r="A136" i="6"/>
  <c r="B135" i="6"/>
  <c r="A135" i="6"/>
  <c r="B134" i="6"/>
  <c r="A134" i="6"/>
  <c r="B133" i="6"/>
  <c r="A133" i="6"/>
  <c r="B132" i="6"/>
  <c r="A132" i="6"/>
  <c r="B131" i="6"/>
  <c r="A131" i="6"/>
  <c r="B130" i="6"/>
  <c r="A130" i="6"/>
  <c r="B129" i="6"/>
  <c r="A129" i="6"/>
  <c r="B128" i="6"/>
  <c r="A128" i="6"/>
  <c r="B127" i="6"/>
  <c r="A127" i="6"/>
  <c r="B126" i="6"/>
  <c r="A126" i="6"/>
  <c r="B125" i="6"/>
  <c r="A125" i="6"/>
  <c r="B124" i="6"/>
  <c r="A124" i="6"/>
  <c r="B123" i="6"/>
  <c r="A123" i="6"/>
  <c r="B122" i="6"/>
  <c r="A122" i="6"/>
  <c r="B121" i="6"/>
  <c r="A121" i="6"/>
  <c r="B120" i="6"/>
  <c r="A120" i="6"/>
  <c r="B119" i="6"/>
  <c r="A119" i="6"/>
  <c r="B118" i="6"/>
  <c r="A118" i="6"/>
  <c r="B117" i="6"/>
  <c r="A117" i="6"/>
  <c r="B116" i="6"/>
  <c r="A116" i="6"/>
  <c r="B115" i="6"/>
  <c r="A115" i="6"/>
  <c r="B114" i="6"/>
  <c r="A114" i="6"/>
  <c r="B113" i="6"/>
  <c r="A113" i="6"/>
  <c r="B112" i="6"/>
  <c r="A112" i="6"/>
  <c r="B111" i="6"/>
  <c r="A111" i="6"/>
  <c r="B110" i="6"/>
  <c r="A110" i="6"/>
  <c r="B109" i="6"/>
  <c r="A109" i="6"/>
  <c r="B108" i="6"/>
  <c r="A108" i="6"/>
  <c r="B107" i="6"/>
  <c r="A107" i="6"/>
  <c r="B106" i="6"/>
  <c r="A106" i="6"/>
  <c r="B105" i="6"/>
  <c r="A105" i="6"/>
  <c r="B104" i="6"/>
  <c r="A104" i="6"/>
  <c r="B103" i="6"/>
  <c r="A103" i="6"/>
  <c r="B102" i="6"/>
  <c r="A102" i="6"/>
  <c r="B101" i="6"/>
  <c r="A101" i="6"/>
  <c r="B100" i="6"/>
  <c r="A100" i="6"/>
  <c r="B99" i="6"/>
  <c r="A99" i="6"/>
  <c r="B98" i="6"/>
  <c r="A98" i="6"/>
  <c r="B97" i="6"/>
  <c r="A97" i="6"/>
  <c r="B96" i="6"/>
  <c r="A96" i="6"/>
  <c r="B95" i="6"/>
  <c r="A95" i="6"/>
  <c r="B94" i="6"/>
  <c r="A94" i="6"/>
  <c r="B93" i="6"/>
  <c r="A93" i="6"/>
  <c r="B92" i="6"/>
  <c r="A92" i="6"/>
  <c r="B91" i="6"/>
  <c r="A91" i="6"/>
  <c r="B90" i="6"/>
  <c r="A90" i="6"/>
  <c r="B89" i="6"/>
  <c r="A89" i="6"/>
  <c r="B88" i="6"/>
  <c r="A88" i="6"/>
  <c r="B87" i="6"/>
  <c r="A87" i="6"/>
  <c r="B86" i="6"/>
  <c r="A86" i="6"/>
  <c r="B85" i="6"/>
  <c r="A85" i="6"/>
  <c r="B84" i="6"/>
  <c r="A84" i="6"/>
  <c r="B83" i="6"/>
  <c r="A83" i="6"/>
  <c r="B82" i="6"/>
  <c r="A82" i="6"/>
  <c r="B81" i="6"/>
  <c r="A81" i="6"/>
  <c r="B80" i="6"/>
  <c r="A80" i="6"/>
  <c r="B79" i="6"/>
  <c r="A79" i="6"/>
  <c r="B78" i="6"/>
  <c r="A78" i="6"/>
  <c r="B77" i="6"/>
  <c r="A77" i="6"/>
  <c r="B76" i="6"/>
  <c r="A76" i="6"/>
  <c r="B75" i="6"/>
  <c r="A75" i="6"/>
  <c r="B74" i="6"/>
  <c r="A74" i="6"/>
  <c r="B73" i="6"/>
  <c r="A73" i="6"/>
  <c r="B72" i="6"/>
  <c r="A72" i="6"/>
  <c r="B71" i="6"/>
  <c r="A71" i="6"/>
  <c r="B70" i="6"/>
  <c r="A70" i="6"/>
  <c r="B69" i="6"/>
  <c r="A69" i="6"/>
  <c r="B68" i="6"/>
  <c r="A68" i="6"/>
  <c r="B67" i="6"/>
  <c r="A67" i="6"/>
  <c r="B66" i="6"/>
  <c r="A66" i="6"/>
  <c r="B65" i="6"/>
  <c r="A65" i="6"/>
  <c r="B64" i="6"/>
  <c r="A64" i="6"/>
  <c r="B63" i="6"/>
  <c r="A63" i="6"/>
  <c r="B62" i="6"/>
  <c r="A62" i="6"/>
  <c r="B61" i="6"/>
  <c r="A61" i="6"/>
  <c r="B60" i="6"/>
  <c r="A60" i="6"/>
  <c r="B59" i="6"/>
  <c r="A59" i="6"/>
  <c r="B58" i="6"/>
  <c r="A58" i="6"/>
  <c r="B57" i="6"/>
  <c r="A57" i="6"/>
  <c r="B56" i="6"/>
  <c r="A56" i="6"/>
  <c r="B55" i="6"/>
  <c r="A55" i="6"/>
  <c r="B54" i="6"/>
  <c r="A54" i="6"/>
  <c r="B53" i="6"/>
  <c r="A53" i="6"/>
  <c r="B52" i="6"/>
  <c r="A52" i="6"/>
  <c r="B51" i="6"/>
  <c r="A51" i="6"/>
  <c r="B50" i="6"/>
  <c r="A50" i="6"/>
  <c r="B49" i="6"/>
  <c r="A49" i="6"/>
  <c r="B48" i="6"/>
  <c r="A48" i="6"/>
  <c r="B47" i="6"/>
  <c r="A47" i="6"/>
  <c r="B46" i="6"/>
  <c r="A46" i="6"/>
  <c r="B45" i="6"/>
  <c r="A45" i="6"/>
  <c r="B44" i="6"/>
  <c r="A44" i="6"/>
  <c r="B43" i="6"/>
  <c r="A43" i="6"/>
  <c r="B42" i="6"/>
  <c r="A42" i="6"/>
  <c r="B41" i="6"/>
  <c r="A41" i="6"/>
  <c r="B40" i="6"/>
  <c r="A40" i="6"/>
  <c r="B39" i="6"/>
  <c r="A39" i="6"/>
  <c r="B38" i="6"/>
  <c r="A38" i="6"/>
  <c r="B37" i="6"/>
  <c r="A37" i="6"/>
  <c r="B36" i="6"/>
  <c r="A36" i="6"/>
  <c r="B35" i="6"/>
  <c r="A35" i="6"/>
  <c r="B34" i="6"/>
  <c r="A34" i="6"/>
  <c r="B33" i="6"/>
  <c r="A33" i="6"/>
  <c r="B32" i="6"/>
  <c r="A32" i="6"/>
  <c r="B31" i="6"/>
  <c r="A31" i="6"/>
  <c r="B30" i="6"/>
  <c r="A30" i="6"/>
  <c r="B29" i="6"/>
  <c r="A29" i="6"/>
  <c r="B28" i="6"/>
  <c r="A28" i="6"/>
  <c r="B27" i="6"/>
  <c r="A27" i="6"/>
  <c r="B26" i="6"/>
  <c r="A26" i="6"/>
  <c r="B25" i="6"/>
  <c r="A25" i="6"/>
  <c r="B24" i="6"/>
  <c r="A24" i="6"/>
  <c r="B23" i="6"/>
  <c r="A23" i="6"/>
  <c r="B22" i="6"/>
  <c r="A22" i="6"/>
  <c r="B21" i="6"/>
  <c r="A21" i="6"/>
  <c r="B20" i="6"/>
  <c r="A20" i="6"/>
  <c r="B19" i="6"/>
  <c r="A19" i="6"/>
  <c r="B18" i="6"/>
  <c r="A18" i="6"/>
  <c r="F15" i="6"/>
  <c r="A15" i="6"/>
  <c r="F14" i="6"/>
  <c r="A14" i="6"/>
  <c r="F13" i="6"/>
  <c r="A13" i="6"/>
  <c r="F12" i="6"/>
  <c r="A12" i="6"/>
  <c r="F11" i="6"/>
  <c r="A11" i="6"/>
  <c r="F10" i="6"/>
  <c r="A10" i="6"/>
  <c r="F17" i="6"/>
  <c r="I59" i="12" l="1"/>
  <c r="I57" i="12" s="1"/>
  <c r="I58" i="12"/>
  <c r="I56" i="12" s="1"/>
  <c r="I55" i="2"/>
  <c r="F53" i="6"/>
  <c r="F79" i="6"/>
  <c r="F50" i="6"/>
  <c r="F140" i="6"/>
  <c r="F66" i="6"/>
  <c r="F76" i="6"/>
  <c r="F126" i="6"/>
  <c r="F131" i="6"/>
  <c r="F83" i="6"/>
  <c r="F80" i="6"/>
  <c r="F93" i="6"/>
  <c r="F68" i="6"/>
  <c r="F134" i="6"/>
  <c r="F106" i="6"/>
  <c r="F105" i="6"/>
  <c r="F60" i="6"/>
  <c r="F82" i="6"/>
  <c r="F114" i="6"/>
  <c r="F116" i="6"/>
  <c r="F75" i="6"/>
  <c r="F49" i="6"/>
  <c r="F122" i="6"/>
  <c r="F86" i="6"/>
  <c r="F92" i="6"/>
  <c r="F98" i="6"/>
  <c r="F110" i="6"/>
  <c r="F119" i="6"/>
  <c r="F57" i="6"/>
  <c r="F69" i="6"/>
  <c r="F81" i="6"/>
  <c r="F90" i="6"/>
  <c r="F111" i="6"/>
  <c r="F117" i="6"/>
  <c r="F129" i="6"/>
  <c r="F141" i="6"/>
  <c r="F55" i="6"/>
  <c r="F67" i="6"/>
  <c r="F85" i="6"/>
  <c r="F88" i="6"/>
  <c r="F91" i="6"/>
  <c r="F100" i="6"/>
  <c r="F103" i="6"/>
  <c r="F112" i="6"/>
  <c r="F115" i="6"/>
  <c r="F133" i="6"/>
  <c r="F136" i="6"/>
  <c r="F139" i="6"/>
  <c r="F45" i="6"/>
  <c r="F124" i="6"/>
  <c r="F138" i="6"/>
  <c r="F118" i="6"/>
  <c r="F127" i="6"/>
  <c r="F44" i="6"/>
  <c r="F130" i="6"/>
  <c r="F62" i="6"/>
  <c r="F74" i="6"/>
  <c r="F128" i="6"/>
  <c r="F71" i="6"/>
  <c r="F70" i="6"/>
  <c r="F104" i="6"/>
  <c r="F176" i="6"/>
  <c r="F301" i="6"/>
  <c r="F287" i="6"/>
  <c r="F78" i="6"/>
  <c r="F102" i="6"/>
  <c r="F190" i="6"/>
  <c r="F216" i="6"/>
  <c r="F236" i="6"/>
  <c r="F253" i="6"/>
  <c r="F496" i="6"/>
  <c r="F54" i="6"/>
  <c r="F123" i="6"/>
  <c r="F172" i="6"/>
  <c r="F234" i="6"/>
  <c r="F248" i="6"/>
  <c r="F265" i="6"/>
  <c r="F294" i="6"/>
  <c r="F320" i="6"/>
  <c r="F337" i="6"/>
  <c r="F366" i="6"/>
  <c r="F347" i="6"/>
  <c r="F443" i="6"/>
  <c r="F464" i="6"/>
  <c r="F515" i="6"/>
  <c r="F284" i="6"/>
  <c r="F356" i="6"/>
  <c r="F510" i="6"/>
  <c r="F573" i="6"/>
  <c r="F97" i="6"/>
  <c r="F270" i="6"/>
  <c r="F407" i="6"/>
  <c r="F712" i="6"/>
  <c r="F299" i="6"/>
  <c r="F371" i="6"/>
  <c r="F554" i="6"/>
  <c r="F709" i="6"/>
  <c r="F56" i="6"/>
  <c r="F143" i="6"/>
  <c r="F251" i="6"/>
  <c r="F323" i="6"/>
  <c r="F275" i="6"/>
  <c r="F145" i="6"/>
  <c r="F258" i="6"/>
  <c r="F330" i="6"/>
  <c r="F467" i="6"/>
  <c r="F359" i="6"/>
  <c r="F570" i="6"/>
  <c r="F678" i="6"/>
  <c r="F159" i="6"/>
  <c r="F313" i="6"/>
  <c r="F342" i="6"/>
  <c r="F417" i="6"/>
  <c r="F747" i="6"/>
  <c r="F903" i="6"/>
  <c r="F125" i="6"/>
  <c r="F459" i="6"/>
  <c r="F557" i="6"/>
  <c r="F876" i="6"/>
  <c r="F380" i="6"/>
  <c r="F121" i="6"/>
  <c r="F183" i="6"/>
  <c r="F260" i="6"/>
  <c r="F277" i="6"/>
  <c r="F306" i="6"/>
  <c r="F332" i="6"/>
  <c r="F349" i="6"/>
  <c r="F378" i="6"/>
  <c r="F392" i="6"/>
  <c r="F195" i="6"/>
  <c r="F448" i="6"/>
  <c r="F373" i="6"/>
  <c r="F387" i="6"/>
  <c r="F63" i="6"/>
  <c r="F99" i="6"/>
  <c r="F327" i="6"/>
  <c r="F207" i="6"/>
  <c r="F368" i="6"/>
  <c r="F438" i="6"/>
  <c r="F174" i="6"/>
  <c r="F546" i="6"/>
  <c r="F613" i="6"/>
  <c r="F58" i="6"/>
  <c r="F354" i="6"/>
  <c r="F436" i="6"/>
  <c r="F503" i="6"/>
  <c r="F61" i="6"/>
  <c r="F72" i="6"/>
  <c r="F279" i="6"/>
  <c r="F52" i="6"/>
  <c r="F263" i="6"/>
  <c r="F303" i="6"/>
  <c r="F335" i="6"/>
  <c r="F375" i="6"/>
  <c r="F395" i="6"/>
  <c r="F450" i="6"/>
  <c r="F161" i="6"/>
  <c r="F181" i="6"/>
  <c r="F204" i="6"/>
  <c r="F296" i="6"/>
  <c r="F462" i="6"/>
  <c r="F568" i="6"/>
  <c r="F267" i="6"/>
  <c r="F706" i="6"/>
  <c r="F282" i="6"/>
  <c r="F308" i="6"/>
  <c r="F325" i="6"/>
  <c r="F402" i="6"/>
  <c r="F720" i="6"/>
  <c r="F95" i="6"/>
  <c r="F188" i="6"/>
  <c r="F311" i="6"/>
  <c r="F351" i="6"/>
  <c r="F850" i="6"/>
  <c r="F978" i="6"/>
  <c r="F47" i="6"/>
  <c r="F84" i="6"/>
  <c r="F101" i="6"/>
  <c r="F192" i="6"/>
  <c r="F246" i="6"/>
  <c r="F272" i="6"/>
  <c r="F289" i="6"/>
  <c r="F318" i="6"/>
  <c r="F344" i="6"/>
  <c r="F361" i="6"/>
  <c r="F589" i="6"/>
  <c r="F64" i="6"/>
  <c r="F73" i="6"/>
  <c r="F109" i="6"/>
  <c r="F113" i="6"/>
  <c r="F186" i="6"/>
  <c r="F200" i="6"/>
  <c r="F217" i="6"/>
  <c r="F228" i="6"/>
  <c r="F497" i="6"/>
  <c r="F524" i="6"/>
  <c r="F577" i="6"/>
  <c r="F809" i="6"/>
  <c r="F896" i="6"/>
  <c r="F944" i="6"/>
  <c r="F526" i="6"/>
  <c r="F168" i="6"/>
  <c r="F772" i="6"/>
  <c r="F973" i="6"/>
  <c r="F107" i="6"/>
  <c r="F198" i="6"/>
  <c r="F212" i="6"/>
  <c r="F238" i="6"/>
  <c r="F388" i="6"/>
  <c r="F430" i="6"/>
  <c r="F471" i="6"/>
  <c r="F474" i="6"/>
  <c r="F561" i="6"/>
  <c r="F633" i="6"/>
  <c r="F660" i="6"/>
  <c r="F783" i="6"/>
  <c r="F949" i="6"/>
  <c r="F952" i="6"/>
  <c r="F46" i="6"/>
  <c r="F87" i="6"/>
  <c r="F96" i="6"/>
  <c r="F137" i="6"/>
  <c r="F191" i="6"/>
  <c r="F196" i="6"/>
  <c r="F210" i="6"/>
  <c r="F245" i="6"/>
  <c r="F401" i="6"/>
  <c r="F409" i="6"/>
  <c r="F425" i="6"/>
  <c r="F493" i="6"/>
  <c r="F556" i="6"/>
  <c r="F564" i="6"/>
  <c r="F607" i="6"/>
  <c r="F685" i="6"/>
  <c r="F773" i="6"/>
  <c r="F910" i="6"/>
  <c r="F552" i="6"/>
  <c r="F654" i="6"/>
  <c r="F48" i="6"/>
  <c r="F59" i="6"/>
  <c r="F193" i="6"/>
  <c r="F429" i="6"/>
  <c r="F646" i="6"/>
  <c r="F89" i="6"/>
  <c r="F179" i="6"/>
  <c r="F205" i="6"/>
  <c r="F240" i="6"/>
  <c r="F566" i="6"/>
  <c r="F690" i="6"/>
  <c r="F51" i="6"/>
  <c r="F94" i="6"/>
  <c r="F135" i="6"/>
  <c r="F166" i="6"/>
  <c r="F173" i="6"/>
  <c r="F180" i="6"/>
  <c r="F203" i="6"/>
  <c r="F208" i="6"/>
  <c r="F423" i="6"/>
  <c r="F466" i="6"/>
  <c r="F514" i="6"/>
  <c r="F522" i="6"/>
  <c r="F538" i="6"/>
  <c r="F575" i="6"/>
  <c r="F583" i="6"/>
  <c r="F730" i="6"/>
  <c r="F894" i="6"/>
  <c r="F942" i="6"/>
  <c r="F473" i="6"/>
  <c r="F707" i="6"/>
  <c r="F244" i="6"/>
  <c r="F501" i="6"/>
  <c r="F540" i="6"/>
  <c r="F585" i="6"/>
  <c r="F997" i="6"/>
  <c r="F171" i="6"/>
  <c r="F215" i="6"/>
  <c r="F226" i="6"/>
  <c r="F229" i="6"/>
  <c r="F257" i="6"/>
  <c r="F269" i="6"/>
  <c r="F281" i="6"/>
  <c r="F293" i="6"/>
  <c r="F305" i="6"/>
  <c r="F317" i="6"/>
  <c r="F329" i="6"/>
  <c r="F341" i="6"/>
  <c r="F353" i="6"/>
  <c r="F365" i="6"/>
  <c r="F377" i="6"/>
  <c r="F452" i="6"/>
  <c r="F469" i="6"/>
  <c r="F491" i="6"/>
  <c r="F559" i="6"/>
  <c r="F733" i="6"/>
  <c r="F252" i="6"/>
  <c r="F264" i="6"/>
  <c r="F276" i="6"/>
  <c r="F288" i="6"/>
  <c r="F300" i="6"/>
  <c r="F312" i="6"/>
  <c r="F324" i="6"/>
  <c r="F336" i="6"/>
  <c r="F348" i="6"/>
  <c r="F360" i="6"/>
  <c r="F372" i="6"/>
  <c r="F413" i="6"/>
  <c r="F454" i="6"/>
  <c r="F495" i="6"/>
  <c r="F934" i="6"/>
  <c r="F65" i="6"/>
  <c r="F185" i="6"/>
  <c r="F197" i="6"/>
  <c r="F209" i="6"/>
  <c r="F256" i="6"/>
  <c r="F268" i="6"/>
  <c r="F280" i="6"/>
  <c r="F292" i="6"/>
  <c r="F304" i="6"/>
  <c r="F316" i="6"/>
  <c r="F328" i="6"/>
  <c r="F340" i="6"/>
  <c r="F352" i="6"/>
  <c r="F364" i="6"/>
  <c r="F376" i="6"/>
  <c r="F400" i="6"/>
  <c r="F465" i="6"/>
  <c r="F502" i="6"/>
  <c r="F644" i="6"/>
  <c r="F674" i="6"/>
  <c r="F781" i="6"/>
  <c r="F807" i="6"/>
  <c r="F929" i="6"/>
  <c r="F108" i="6"/>
  <c r="F221" i="6"/>
  <c r="F250" i="6"/>
  <c r="F262" i="6"/>
  <c r="F274" i="6"/>
  <c r="F286" i="6"/>
  <c r="F298" i="6"/>
  <c r="F310" i="6"/>
  <c r="F322" i="6"/>
  <c r="F334" i="6"/>
  <c r="F346" i="6"/>
  <c r="F358" i="6"/>
  <c r="F370" i="6"/>
  <c r="F389" i="6"/>
  <c r="F433" i="6"/>
  <c r="F461" i="6"/>
  <c r="F485" i="6"/>
  <c r="F520" i="6"/>
  <c r="F550" i="6"/>
  <c r="F555" i="6"/>
  <c r="F571" i="6"/>
  <c r="F587" i="6"/>
  <c r="F609" i="6"/>
  <c r="F642" i="6"/>
  <c r="F680" i="6"/>
  <c r="F683" i="6"/>
  <c r="F724" i="6"/>
  <c r="F735" i="6"/>
  <c r="F898" i="6"/>
  <c r="F940" i="6"/>
  <c r="F77" i="6"/>
  <c r="F120" i="6"/>
  <c r="F132" i="6"/>
  <c r="F144" i="6"/>
  <c r="F233" i="6"/>
  <c r="F411" i="6"/>
  <c r="F442" i="6"/>
  <c r="F472" i="6"/>
  <c r="F579" i="6"/>
  <c r="F632" i="6"/>
  <c r="F638" i="6"/>
  <c r="F652" i="6"/>
  <c r="F672" i="6"/>
  <c r="F766" i="6"/>
  <c r="F862" i="6"/>
  <c r="F932" i="6"/>
  <c r="F988" i="6"/>
  <c r="F394" i="6"/>
  <c r="F505" i="6"/>
  <c r="F805" i="6"/>
  <c r="F437" i="6"/>
  <c r="F509" i="6"/>
  <c r="F563" i="6"/>
  <c r="F629" i="6"/>
  <c r="F889" i="6"/>
  <c r="F913" i="6"/>
  <c r="F965" i="6"/>
  <c r="F995" i="6"/>
  <c r="F406" i="6"/>
  <c r="F478" i="6"/>
  <c r="F549" i="6"/>
  <c r="F728" i="6"/>
  <c r="F731" i="6"/>
  <c r="F738" i="6"/>
  <c r="F757" i="6"/>
  <c r="F779" i="6"/>
  <c r="F821" i="6"/>
  <c r="F843" i="6"/>
  <c r="F860" i="6"/>
  <c r="F870" i="6"/>
  <c r="F901" i="6"/>
  <c r="F924" i="6"/>
  <c r="F927" i="6"/>
  <c r="F968" i="6"/>
  <c r="F187" i="6"/>
  <c r="F199" i="6"/>
  <c r="F404" i="6"/>
  <c r="F435" i="6"/>
  <c r="F441" i="6"/>
  <c r="F449" i="6"/>
  <c r="F476" i="6"/>
  <c r="F507" i="6"/>
  <c r="F513" i="6"/>
  <c r="F521" i="6"/>
  <c r="F553" i="6"/>
  <c r="F605" i="6"/>
  <c r="F611" i="6"/>
  <c r="F634" i="6"/>
  <c r="F768" i="6"/>
  <c r="F848" i="6"/>
  <c r="F958" i="6"/>
  <c r="F963" i="6"/>
  <c r="F971" i="6"/>
  <c r="F418" i="6"/>
  <c r="F490" i="6"/>
  <c r="F533" i="6"/>
  <c r="F541" i="6"/>
  <c r="F547" i="6"/>
  <c r="F601" i="6"/>
  <c r="F648" i="6"/>
  <c r="F676" i="6"/>
  <c r="F681" i="6"/>
  <c r="F716" i="6"/>
  <c r="F726" i="6"/>
  <c r="F748" i="6"/>
  <c r="F755" i="6"/>
  <c r="F846" i="6"/>
  <c r="F858" i="6"/>
  <c r="F892" i="6"/>
  <c r="F899" i="6"/>
  <c r="F729" i="6"/>
  <c r="F761" i="6"/>
  <c r="F844" i="6"/>
  <c r="F888" i="6"/>
  <c r="F947" i="6"/>
  <c r="F959" i="6"/>
  <c r="F984" i="6"/>
  <c r="F567" i="6"/>
  <c r="F622" i="6"/>
  <c r="F722" i="6"/>
  <c r="F785" i="6"/>
  <c r="F803" i="6"/>
  <c r="F840" i="6"/>
  <c r="F917" i="6"/>
  <c r="F977" i="6"/>
  <c r="F996" i="6"/>
  <c r="F582" i="6"/>
  <c r="F594" i="6"/>
  <c r="F606" i="6"/>
  <c r="F718" i="6"/>
  <c r="F764" i="6"/>
  <c r="F828" i="6"/>
  <c r="F920" i="6"/>
  <c r="F928" i="6"/>
  <c r="F972" i="6"/>
  <c r="F620" i="6"/>
  <c r="F635" i="6"/>
  <c r="F737" i="6"/>
  <c r="F754" i="6"/>
  <c r="F759" i="6"/>
  <c r="F864" i="6"/>
  <c r="F868" i="6"/>
  <c r="F874" i="6"/>
  <c r="F915" i="6"/>
  <c r="F936" i="6"/>
  <c r="F982" i="6"/>
  <c r="F705" i="6"/>
  <c r="F771" i="6"/>
  <c r="F833" i="6"/>
  <c r="F900" i="6"/>
  <c r="F948" i="6"/>
  <c r="F966" i="6"/>
  <c r="F684" i="6"/>
  <c r="F824" i="6"/>
  <c r="F838" i="6"/>
  <c r="F845" i="6"/>
  <c r="F923" i="6"/>
  <c r="F953" i="6"/>
  <c r="F624" i="6"/>
  <c r="F641" i="6"/>
  <c r="F753" i="6"/>
  <c r="F797" i="6"/>
  <c r="F810" i="6"/>
  <c r="F852" i="6"/>
  <c r="F918" i="6"/>
  <c r="F615" i="6"/>
  <c r="F639" i="6"/>
  <c r="F643" i="6"/>
  <c r="F653" i="6"/>
  <c r="F665" i="6"/>
  <c r="F682" i="6"/>
  <c r="F689" i="6"/>
  <c r="F693" i="6"/>
  <c r="F699" i="6"/>
  <c r="F732" i="6"/>
  <c r="F767" i="6"/>
  <c r="F815" i="6"/>
  <c r="F819" i="6"/>
  <c r="F822" i="6"/>
  <c r="F827" i="6"/>
  <c r="F831" i="6"/>
  <c r="F836" i="6"/>
  <c r="F856" i="6"/>
  <c r="F905" i="6"/>
  <c r="F951" i="6"/>
  <c r="F976" i="6"/>
  <c r="F713" i="6"/>
  <c r="F816" i="6"/>
  <c r="F887" i="6"/>
  <c r="F893" i="6"/>
  <c r="F804" i="6"/>
  <c r="F881" i="6"/>
  <c r="F941" i="6"/>
  <c r="F989" i="6"/>
  <c r="F655" i="6"/>
  <c r="F667" i="6"/>
  <c r="F688" i="6"/>
  <c r="F711" i="6"/>
  <c r="F736" i="6"/>
  <c r="F792" i="6"/>
  <c r="F812" i="6"/>
  <c r="F820" i="6"/>
  <c r="F826" i="6"/>
  <c r="F863" i="6"/>
  <c r="F865" i="6"/>
  <c r="F869" i="6"/>
  <c r="F891" i="6"/>
  <c r="F912" i="6"/>
  <c r="F922" i="6"/>
  <c r="F935" i="6"/>
  <c r="F937" i="6"/>
  <c r="F960" i="6"/>
  <c r="F970" i="6"/>
  <c r="F983" i="6"/>
  <c r="F677" i="6"/>
  <c r="F725" i="6"/>
  <c r="F780" i="6"/>
  <c r="F814" i="6"/>
  <c r="F851" i="6"/>
  <c r="F857" i="6"/>
  <c r="F879" i="6"/>
  <c r="F939" i="6"/>
  <c r="E14" i="6" l="1"/>
  <c r="H1007" i="6" l="1"/>
  <c r="H1006" i="6"/>
  <c r="H1005" i="6"/>
  <c r="H1004" i="6"/>
  <c r="H1001" i="6"/>
  <c r="H1002" i="6"/>
  <c r="G904" i="6"/>
  <c r="H904" i="6" s="1"/>
  <c r="G327" i="6"/>
  <c r="H327" i="6" s="1"/>
  <c r="G708" i="6"/>
  <c r="H708" i="6" s="1"/>
  <c r="G869" i="6"/>
  <c r="H869" i="6" s="1"/>
  <c r="G690" i="6"/>
  <c r="H690" i="6" s="1"/>
  <c r="G989" i="6"/>
  <c r="H989" i="6" s="1"/>
  <c r="G98" i="6"/>
  <c r="H98" i="6" s="1"/>
  <c r="G297" i="6"/>
  <c r="H297" i="6" s="1"/>
  <c r="G731" i="6"/>
  <c r="H731" i="6" s="1"/>
  <c r="G49" i="6"/>
  <c r="H49" i="6" s="1"/>
  <c r="G692" i="6"/>
  <c r="H692" i="6" s="1"/>
  <c r="G277" i="6"/>
  <c r="H277" i="6" s="1"/>
  <c r="G493" i="6"/>
  <c r="H493" i="6" s="1"/>
  <c r="G588" i="6"/>
  <c r="H588" i="6" s="1"/>
  <c r="G443" i="6"/>
  <c r="H443" i="6" s="1"/>
  <c r="G148" i="6"/>
  <c r="H148" i="6" s="1"/>
  <c r="G250" i="6"/>
  <c r="H250" i="6" s="1"/>
  <c r="G296" i="6"/>
  <c r="H296" i="6" s="1"/>
  <c r="G770" i="6"/>
  <c r="H770" i="6" s="1"/>
  <c r="G59" i="6"/>
  <c r="H59" i="6" s="1"/>
  <c r="G112" i="6"/>
  <c r="H112" i="6" s="1"/>
  <c r="G635" i="6"/>
  <c r="H635" i="6" s="1"/>
  <c r="G418" i="6"/>
  <c r="H418" i="6" s="1"/>
  <c r="G908" i="6"/>
  <c r="H908" i="6" s="1"/>
  <c r="G414" i="6"/>
  <c r="H414" i="6" s="1"/>
  <c r="G503" i="6"/>
  <c r="H503" i="6" s="1"/>
  <c r="G392" i="6"/>
  <c r="H392" i="6" s="1"/>
  <c r="G421" i="6"/>
  <c r="H421" i="6" s="1"/>
  <c r="G961" i="6"/>
  <c r="H961" i="6" s="1"/>
  <c r="G430" i="6"/>
  <c r="H430" i="6" s="1"/>
  <c r="G593" i="6"/>
  <c r="H593" i="6" s="1"/>
  <c r="G572" i="6"/>
  <c r="H572" i="6" s="1"/>
  <c r="G542" i="6"/>
  <c r="H542" i="6" s="1"/>
  <c r="G440" i="6"/>
  <c r="H440" i="6" s="1"/>
  <c r="G177" i="6"/>
  <c r="H177" i="6" s="1"/>
  <c r="G781" i="6"/>
  <c r="H781" i="6" s="1"/>
  <c r="G544" i="6"/>
  <c r="H544" i="6" s="1"/>
  <c r="G262" i="6"/>
  <c r="H262" i="6" s="1"/>
  <c r="G949" i="6"/>
  <c r="H949" i="6" s="1"/>
  <c r="G127" i="6"/>
  <c r="H127" i="6" s="1"/>
  <c r="G484" i="6"/>
  <c r="H484" i="6" s="1"/>
  <c r="G145" i="6"/>
  <c r="H145" i="6" s="1"/>
  <c r="G254" i="6"/>
  <c r="H254" i="6" s="1"/>
  <c r="G620" i="6"/>
  <c r="H620" i="6" s="1"/>
  <c r="G758" i="6"/>
  <c r="H758" i="6" s="1"/>
  <c r="G76" i="6"/>
  <c r="H76" i="6" s="1"/>
  <c r="G803" i="6"/>
  <c r="H803" i="6" s="1"/>
  <c r="G657" i="6"/>
  <c r="H657" i="6" s="1"/>
  <c r="G436" i="6"/>
  <c r="H436" i="6" s="1"/>
  <c r="G230" i="6"/>
  <c r="H230" i="6" s="1"/>
  <c r="G688" i="6"/>
  <c r="H688" i="6" s="1"/>
  <c r="G122" i="6"/>
  <c r="H122" i="6" s="1"/>
  <c r="G838" i="6"/>
  <c r="H838" i="6" s="1"/>
  <c r="G213" i="6"/>
  <c r="H213" i="6" s="1"/>
  <c r="G683" i="6"/>
  <c r="H683" i="6" s="1"/>
  <c r="G836" i="6"/>
  <c r="H836" i="6" s="1"/>
  <c r="G486" i="6"/>
  <c r="H486" i="6" s="1"/>
  <c r="G563" i="6"/>
  <c r="H563" i="6" s="1"/>
  <c r="G700" i="6"/>
  <c r="H700" i="6" s="1"/>
  <c r="G685" i="6"/>
  <c r="H685" i="6" s="1"/>
  <c r="G68" i="6"/>
  <c r="H68" i="6" s="1"/>
  <c r="G775" i="6"/>
  <c r="H775" i="6" s="1"/>
  <c r="G716" i="6"/>
  <c r="H716" i="6" s="1"/>
  <c r="G101" i="6"/>
  <c r="H101" i="6" s="1"/>
  <c r="G875" i="6"/>
  <c r="H875" i="6" s="1"/>
  <c r="G285" i="6"/>
  <c r="H285" i="6" s="1"/>
  <c r="G655" i="6"/>
  <c r="H655" i="6" s="1"/>
  <c r="G202" i="6"/>
  <c r="H202" i="6" s="1"/>
  <c r="G991" i="6"/>
  <c r="H991" i="6" s="1"/>
  <c r="G681" i="6"/>
  <c r="H681" i="6" s="1"/>
  <c r="G395" i="6"/>
  <c r="H395" i="6" s="1"/>
  <c r="G686" i="6"/>
  <c r="H686" i="6" s="1"/>
  <c r="G570" i="6"/>
  <c r="H570" i="6" s="1"/>
  <c r="G555" i="6"/>
  <c r="H555" i="6" s="1"/>
  <c r="G357" i="6"/>
  <c r="H357" i="6" s="1"/>
  <c r="G757" i="6"/>
  <c r="H757" i="6" s="1"/>
  <c r="G482" i="6"/>
  <c r="H482" i="6" s="1"/>
  <c r="G447" i="6"/>
  <c r="H447" i="6" s="1"/>
  <c r="G822" i="6"/>
  <c r="H822" i="6" s="1"/>
  <c r="G762" i="6"/>
  <c r="H762" i="6" s="1"/>
  <c r="G270" i="6"/>
  <c r="H270" i="6" s="1"/>
  <c r="G211" i="6"/>
  <c r="H211" i="6" s="1"/>
  <c r="G494" i="6"/>
  <c r="H494" i="6" s="1"/>
  <c r="G306" i="6"/>
  <c r="H306" i="6" s="1"/>
  <c r="G624" i="6"/>
  <c r="H624" i="6" s="1"/>
  <c r="G533" i="6"/>
  <c r="H533" i="6" s="1"/>
  <c r="G946" i="6"/>
  <c r="H946" i="6" s="1"/>
  <c r="G641" i="6"/>
  <c r="H641" i="6" s="1"/>
  <c r="G651" i="6"/>
  <c r="H651" i="6" s="1"/>
  <c r="G86" i="6"/>
  <c r="H86" i="6" s="1"/>
  <c r="G764" i="6"/>
  <c r="H764" i="6" s="1"/>
  <c r="G788" i="6"/>
  <c r="H788" i="6" s="1"/>
  <c r="G649" i="6"/>
  <c r="H649" i="6" s="1"/>
  <c r="G295" i="6"/>
  <c r="H295" i="6" s="1"/>
  <c r="G739" i="6"/>
  <c r="H739" i="6" s="1"/>
  <c r="G648" i="6"/>
  <c r="H648" i="6" s="1"/>
  <c r="G846" i="6"/>
  <c r="H846" i="6" s="1"/>
  <c r="G976" i="6"/>
  <c r="H976" i="6" s="1"/>
  <c r="G480" i="6"/>
  <c r="H480" i="6" s="1"/>
  <c r="G523" i="6"/>
  <c r="H523" i="6" s="1"/>
  <c r="G809" i="6"/>
  <c r="H809" i="6" s="1"/>
  <c r="G966" i="6"/>
  <c r="H966" i="6" s="1"/>
  <c r="G617" i="6"/>
  <c r="H617" i="6" s="1"/>
  <c r="G871" i="6"/>
  <c r="H871" i="6" s="1"/>
  <c r="G251" i="6"/>
  <c r="H251" i="6" s="1"/>
  <c r="G100" i="6"/>
  <c r="H100" i="6" s="1"/>
  <c r="G152" i="6"/>
  <c r="H152" i="6" s="1"/>
  <c r="G963" i="6"/>
  <c r="H963" i="6" s="1"/>
  <c r="G857" i="6"/>
  <c r="H857" i="6" s="1"/>
  <c r="G269" i="6"/>
  <c r="H269" i="6" s="1"/>
  <c r="G128" i="6"/>
  <c r="H128" i="6" s="1"/>
  <c r="G104" i="6"/>
  <c r="H104" i="6" s="1"/>
  <c r="G679" i="6"/>
  <c r="H679" i="6" s="1"/>
  <c r="G797" i="6"/>
  <c r="H797" i="6" s="1"/>
  <c r="G223" i="6"/>
  <c r="H223" i="6" s="1"/>
  <c r="G882" i="6"/>
  <c r="H882" i="6" s="1"/>
  <c r="G659" i="6"/>
  <c r="H659" i="6" s="1"/>
  <c r="G660" i="6"/>
  <c r="H660" i="6" s="1"/>
  <c r="G308" i="6"/>
  <c r="H308" i="6" s="1"/>
  <c r="G460" i="6"/>
  <c r="H460" i="6" s="1"/>
  <c r="G977" i="6"/>
  <c r="H977" i="6" s="1"/>
  <c r="G719" i="6"/>
  <c r="H719" i="6" s="1"/>
  <c r="G673" i="6"/>
  <c r="H673" i="6" s="1"/>
  <c r="G717" i="6"/>
  <c r="H717" i="6" s="1"/>
  <c r="G363" i="6"/>
  <c r="H363" i="6" s="1"/>
  <c r="G528" i="6"/>
  <c r="H528" i="6" s="1"/>
  <c r="G457" i="6"/>
  <c r="H457" i="6" s="1"/>
  <c r="G561" i="6"/>
  <c r="H561" i="6" s="1"/>
  <c r="G790" i="6"/>
  <c r="H790" i="6" s="1"/>
  <c r="G960" i="6"/>
  <c r="H960" i="6" s="1"/>
  <c r="G531" i="6"/>
  <c r="H531" i="6" s="1"/>
  <c r="G232" i="6"/>
  <c r="H232" i="6" s="1"/>
  <c r="G640" i="6"/>
  <c r="H640" i="6" s="1"/>
  <c r="G792" i="6"/>
  <c r="H792" i="6" s="1"/>
  <c r="G778" i="6"/>
  <c r="H778" i="6" s="1"/>
  <c r="G51" i="6"/>
  <c r="H51" i="6" s="1"/>
  <c r="G272" i="6"/>
  <c r="H272" i="6" s="1"/>
  <c r="G247" i="6"/>
  <c r="H247" i="6" s="1"/>
  <c r="G500" i="6"/>
  <c r="H500" i="6" s="1"/>
  <c r="G784" i="6"/>
  <c r="H784" i="6" s="1"/>
  <c r="G556" i="6"/>
  <c r="H556" i="6" s="1"/>
  <c r="G362" i="6"/>
  <c r="H362" i="6" s="1"/>
  <c r="G706" i="6"/>
  <c r="H706" i="6" s="1"/>
  <c r="G348" i="6"/>
  <c r="H348" i="6" s="1"/>
  <c r="G903" i="6"/>
  <c r="H903" i="6" s="1"/>
  <c r="G473" i="6"/>
  <c r="H473" i="6" s="1"/>
  <c r="G182" i="6"/>
  <c r="H182" i="6" s="1"/>
  <c r="G760" i="6"/>
  <c r="H760" i="6" s="1"/>
  <c r="G801" i="6"/>
  <c r="H801" i="6" s="1"/>
  <c r="G808" i="6"/>
  <c r="H808" i="6" s="1"/>
  <c r="G400" i="6"/>
  <c r="H400" i="6" s="1"/>
  <c r="G404" i="6"/>
  <c r="H404" i="6" s="1"/>
  <c r="G180" i="6"/>
  <c r="H180" i="6" s="1"/>
  <c r="G835" i="6"/>
  <c r="H835" i="6" s="1"/>
  <c r="G725" i="6"/>
  <c r="H725" i="6" s="1"/>
  <c r="G607" i="6"/>
  <c r="H607" i="6" s="1"/>
  <c r="G627" i="6"/>
  <c r="H627" i="6" s="1"/>
  <c r="G698" i="6"/>
  <c r="H698" i="6" s="1"/>
  <c r="G339" i="6"/>
  <c r="H339" i="6" s="1"/>
  <c r="G917" i="6"/>
  <c r="H917" i="6" s="1"/>
  <c r="G644" i="6"/>
  <c r="H644" i="6" s="1"/>
  <c r="G722" i="6"/>
  <c r="H722" i="6" s="1"/>
  <c r="G300" i="6"/>
  <c r="H300" i="6" s="1"/>
  <c r="G508" i="6"/>
  <c r="H508" i="6" s="1"/>
  <c r="G787" i="6"/>
  <c r="H787" i="6" s="1"/>
  <c r="G62" i="6"/>
  <c r="H62" i="6" s="1"/>
  <c r="G995" i="6"/>
  <c r="H995" i="6" s="1"/>
  <c r="G907" i="6"/>
  <c r="H907" i="6" s="1"/>
  <c r="G312" i="6"/>
  <c r="H312" i="6" s="1"/>
  <c r="G827" i="6"/>
  <c r="H827" i="6" s="1"/>
  <c r="G841" i="6"/>
  <c r="H841" i="6" s="1"/>
  <c r="G873" i="6"/>
  <c r="H873" i="6" s="1"/>
  <c r="G771" i="6"/>
  <c r="H771" i="6" s="1"/>
  <c r="G245" i="6"/>
  <c r="H245" i="6" s="1"/>
  <c r="G242" i="6"/>
  <c r="H242" i="6" s="1"/>
  <c r="G437" i="6"/>
  <c r="H437" i="6" s="1"/>
  <c r="G200" i="6"/>
  <c r="H200" i="6" s="1"/>
  <c r="G608" i="6"/>
  <c r="H608" i="6" s="1"/>
  <c r="G388" i="6"/>
  <c r="H388" i="6" s="1"/>
  <c r="G215" i="6"/>
  <c r="H215" i="6" s="1"/>
  <c r="G347" i="6"/>
  <c r="H347" i="6" s="1"/>
  <c r="G252" i="6"/>
  <c r="H252" i="6" s="1"/>
  <c r="G265" i="6"/>
  <c r="H265" i="6" s="1"/>
  <c r="G517" i="6"/>
  <c r="H517" i="6" s="1"/>
  <c r="G366" i="6"/>
  <c r="H366" i="6" s="1"/>
  <c r="G582" i="6"/>
  <c r="H582" i="6" s="1"/>
  <c r="G117" i="6"/>
  <c r="H117" i="6" s="1"/>
  <c r="G861" i="6"/>
  <c r="H861" i="6" s="1"/>
  <c r="G208" i="6"/>
  <c r="H208" i="6" s="1"/>
  <c r="G844" i="6"/>
  <c r="H844" i="6" s="1"/>
  <c r="G390" i="6"/>
  <c r="H390" i="6" s="1"/>
  <c r="G666" i="6"/>
  <c r="H666" i="6" s="1"/>
  <c r="G64" i="6"/>
  <c r="H64" i="6" s="1"/>
  <c r="G263" i="6"/>
  <c r="H263" i="6" s="1"/>
  <c r="G267" i="6"/>
  <c r="H267" i="6" s="1"/>
  <c r="G253" i="6"/>
  <c r="H253" i="6" s="1"/>
  <c r="G361" i="6"/>
  <c r="H361" i="6" s="1"/>
  <c r="G799" i="6"/>
  <c r="H799" i="6" s="1"/>
  <c r="G126" i="6"/>
  <c r="H126" i="6" s="1"/>
  <c r="G292" i="6"/>
  <c r="H292" i="6" s="1"/>
  <c r="G677" i="6"/>
  <c r="H677" i="6" s="1"/>
  <c r="G763" i="6"/>
  <c r="H763" i="6" s="1"/>
  <c r="G218" i="6"/>
  <c r="H218" i="6" s="1"/>
  <c r="G551" i="6"/>
  <c r="H551" i="6" s="1"/>
  <c r="G878" i="6"/>
  <c r="H878" i="6" s="1"/>
  <c r="G372" i="6"/>
  <c r="H372" i="6" s="1"/>
  <c r="G168" i="6"/>
  <c r="H168" i="6" s="1"/>
  <c r="G768" i="6"/>
  <c r="H768" i="6" s="1"/>
  <c r="G821" i="6"/>
  <c r="H821" i="6" s="1"/>
  <c r="G526" i="6"/>
  <c r="H526" i="6" s="1"/>
  <c r="G153" i="6"/>
  <c r="H153" i="6" s="1"/>
  <c r="G693" i="6"/>
  <c r="H693" i="6" s="1"/>
  <c r="G712" i="6"/>
  <c r="H712" i="6" s="1"/>
  <c r="G785" i="6"/>
  <c r="H785" i="6" s="1"/>
  <c r="G70" i="6"/>
  <c r="H70" i="6" s="1"/>
  <c r="G702" i="6"/>
  <c r="H702" i="6" s="1"/>
  <c r="G866" i="6"/>
  <c r="H866" i="6" s="1"/>
  <c r="G675" i="6"/>
  <c r="H675" i="6" s="1"/>
  <c r="G880" i="6"/>
  <c r="H880" i="6" s="1"/>
  <c r="G214" i="6"/>
  <c r="H214" i="6" s="1"/>
  <c r="G67" i="6"/>
  <c r="H67" i="6" s="1"/>
  <c r="G80" i="6"/>
  <c r="H80" i="6" s="1"/>
  <c r="G402" i="6"/>
  <c r="H402" i="6" s="1"/>
  <c r="G711" i="6"/>
  <c r="H711" i="6" s="1"/>
  <c r="G589" i="6"/>
  <c r="H589" i="6" s="1"/>
  <c r="G111" i="6"/>
  <c r="H111" i="6" s="1"/>
  <c r="G914" i="6"/>
  <c r="H914" i="6" s="1"/>
  <c r="G405" i="6"/>
  <c r="H405" i="6" s="1"/>
  <c r="G166" i="6"/>
  <c r="H166" i="6" s="1"/>
  <c r="G699" i="6"/>
  <c r="H699" i="6" s="1"/>
  <c r="G806" i="6"/>
  <c r="H806" i="6" s="1"/>
  <c r="G399" i="6"/>
  <c r="H399" i="6" s="1"/>
  <c r="G884" i="6"/>
  <c r="H884" i="6" s="1"/>
  <c r="G143" i="6"/>
  <c r="H143" i="6" s="1"/>
  <c r="G887" i="6"/>
  <c r="H887" i="6" s="1"/>
  <c r="G831" i="6"/>
  <c r="H831" i="6" s="1"/>
  <c r="G823" i="6"/>
  <c r="H823" i="6" s="1"/>
  <c r="G594" i="6"/>
  <c r="H594" i="6" s="1"/>
  <c r="G92" i="6"/>
  <c r="H92" i="6" s="1"/>
  <c r="G530" i="6"/>
  <c r="H530" i="6" s="1"/>
  <c r="G401" i="6"/>
  <c r="H401" i="6" s="1"/>
  <c r="G231" i="6"/>
  <c r="H231" i="6" s="1"/>
  <c r="G951" i="6"/>
  <c r="H951" i="6" s="1"/>
  <c r="G967" i="6"/>
  <c r="H967" i="6" s="1"/>
  <c r="G661" i="6"/>
  <c r="H661" i="6" s="1"/>
  <c r="G732" i="6"/>
  <c r="H732" i="6" s="1"/>
  <c r="G462" i="6"/>
  <c r="H462" i="6" s="1"/>
  <c r="G919" i="6"/>
  <c r="H919" i="6" s="1"/>
  <c r="G837" i="6"/>
  <c r="H837" i="6" s="1"/>
  <c r="G88" i="6"/>
  <c r="H88" i="6" s="1"/>
  <c r="G464" i="6"/>
  <c r="H464" i="6" s="1"/>
  <c r="G728" i="6"/>
  <c r="H728" i="6" s="1"/>
  <c r="G789" i="6"/>
  <c r="H789" i="6" s="1"/>
  <c r="G301" i="6"/>
  <c r="H301" i="6" s="1"/>
  <c r="G413" i="6"/>
  <c r="H413" i="6" s="1"/>
  <c r="G941" i="6"/>
  <c r="H941" i="6" s="1"/>
  <c r="G229" i="6"/>
  <c r="H229" i="6" s="1"/>
  <c r="G102" i="6"/>
  <c r="H102" i="6" s="1"/>
  <c r="G969" i="6"/>
  <c r="H969" i="6" s="1"/>
  <c r="G187" i="6"/>
  <c r="H187" i="6" s="1"/>
  <c r="G663" i="6"/>
  <c r="H663" i="6" s="1"/>
  <c r="G47" i="6"/>
  <c r="H47" i="6" s="1"/>
  <c r="G507" i="6"/>
  <c r="H507" i="6" s="1"/>
  <c r="G619" i="6"/>
  <c r="H619" i="6" s="1"/>
  <c r="G415" i="6"/>
  <c r="H415" i="6" s="1"/>
  <c r="G504" i="6"/>
  <c r="H504" i="6" s="1"/>
  <c r="G287" i="6"/>
  <c r="H287" i="6" s="1"/>
  <c r="G527" i="6"/>
  <c r="H527" i="6" s="1"/>
  <c r="G524" i="6"/>
  <c r="H524" i="6" s="1"/>
  <c r="G134" i="6"/>
  <c r="H134" i="6" s="1"/>
  <c r="G696" i="6"/>
  <c r="H696" i="6" s="1"/>
  <c r="G459" i="6"/>
  <c r="H459" i="6" s="1"/>
  <c r="G233" i="6"/>
  <c r="H233" i="6" s="1"/>
  <c r="G534" i="6"/>
  <c r="H534" i="6" s="1"/>
  <c r="G574" i="6"/>
  <c r="H574" i="6" s="1"/>
  <c r="G736" i="6"/>
  <c r="H736" i="6" s="1"/>
  <c r="G69" i="6"/>
  <c r="H69" i="6" s="1"/>
  <c r="G294" i="6"/>
  <c r="H294" i="6" s="1"/>
  <c r="G345" i="6"/>
  <c r="H345" i="6" s="1"/>
  <c r="G729" i="6"/>
  <c r="H729" i="6" s="1"/>
  <c r="G389" i="6"/>
  <c r="H389" i="6" s="1"/>
  <c r="G450" i="6"/>
  <c r="H450" i="6" s="1"/>
  <c r="G793" i="6"/>
  <c r="H793" i="6" s="1"/>
  <c r="G409" i="6"/>
  <c r="H409" i="6" s="1"/>
  <c r="G350" i="6"/>
  <c r="H350" i="6" s="1"/>
  <c r="G813" i="6"/>
  <c r="H813" i="6" s="1"/>
  <c r="G311" i="6"/>
  <c r="H311" i="6" s="1"/>
  <c r="G120" i="6"/>
  <c r="H120" i="6" s="1"/>
  <c r="G217" i="6"/>
  <c r="H217" i="6" s="1"/>
  <c r="G664" i="6"/>
  <c r="H664" i="6" s="1"/>
  <c r="G804" i="6"/>
  <c r="H804" i="6" s="1"/>
  <c r="G510" i="6"/>
  <c r="H510" i="6" s="1"/>
  <c r="G65" i="6"/>
  <c r="H65" i="6" s="1"/>
  <c r="G181" i="6"/>
  <c r="H181" i="6" s="1"/>
  <c r="G432" i="6"/>
  <c r="H432" i="6" s="1"/>
  <c r="G856" i="6"/>
  <c r="H856" i="6" s="1"/>
  <c r="G227" i="6"/>
  <c r="H227" i="6" s="1"/>
  <c r="G380" i="6"/>
  <c r="H380" i="6" s="1"/>
  <c r="G137" i="6"/>
  <c r="H137" i="6" s="1"/>
  <c r="G99" i="6"/>
  <c r="H99" i="6" s="1"/>
  <c r="G680" i="6"/>
  <c r="H680" i="6" s="1"/>
  <c r="G239" i="6"/>
  <c r="H239" i="6" s="1"/>
  <c r="G740" i="6"/>
  <c r="H740" i="6" s="1"/>
  <c r="G847" i="6"/>
  <c r="H847" i="6" s="1"/>
  <c r="G56" i="6"/>
  <c r="H56" i="6" s="1"/>
  <c r="G674" i="6"/>
  <c r="H674" i="6" s="1"/>
  <c r="G369" i="6"/>
  <c r="H369" i="6" s="1"/>
  <c r="G684" i="6"/>
  <c r="H684" i="6" s="1"/>
  <c r="G766" i="6"/>
  <c r="H766" i="6" s="1"/>
  <c r="G444" i="6"/>
  <c r="H444" i="6" s="1"/>
  <c r="G305" i="6"/>
  <c r="H305" i="6" s="1"/>
  <c r="G336" i="6"/>
  <c r="H336" i="6" s="1"/>
  <c r="G118" i="6"/>
  <c r="H118" i="6" s="1"/>
  <c r="G174" i="6"/>
  <c r="H174" i="6" s="1"/>
  <c r="G540" i="6"/>
  <c r="H540" i="6" s="1"/>
  <c r="G383" i="6"/>
  <c r="H383" i="6" s="1"/>
  <c r="G370" i="6"/>
  <c r="H370" i="6" s="1"/>
  <c r="G610" i="6"/>
  <c r="H610" i="6" s="1"/>
  <c r="G341" i="6"/>
  <c r="H341" i="6" s="1"/>
  <c r="G691" i="6"/>
  <c r="H691" i="6" s="1"/>
  <c r="G165" i="6"/>
  <c r="H165" i="6" s="1"/>
  <c r="G441" i="6"/>
  <c r="H441" i="6" s="1"/>
  <c r="G637" i="6"/>
  <c r="H637" i="6" s="1"/>
  <c r="G492" i="6"/>
  <c r="H492" i="6" s="1"/>
  <c r="G234" i="6"/>
  <c r="H234" i="6" s="1"/>
  <c r="G130" i="6"/>
  <c r="H130" i="6" s="1"/>
  <c r="G340" i="6"/>
  <c r="H340" i="6" s="1"/>
  <c r="G520" i="6"/>
  <c r="H520" i="6" s="1"/>
  <c r="G939" i="6"/>
  <c r="H939" i="6" s="1"/>
  <c r="G742" i="6"/>
  <c r="H742" i="6" s="1"/>
  <c r="G360" i="6"/>
  <c r="H360" i="6" s="1"/>
  <c r="G150" i="6"/>
  <c r="H150" i="6" s="1"/>
  <c r="G192" i="6"/>
  <c r="H192" i="6" s="1"/>
  <c r="G975" i="6"/>
  <c r="H975" i="6" s="1"/>
  <c r="G796" i="6"/>
  <c r="H796" i="6" s="1"/>
  <c r="G575" i="6"/>
  <c r="H575" i="6" s="1"/>
  <c r="G81" i="6"/>
  <c r="H81" i="6" s="1"/>
  <c r="G945" i="6"/>
  <c r="H945" i="6" s="1"/>
  <c r="G805" i="6"/>
  <c r="H805" i="6" s="1"/>
  <c r="G590" i="6"/>
  <c r="H590" i="6" s="1"/>
  <c r="G990" i="6"/>
  <c r="H990" i="6" s="1"/>
  <c r="G220" i="6"/>
  <c r="H220" i="6" s="1"/>
  <c r="G330" i="6"/>
  <c r="H330" i="6" s="1"/>
  <c r="G183" i="6"/>
  <c r="H183" i="6" s="1"/>
  <c r="G513" i="6"/>
  <c r="H513" i="6" s="1"/>
  <c r="G634" i="6"/>
  <c r="H634" i="6" s="1"/>
  <c r="G438" i="6"/>
  <c r="H438" i="6" s="1"/>
  <c r="G419" i="6"/>
  <c r="H419" i="6" s="1"/>
  <c r="G478" i="6"/>
  <c r="H478" i="6" s="1"/>
  <c r="G899" i="6"/>
  <c r="H899" i="6" s="1"/>
  <c r="G779" i="6"/>
  <c r="H779" i="6" s="1"/>
  <c r="G489" i="6"/>
  <c r="H489" i="6" s="1"/>
  <c r="G794" i="6"/>
  <c r="H794" i="6" s="1"/>
  <c r="G491" i="6"/>
  <c r="H491" i="6" s="1"/>
  <c r="G78" i="6"/>
  <c r="H78" i="6" s="1"/>
  <c r="G396" i="6"/>
  <c r="H396" i="6" s="1"/>
  <c r="G119" i="6"/>
  <c r="H119" i="6" s="1"/>
  <c r="G632" i="6"/>
  <c r="H632" i="6" s="1"/>
  <c r="G876" i="6"/>
  <c r="H876" i="6" s="1"/>
  <c r="G704" i="6"/>
  <c r="H704" i="6" s="1"/>
  <c r="G434" i="6"/>
  <c r="H434" i="6" s="1"/>
  <c r="G970" i="6"/>
  <c r="H970" i="6" s="1"/>
  <c r="G109" i="6"/>
  <c r="H109" i="6" s="1"/>
  <c r="G113" i="6"/>
  <c r="H113" i="6" s="1"/>
  <c r="G756" i="6"/>
  <c r="H756" i="6" s="1"/>
  <c r="G707" i="6"/>
  <c r="H707" i="6" s="1"/>
  <c r="G568" i="6"/>
  <c r="H568" i="6" s="1"/>
  <c r="G578" i="6"/>
  <c r="H578" i="6" s="1"/>
  <c r="G955" i="6"/>
  <c r="H955" i="6" s="1"/>
  <c r="G646" i="6"/>
  <c r="H646" i="6" s="1"/>
  <c r="G141" i="6"/>
  <c r="H141" i="6" s="1"/>
  <c r="G890" i="6"/>
  <c r="H890" i="6" s="1"/>
  <c r="G782" i="6"/>
  <c r="H782" i="6" s="1"/>
  <c r="G123" i="6"/>
  <c r="H123" i="6" s="1"/>
  <c r="G567" i="6"/>
  <c r="H567" i="6" s="1"/>
  <c r="G490" i="6"/>
  <c r="H490" i="6" s="1"/>
  <c r="G255" i="6"/>
  <c r="H255" i="6" s="1"/>
  <c r="G110" i="6"/>
  <c r="H110" i="6" s="1"/>
  <c r="G468" i="6"/>
  <c r="H468" i="6" s="1"/>
  <c r="G863" i="6"/>
  <c r="H863" i="6" s="1"/>
  <c r="G54" i="6"/>
  <c r="H54" i="6" s="1"/>
  <c r="G825" i="6"/>
  <c r="H825" i="6" s="1"/>
  <c r="G149" i="6"/>
  <c r="H149" i="6" s="1"/>
  <c r="G913" i="6"/>
  <c r="H913" i="6" s="1"/>
  <c r="G765" i="6"/>
  <c r="H765" i="6" s="1"/>
  <c r="G131" i="6"/>
  <c r="H131" i="6" s="1"/>
  <c r="G580" i="6"/>
  <c r="H580" i="6" s="1"/>
  <c r="G667" i="6"/>
  <c r="H667" i="6" s="1"/>
  <c r="G422" i="6"/>
  <c r="H422" i="6" s="1"/>
  <c r="G816" i="6"/>
  <c r="H816" i="6" s="1"/>
  <c r="G435" i="6"/>
  <c r="H435" i="6" s="1"/>
  <c r="G654" i="6"/>
  <c r="H654" i="6" s="1"/>
  <c r="G515" i="6"/>
  <c r="H515" i="6" s="1"/>
  <c r="G225" i="6"/>
  <c r="H225" i="6" s="1"/>
  <c r="G879" i="6"/>
  <c r="H879" i="6" s="1"/>
  <c r="G281" i="6"/>
  <c r="H281" i="6" s="1"/>
  <c r="G606" i="6"/>
  <c r="H606" i="6" s="1"/>
  <c r="G501" i="6"/>
  <c r="H501" i="6" s="1"/>
  <c r="G451" i="6"/>
  <c r="H451" i="6" s="1"/>
  <c r="G678" i="6"/>
  <c r="H678" i="6" s="1"/>
  <c r="G703" i="6"/>
  <c r="H703" i="6" s="1"/>
  <c r="G349" i="6"/>
  <c r="H349" i="6" s="1"/>
  <c r="G496" i="6"/>
  <c r="H496" i="6" s="1"/>
  <c r="G599" i="6"/>
  <c r="H599" i="6" s="1"/>
  <c r="G352" i="6"/>
  <c r="H352" i="6" s="1"/>
  <c r="G170" i="6"/>
  <c r="H170" i="6" s="1"/>
  <c r="G403" i="6"/>
  <c r="H403" i="6" s="1"/>
  <c r="G602" i="6"/>
  <c r="H602" i="6" s="1"/>
  <c r="G353" i="6"/>
  <c r="H353" i="6" s="1"/>
  <c r="G591" i="6"/>
  <c r="H591" i="6" s="1"/>
  <c r="G752" i="6"/>
  <c r="H752" i="6" s="1"/>
  <c r="G393" i="6"/>
  <c r="H393" i="6" s="1"/>
  <c r="G965" i="6"/>
  <c r="H965" i="6" s="1"/>
  <c r="G751" i="6"/>
  <c r="H751" i="6" s="1"/>
  <c r="G772" i="6"/>
  <c r="H772" i="6" s="1"/>
  <c r="G562" i="6"/>
  <c r="H562" i="6" s="1"/>
  <c r="G889" i="6"/>
  <c r="H889" i="6" s="1"/>
  <c r="G44" i="6"/>
  <c r="H44" i="6" s="1"/>
  <c r="G720" i="6"/>
  <c r="H720" i="6" s="1"/>
  <c r="G774" i="6"/>
  <c r="H774" i="6" s="1"/>
  <c r="G769" i="6"/>
  <c r="H769" i="6" s="1"/>
  <c r="G291" i="6"/>
  <c r="H291" i="6" s="1"/>
  <c r="G905" i="6"/>
  <c r="H905" i="6" s="1"/>
  <c r="G282" i="6"/>
  <c r="H282" i="6" s="1"/>
  <c r="G662" i="6"/>
  <c r="H662" i="6" s="1"/>
  <c r="G144" i="6"/>
  <c r="H144" i="6" s="1"/>
  <c r="G947" i="6"/>
  <c r="H947" i="6" s="1"/>
  <c r="G160" i="6"/>
  <c r="H160" i="6" s="1"/>
  <c r="G713" i="6"/>
  <c r="H713" i="6" s="1"/>
  <c r="G142" i="6"/>
  <c r="H142" i="6" s="1"/>
  <c r="G280" i="6"/>
  <c r="H280" i="6" s="1"/>
  <c r="G381" i="6"/>
  <c r="H381" i="6" s="1"/>
  <c r="G854" i="6"/>
  <c r="H854" i="6" s="1"/>
  <c r="G633" i="6"/>
  <c r="H633" i="6" s="1"/>
  <c r="G600" i="6"/>
  <c r="H600" i="6" s="1"/>
  <c r="G511" i="6"/>
  <c r="H511" i="6" s="1"/>
  <c r="G268" i="6"/>
  <c r="H268" i="6" s="1"/>
  <c r="G724" i="6"/>
  <c r="H724" i="6" s="1"/>
  <c r="G384" i="6"/>
  <c r="H384" i="6" s="1"/>
  <c r="G514" i="6"/>
  <c r="H514" i="6" s="1"/>
  <c r="G472" i="6"/>
  <c r="H472" i="6" s="1"/>
  <c r="G746" i="6"/>
  <c r="H746" i="6" s="1"/>
  <c r="G61" i="6"/>
  <c r="H61" i="6" s="1"/>
  <c r="G668" i="6"/>
  <c r="H668" i="6" s="1"/>
  <c r="G355" i="6"/>
  <c r="H355" i="6" s="1"/>
  <c r="G604" i="6"/>
  <c r="H604" i="6" s="1"/>
  <c r="G723" i="6"/>
  <c r="H723" i="6" s="1"/>
  <c r="G818" i="6"/>
  <c r="H818" i="6" s="1"/>
  <c r="G557" i="6"/>
  <c r="H557" i="6" s="1"/>
  <c r="G682" i="6"/>
  <c r="H682" i="6" s="1"/>
  <c r="G815" i="6"/>
  <c r="H815" i="6" s="1"/>
  <c r="G46" i="6"/>
  <c r="H46" i="6" s="1"/>
  <c r="G453" i="6"/>
  <c r="H453" i="6" s="1"/>
  <c r="G650" i="6"/>
  <c r="H650" i="6" s="1"/>
  <c r="G710" i="6"/>
  <c r="H710" i="6" s="1"/>
  <c r="G656" i="6"/>
  <c r="H656" i="6" s="1"/>
  <c r="G320" i="6"/>
  <c r="H320" i="6" s="1"/>
  <c r="G795" i="6"/>
  <c r="H795" i="6" s="1"/>
  <c r="G952" i="6"/>
  <c r="H952" i="6" s="1"/>
  <c r="G982" i="6"/>
  <c r="H982" i="6" s="1"/>
  <c r="G439" i="6"/>
  <c r="H439" i="6" s="1"/>
  <c r="G839" i="6"/>
  <c r="H839" i="6" s="1"/>
  <c r="G216" i="6"/>
  <c r="H216" i="6" s="1"/>
  <c r="G583" i="6"/>
  <c r="H583" i="6" s="1"/>
  <c r="G558" i="6"/>
  <c r="H558" i="6" s="1"/>
  <c r="G895" i="6"/>
  <c r="H895" i="6" s="1"/>
  <c r="G983" i="6"/>
  <c r="H983" i="6" s="1"/>
  <c r="G609" i="6"/>
  <c r="H609" i="6" s="1"/>
  <c r="G364" i="6"/>
  <c r="H364" i="6" s="1"/>
  <c r="G579" i="6"/>
  <c r="H579" i="6" s="1"/>
  <c r="G96" i="6"/>
  <c r="H96" i="6" s="1"/>
  <c r="G830" i="6"/>
  <c r="H830" i="6" s="1"/>
  <c r="G359" i="6"/>
  <c r="H359" i="6" s="1"/>
  <c r="G892" i="6"/>
  <c r="H892" i="6" s="1"/>
  <c r="G271" i="6"/>
  <c r="H271" i="6" s="1"/>
  <c r="G83" i="6"/>
  <c r="H83" i="6" s="1"/>
  <c r="G79" i="6"/>
  <c r="H79" i="6" s="1"/>
  <c r="G962" i="6"/>
  <c r="H962" i="6" s="1"/>
  <c r="G313" i="6"/>
  <c r="H313" i="6" s="1"/>
  <c r="G953" i="6"/>
  <c r="H953" i="6" s="1"/>
  <c r="G185" i="6"/>
  <c r="H185" i="6" s="1"/>
  <c r="G552" i="6"/>
  <c r="H552" i="6" s="1"/>
  <c r="G184" i="6"/>
  <c r="H184" i="6" s="1"/>
  <c r="G72" i="6"/>
  <c r="H72" i="6" s="1"/>
  <c r="G930" i="6"/>
  <c r="H930" i="6" s="1"/>
  <c r="G417" i="6"/>
  <c r="H417" i="6" s="1"/>
  <c r="G365" i="6"/>
  <c r="H365" i="6" s="1"/>
  <c r="G479" i="6"/>
  <c r="H479" i="6" s="1"/>
  <c r="G910" i="6"/>
  <c r="H910" i="6" s="1"/>
  <c r="G749" i="6"/>
  <c r="H749" i="6" s="1"/>
  <c r="G386" i="6"/>
  <c r="H386" i="6" s="1"/>
  <c r="G689" i="6"/>
  <c r="H689" i="6" s="1"/>
  <c r="G163" i="6"/>
  <c r="H163" i="6" s="1"/>
  <c r="G318" i="6"/>
  <c r="H318" i="6" s="1"/>
  <c r="G911" i="6"/>
  <c r="H911" i="6" s="1"/>
  <c r="G509" i="6"/>
  <c r="H509" i="6" s="1"/>
  <c r="G652" i="6"/>
  <c r="H652" i="6" s="1"/>
  <c r="G592" i="6"/>
  <c r="H592" i="6" s="1"/>
  <c r="G968" i="6"/>
  <c r="H968" i="6" s="1"/>
  <c r="G916" i="6"/>
  <c r="H916" i="6" s="1"/>
  <c r="G629" i="6"/>
  <c r="H629" i="6" s="1"/>
  <c r="G331" i="6"/>
  <c r="H331" i="6" s="1"/>
  <c r="G391" i="6"/>
  <c r="H391" i="6" s="1"/>
  <c r="G516" i="6"/>
  <c r="H516" i="6" s="1"/>
  <c r="G559" i="6"/>
  <c r="H559" i="6" s="1"/>
  <c r="G701" i="6"/>
  <c r="H701" i="6" s="1"/>
  <c r="G807" i="6"/>
  <c r="H807" i="6" s="1"/>
  <c r="G283" i="6"/>
  <c r="H283" i="6" s="1"/>
  <c r="G212" i="6"/>
  <c r="H212" i="6" s="1"/>
  <c r="G569" i="6"/>
  <c r="H569" i="6" s="1"/>
  <c r="G810" i="6"/>
  <c r="H810" i="6" s="1"/>
  <c r="G475" i="6"/>
  <c r="H475" i="6" s="1"/>
  <c r="G631" i="6"/>
  <c r="H631" i="6" s="1"/>
  <c r="G973" i="6"/>
  <c r="H973" i="6" s="1"/>
  <c r="G750" i="6"/>
  <c r="H750" i="6" s="1"/>
  <c r="G864" i="6"/>
  <c r="H864" i="6" s="1"/>
  <c r="G275" i="6"/>
  <c r="H275" i="6" s="1"/>
  <c r="G671" i="6"/>
  <c r="H671" i="6" s="1"/>
  <c r="G587" i="6"/>
  <c r="H587" i="6" s="1"/>
  <c r="G896" i="6"/>
  <c r="H896" i="6" s="1"/>
  <c r="G506" i="6"/>
  <c r="H506" i="6" s="1"/>
  <c r="G470" i="6"/>
  <c r="H470" i="6" s="1"/>
  <c r="G974" i="6"/>
  <c r="H974" i="6" s="1"/>
  <c r="G512" i="6"/>
  <c r="H512" i="6" s="1"/>
  <c r="G344" i="6"/>
  <c r="H344" i="6" s="1"/>
  <c r="G550" i="6"/>
  <c r="H550" i="6" s="1"/>
  <c r="G190" i="6"/>
  <c r="H190" i="6" s="1"/>
  <c r="G135" i="6"/>
  <c r="H135" i="6" s="1"/>
  <c r="G428" i="6"/>
  <c r="H428" i="6" s="1"/>
  <c r="G920" i="6"/>
  <c r="H920" i="6" s="1"/>
  <c r="G449" i="6"/>
  <c r="H449" i="6" s="1"/>
  <c r="G943" i="6"/>
  <c r="H943" i="6" s="1"/>
  <c r="G625" i="6"/>
  <c r="H625" i="6" s="1"/>
  <c r="G256" i="6"/>
  <c r="H256" i="6" s="1"/>
  <c r="G161" i="6"/>
  <c r="H161" i="6" s="1"/>
  <c r="G942" i="6"/>
  <c r="H942" i="6" s="1"/>
  <c r="G885" i="6"/>
  <c r="H885" i="6" s="1"/>
  <c r="G883" i="6"/>
  <c r="H883" i="6" s="1"/>
  <c r="G248" i="6"/>
  <c r="H248" i="6" s="1"/>
  <c r="G812" i="6"/>
  <c r="H812" i="6" s="1"/>
  <c r="G94" i="6"/>
  <c r="H94" i="6" s="1"/>
  <c r="G238" i="6"/>
  <c r="H238" i="6" s="1"/>
  <c r="G424" i="6"/>
  <c r="H424" i="6" s="1"/>
  <c r="G935" i="6"/>
  <c r="H935" i="6" s="1"/>
  <c r="G738" i="6"/>
  <c r="H738" i="6" s="1"/>
  <c r="G709" i="6"/>
  <c r="H709" i="6" s="1"/>
  <c r="G329" i="6"/>
  <c r="H329" i="6" s="1"/>
  <c r="G535" i="6"/>
  <c r="H535" i="6" s="1"/>
  <c r="G773" i="6"/>
  <c r="H773" i="6" s="1"/>
  <c r="G188" i="6"/>
  <c r="H188" i="6" s="1"/>
  <c r="G539" i="6"/>
  <c r="H539" i="6" s="1"/>
  <c r="G948" i="6"/>
  <c r="H948" i="6" s="1"/>
  <c r="G456" i="6"/>
  <c r="H456" i="6" s="1"/>
  <c r="G761" i="6"/>
  <c r="H761" i="6" s="1"/>
  <c r="G747" i="6"/>
  <c r="H747" i="6" s="1"/>
  <c r="G106" i="6"/>
  <c r="H106" i="6" s="1"/>
  <c r="G922" i="6"/>
  <c r="H922" i="6" s="1"/>
  <c r="G310" i="6"/>
  <c r="H310" i="6" s="1"/>
  <c r="G193" i="6"/>
  <c r="H193" i="6" s="1"/>
  <c r="G537" i="6"/>
  <c r="H537" i="6" s="1"/>
  <c r="G695" i="6"/>
  <c r="H695" i="6" s="1"/>
  <c r="G222" i="6"/>
  <c r="H222" i="6" s="1"/>
  <c r="G877" i="6"/>
  <c r="H877" i="6" s="1"/>
  <c r="G495" i="6"/>
  <c r="H495" i="6" s="1"/>
  <c r="G585" i="6"/>
  <c r="H585" i="6" s="1"/>
  <c r="G954" i="6"/>
  <c r="H954" i="6" s="1"/>
  <c r="G721" i="6"/>
  <c r="H721" i="6" s="1"/>
  <c r="G852" i="6"/>
  <c r="H852" i="6" s="1"/>
  <c r="G356" i="6"/>
  <c r="H356" i="6" s="1"/>
  <c r="G502" i="6"/>
  <c r="H502" i="6" s="1"/>
  <c r="G205" i="6"/>
  <c r="H205" i="6" s="1"/>
  <c r="G374" i="6"/>
  <c r="H374" i="6" s="1"/>
  <c r="G425" i="6"/>
  <c r="H425" i="6" s="1"/>
  <c r="G332" i="6"/>
  <c r="H332" i="6" s="1"/>
  <c r="G888" i="6"/>
  <c r="H888" i="6" s="1"/>
  <c r="G423" i="6"/>
  <c r="H423" i="6" s="1"/>
  <c r="G335" i="6"/>
  <c r="H335" i="6" s="1"/>
  <c r="G595" i="6"/>
  <c r="H595" i="6" s="1"/>
  <c r="G235" i="6"/>
  <c r="H235" i="6" s="1"/>
  <c r="G744" i="6"/>
  <c r="H744" i="6" s="1"/>
  <c r="G154" i="6"/>
  <c r="H154" i="6" s="1"/>
  <c r="G597" i="6"/>
  <c r="H597" i="6" s="1"/>
  <c r="G53" i="6"/>
  <c r="H53" i="6" s="1"/>
  <c r="G107" i="6"/>
  <c r="H107" i="6" s="1"/>
  <c r="G487" i="6"/>
  <c r="H487" i="6" s="1"/>
  <c r="G972" i="6"/>
  <c r="H972" i="6" s="1"/>
  <c r="G697" i="6"/>
  <c r="H697" i="6" s="1"/>
  <c r="G653" i="6"/>
  <c r="H653" i="6" s="1"/>
  <c r="G642" i="6"/>
  <c r="H642" i="6" s="1"/>
  <c r="G611" i="6"/>
  <c r="H611" i="6" s="1"/>
  <c r="G944" i="6"/>
  <c r="H944" i="6" s="1"/>
  <c r="G63" i="6"/>
  <c r="H63" i="6" s="1"/>
  <c r="G639" i="6"/>
  <c r="H639" i="6" s="1"/>
  <c r="G850" i="6"/>
  <c r="H850" i="6" s="1"/>
  <c r="G971" i="6"/>
  <c r="H971" i="6" s="1"/>
  <c r="G178" i="6"/>
  <c r="H178" i="6" s="1"/>
  <c r="G290" i="6"/>
  <c r="H290" i="6" s="1"/>
  <c r="G538" i="6"/>
  <c r="H538" i="6" s="1"/>
  <c r="G780" i="6"/>
  <c r="H780" i="6" s="1"/>
  <c r="G172" i="6"/>
  <c r="H172" i="6" s="1"/>
  <c r="G897" i="6"/>
  <c r="H897" i="6" s="1"/>
  <c r="G75" i="6"/>
  <c r="H75" i="6" s="1"/>
  <c r="G276" i="6"/>
  <c r="H276" i="6" s="1"/>
  <c r="G66" i="6"/>
  <c r="H66" i="6" s="1"/>
  <c r="G726" i="6"/>
  <c r="H726" i="6" s="1"/>
  <c r="G881" i="6"/>
  <c r="H881" i="6" s="1"/>
  <c r="G467" i="6"/>
  <c r="H467" i="6" s="1"/>
  <c r="G298" i="6"/>
  <c r="H298" i="6" s="1"/>
  <c r="G730" i="6"/>
  <c r="H730" i="6" s="1"/>
  <c r="G959" i="6"/>
  <c r="H959" i="6" s="1"/>
  <c r="G981" i="6"/>
  <c r="H981" i="6" s="1"/>
  <c r="G865" i="6"/>
  <c r="H865" i="6" s="1"/>
  <c r="G189" i="6"/>
  <c r="H189" i="6" s="1"/>
  <c r="G497" i="6"/>
  <c r="H497" i="6" s="1"/>
  <c r="G377" i="6"/>
  <c r="H377" i="6" s="1"/>
  <c r="G565" i="6"/>
  <c r="H565" i="6" s="1"/>
  <c r="G851" i="6"/>
  <c r="H851" i="6" s="1"/>
  <c r="G786" i="6"/>
  <c r="H786" i="6" s="1"/>
  <c r="G243" i="6"/>
  <c r="H243" i="6" s="1"/>
  <c r="G288" i="6"/>
  <c r="H288" i="6" s="1"/>
  <c r="G548" i="6"/>
  <c r="H548" i="6" s="1"/>
  <c r="G266" i="6"/>
  <c r="H266" i="6" s="1"/>
  <c r="G647" i="6"/>
  <c r="H647" i="6" s="1"/>
  <c r="G862" i="6"/>
  <c r="H862" i="6" s="1"/>
  <c r="G108" i="6"/>
  <c r="H108" i="6" s="1"/>
  <c r="G621" i="6"/>
  <c r="H621" i="6" s="1"/>
  <c r="G408" i="6"/>
  <c r="H408" i="6" s="1"/>
  <c r="G146" i="6"/>
  <c r="H146" i="6" s="1"/>
  <c r="G996" i="6"/>
  <c r="H996" i="6" s="1"/>
  <c r="G442" i="6"/>
  <c r="H442" i="6" s="1"/>
  <c r="G73" i="6"/>
  <c r="H73" i="6" s="1"/>
  <c r="G626" i="6"/>
  <c r="H626" i="6" s="1"/>
  <c r="G499" i="6"/>
  <c r="H499" i="6" s="1"/>
  <c r="G103" i="6"/>
  <c r="H103" i="6" s="1"/>
  <c r="G173" i="6"/>
  <c r="H173" i="6" s="1"/>
  <c r="G979" i="6"/>
  <c r="H979" i="6" s="1"/>
  <c r="G614" i="6"/>
  <c r="H614" i="6" s="1"/>
  <c r="G90" i="6"/>
  <c r="H90" i="6" s="1"/>
  <c r="G264" i="6"/>
  <c r="H264" i="6" s="1"/>
  <c r="G980" i="6"/>
  <c r="H980" i="6" s="1"/>
  <c r="G940" i="6"/>
  <c r="H940" i="6" s="1"/>
  <c r="G71" i="6"/>
  <c r="H71" i="6" s="1"/>
  <c r="G927" i="6"/>
  <c r="H927" i="6" s="1"/>
  <c r="G485" i="6"/>
  <c r="H485" i="6" s="1"/>
  <c r="G867" i="6"/>
  <c r="H867" i="6" s="1"/>
  <c r="G984" i="6"/>
  <c r="H984" i="6" s="1"/>
  <c r="G167" i="6"/>
  <c r="H167" i="6" s="1"/>
  <c r="G553" i="6"/>
  <c r="H553" i="6" s="1"/>
  <c r="G912" i="6"/>
  <c r="H912" i="6" s="1"/>
  <c r="G676" i="6"/>
  <c r="H676" i="6" s="1"/>
  <c r="G576" i="6"/>
  <c r="H576" i="6" s="1"/>
  <c r="G431" i="6"/>
  <c r="H431" i="6" s="1"/>
  <c r="G925" i="6"/>
  <c r="H925" i="6" s="1"/>
  <c r="G855" i="6"/>
  <c r="H855" i="6" s="1"/>
  <c r="G342" i="6"/>
  <c r="H342" i="6" s="1"/>
  <c r="G842" i="6"/>
  <c r="H842" i="6" s="1"/>
  <c r="G97" i="6"/>
  <c r="H97" i="6" s="1"/>
  <c r="G824" i="6"/>
  <c r="H824" i="6" s="1"/>
  <c r="G870" i="6"/>
  <c r="H870" i="6" s="1"/>
  <c r="G828" i="6"/>
  <c r="H828" i="6" s="1"/>
  <c r="G915" i="6"/>
  <c r="H915" i="6" s="1"/>
  <c r="G687" i="6"/>
  <c r="H687" i="6" s="1"/>
  <c r="G734" i="6"/>
  <c r="H734" i="6" s="1"/>
  <c r="G522" i="6"/>
  <c r="H522" i="6" s="1"/>
  <c r="G753" i="6"/>
  <c r="H753" i="6" s="1"/>
  <c r="G566" i="6"/>
  <c r="H566" i="6" s="1"/>
  <c r="G397" i="6"/>
  <c r="H397" i="6" s="1"/>
  <c r="G612" i="6"/>
  <c r="H612" i="6" s="1"/>
  <c r="G993" i="6"/>
  <c r="H993" i="6" s="1"/>
  <c r="G317" i="6"/>
  <c r="H317" i="6" s="1"/>
  <c r="G411" i="6"/>
  <c r="H411" i="6" s="1"/>
  <c r="G45" i="6"/>
  <c r="H45" i="6" s="1"/>
  <c r="G226" i="6"/>
  <c r="H226" i="6" s="1"/>
  <c r="G924" i="6"/>
  <c r="H924" i="6" s="1"/>
  <c r="G743" i="6"/>
  <c r="H743" i="6" s="1"/>
  <c r="G179" i="6"/>
  <c r="H179" i="6" s="1"/>
  <c r="G158" i="6"/>
  <c r="H158" i="6" s="1"/>
  <c r="G236" i="6"/>
  <c r="H236" i="6" s="1"/>
  <c r="G601" i="6"/>
  <c r="H601" i="6" s="1"/>
  <c r="G783" i="6"/>
  <c r="H783" i="6" s="1"/>
  <c r="G840" i="6"/>
  <c r="H840" i="6" s="1"/>
  <c r="G91" i="6"/>
  <c r="H91" i="6" s="1"/>
  <c r="G605" i="6"/>
  <c r="H605" i="6" s="1"/>
  <c r="G367" i="6"/>
  <c r="H367" i="6" s="1"/>
  <c r="G260" i="6"/>
  <c r="H260" i="6" s="1"/>
  <c r="G573" i="6"/>
  <c r="H573" i="6" s="1"/>
  <c r="G420" i="6"/>
  <c r="H420" i="6" s="1"/>
  <c r="G445" i="6"/>
  <c r="H445" i="6" s="1"/>
  <c r="G718" i="6"/>
  <c r="H718" i="6" s="1"/>
  <c r="G694" i="6"/>
  <c r="H694" i="6" s="1"/>
  <c r="G603" i="6"/>
  <c r="H603" i="6" s="1"/>
  <c r="G843" i="6"/>
  <c r="H843" i="6" s="1"/>
  <c r="G52" i="6"/>
  <c r="H52" i="6" s="1"/>
  <c r="G197" i="6"/>
  <c r="H197" i="6" s="1"/>
  <c r="G379" i="6"/>
  <c r="H379" i="6" s="1"/>
  <c r="G169" i="6"/>
  <c r="H169" i="6" s="1"/>
  <c r="G376" i="6"/>
  <c r="H376" i="6" s="1"/>
  <c r="G371" i="6"/>
  <c r="H371" i="6" s="1"/>
  <c r="G286" i="6"/>
  <c r="H286" i="6" s="1"/>
  <c r="G859" i="6"/>
  <c r="H859" i="6" s="1"/>
  <c r="G303" i="6"/>
  <c r="H303" i="6" s="1"/>
  <c r="G638" i="6"/>
  <c r="H638" i="6" s="1"/>
  <c r="G549" i="6"/>
  <c r="H549" i="6" s="1"/>
  <c r="G521" i="6"/>
  <c r="H521" i="6" s="1"/>
  <c r="G988" i="6"/>
  <c r="H988" i="6" s="1"/>
  <c r="G85" i="6"/>
  <c r="H85" i="6" s="1"/>
  <c r="G210" i="6"/>
  <c r="H210" i="6" s="1"/>
  <c r="G304" i="6"/>
  <c r="H304" i="6" s="1"/>
  <c r="G147" i="6"/>
  <c r="H147" i="6" s="1"/>
  <c r="G705" i="6"/>
  <c r="H705" i="6" s="1"/>
  <c r="G958" i="6"/>
  <c r="H958" i="6" s="1"/>
  <c r="G872" i="6"/>
  <c r="H872" i="6" s="1"/>
  <c r="G136" i="6"/>
  <c r="H136" i="6" s="1"/>
  <c r="G375" i="6"/>
  <c r="H375" i="6" s="1"/>
  <c r="G433" i="6"/>
  <c r="H433" i="6" s="1"/>
  <c r="G240" i="6"/>
  <c r="H240" i="6" s="1"/>
  <c r="G957" i="6"/>
  <c r="H957" i="6" s="1"/>
  <c r="G358" i="6"/>
  <c r="H358" i="6" s="1"/>
  <c r="G121" i="6"/>
  <c r="H121" i="6" s="1"/>
  <c r="G934" i="6"/>
  <c r="H934" i="6" s="1"/>
  <c r="G776" i="6"/>
  <c r="H776" i="6" s="1"/>
  <c r="G998" i="6"/>
  <c r="H998" i="6" s="1"/>
  <c r="G581" i="6"/>
  <c r="H581" i="6" s="1"/>
  <c r="G337" i="6"/>
  <c r="H337" i="6" s="1"/>
  <c r="G354" i="6"/>
  <c r="H354" i="6" s="1"/>
  <c r="G630" i="6"/>
  <c r="H630" i="6" s="1"/>
  <c r="G618" i="6"/>
  <c r="H618" i="6" s="1"/>
  <c r="G302" i="6"/>
  <c r="H302" i="6" s="1"/>
  <c r="G95" i="6"/>
  <c r="H95" i="6" s="1"/>
  <c r="G923" i="6"/>
  <c r="H923" i="6" s="1"/>
  <c r="G246" i="6"/>
  <c r="H246" i="6" s="1"/>
  <c r="G325" i="6"/>
  <c r="H325" i="6" s="1"/>
  <c r="G93" i="6"/>
  <c r="H93" i="6" s="1"/>
  <c r="G615" i="6"/>
  <c r="H615" i="6" s="1"/>
  <c r="G759" i="6"/>
  <c r="H759" i="6" s="1"/>
  <c r="G891" i="6"/>
  <c r="H891" i="6" s="1"/>
  <c r="G201" i="6"/>
  <c r="H201" i="6" s="1"/>
  <c r="G228" i="6"/>
  <c r="H228" i="6" s="1"/>
  <c r="G560" i="6"/>
  <c r="H560" i="6" s="1"/>
  <c r="G157" i="6"/>
  <c r="H157" i="6" s="1"/>
  <c r="G811" i="6"/>
  <c r="H811" i="6" s="1"/>
  <c r="G138" i="6"/>
  <c r="H138" i="6" s="1"/>
  <c r="G643" i="6"/>
  <c r="H643" i="6" s="1"/>
  <c r="G800" i="6"/>
  <c r="H800" i="6" s="1"/>
  <c r="G139" i="6"/>
  <c r="H139" i="6" s="1"/>
  <c r="G315" i="6"/>
  <c r="H315" i="6" s="1"/>
  <c r="G543" i="6"/>
  <c r="H543" i="6" s="1"/>
  <c r="G741" i="6"/>
  <c r="H741" i="6" s="1"/>
  <c r="G249" i="6"/>
  <c r="H249" i="6" s="1"/>
  <c r="G140" i="6"/>
  <c r="H140" i="6" s="1"/>
  <c r="G299" i="6"/>
  <c r="H299" i="6" s="1"/>
  <c r="G950" i="6"/>
  <c r="H950" i="6" s="1"/>
  <c r="G333" i="6"/>
  <c r="H333" i="6" s="1"/>
  <c r="G937" i="6"/>
  <c r="H937" i="6" s="1"/>
  <c r="G427" i="6"/>
  <c r="H427" i="6" s="1"/>
  <c r="G133" i="6"/>
  <c r="H133" i="6" s="1"/>
  <c r="G382" i="6"/>
  <c r="H382" i="6" s="1"/>
  <c r="G159" i="6"/>
  <c r="H159" i="6" s="1"/>
  <c r="G175" i="6"/>
  <c r="H175" i="6" s="1"/>
  <c r="G596" i="6"/>
  <c r="H596" i="6" s="1"/>
  <c r="G237" i="6"/>
  <c r="H237" i="6" s="1"/>
  <c r="G407" i="6"/>
  <c r="H407" i="6" s="1"/>
  <c r="G545" i="6"/>
  <c r="H545" i="6" s="1"/>
  <c r="G874" i="6"/>
  <c r="H874" i="6" s="1"/>
  <c r="G116" i="6"/>
  <c r="H116" i="6" s="1"/>
  <c r="G928" i="6"/>
  <c r="H928" i="6" s="1"/>
  <c r="G471" i="6"/>
  <c r="H471" i="6" s="1"/>
  <c r="G199" i="6"/>
  <c r="H199" i="6" s="1"/>
  <c r="G658" i="6"/>
  <c r="H658" i="6" s="1"/>
  <c r="G328" i="6"/>
  <c r="H328" i="6" s="1"/>
  <c r="G997" i="6"/>
  <c r="H997" i="6" s="1"/>
  <c r="G60" i="6"/>
  <c r="H60" i="6" s="1"/>
  <c r="G221" i="6"/>
  <c r="H221" i="6" s="1"/>
  <c r="G735" i="6"/>
  <c r="H735" i="6" s="1"/>
  <c r="G429" i="6"/>
  <c r="H429" i="6" s="1"/>
  <c r="G777" i="6"/>
  <c r="H777" i="6" s="1"/>
  <c r="G481" i="6"/>
  <c r="H481" i="6" s="1"/>
  <c r="G798" i="6"/>
  <c r="H798" i="6" s="1"/>
  <c r="G829" i="6"/>
  <c r="H829" i="6" s="1"/>
  <c r="G387" i="6"/>
  <c r="H387" i="6" s="1"/>
  <c r="G412" i="6"/>
  <c r="H412" i="6" s="1"/>
  <c r="G469" i="6"/>
  <c r="H469" i="6" s="1"/>
  <c r="G918" i="6"/>
  <c r="H918" i="6" s="1"/>
  <c r="G598" i="6"/>
  <c r="H598" i="6" s="1"/>
  <c r="G343" i="6"/>
  <c r="H343" i="6" s="1"/>
  <c r="G670" i="6"/>
  <c r="H670" i="6" s="1"/>
  <c r="G978" i="6"/>
  <c r="H978" i="6" s="1"/>
  <c r="G326" i="6"/>
  <c r="H326" i="6" s="1"/>
  <c r="G124" i="6"/>
  <c r="H124" i="6" s="1"/>
  <c r="G461" i="6"/>
  <c r="H461" i="6" s="1"/>
  <c r="G931" i="6"/>
  <c r="H931" i="6" s="1"/>
  <c r="G767" i="6"/>
  <c r="H767" i="6" s="1"/>
  <c r="G791" i="6"/>
  <c r="H791" i="6" s="1"/>
  <c r="G257" i="6"/>
  <c r="H257" i="6" s="1"/>
  <c r="G89" i="6"/>
  <c r="H89" i="6" s="1"/>
  <c r="G77" i="6"/>
  <c r="H77" i="6" s="1"/>
  <c r="G505" i="6"/>
  <c r="H505" i="6" s="1"/>
  <c r="G541" i="6"/>
  <c r="H541" i="6" s="1"/>
  <c r="G832" i="6"/>
  <c r="H832" i="6" s="1"/>
  <c r="G546" i="6"/>
  <c r="H546" i="6" s="1"/>
  <c r="G446" i="6"/>
  <c r="H446" i="6" s="1"/>
  <c r="G132" i="6"/>
  <c r="H132" i="6" s="1"/>
  <c r="G894" i="6"/>
  <c r="H894" i="6" s="1"/>
  <c r="G322" i="6"/>
  <c r="H322" i="6" s="1"/>
  <c r="G207" i="6"/>
  <c r="H207" i="6" s="1"/>
  <c r="G324" i="6"/>
  <c r="H324" i="6" s="1"/>
  <c r="G932" i="6"/>
  <c r="H932" i="6" s="1"/>
  <c r="G986" i="6"/>
  <c r="H986" i="6" s="1"/>
  <c r="G156" i="6"/>
  <c r="H156" i="6" s="1"/>
  <c r="G849" i="6"/>
  <c r="H849" i="6" s="1"/>
  <c r="G164" i="6"/>
  <c r="H164" i="6" s="1"/>
  <c r="G203" i="6"/>
  <c r="H203" i="6" s="1"/>
  <c r="G488" i="6"/>
  <c r="H488" i="6" s="1"/>
  <c r="G454" i="6"/>
  <c r="H454" i="6" s="1"/>
  <c r="G171" i="6"/>
  <c r="H171" i="6" s="1"/>
  <c r="G84" i="6"/>
  <c r="H84" i="6" s="1"/>
  <c r="G273" i="6"/>
  <c r="H273" i="6" s="1"/>
  <c r="G323" i="6"/>
  <c r="H323" i="6" s="1"/>
  <c r="G938" i="6"/>
  <c r="H938" i="6" s="1"/>
  <c r="G219" i="6"/>
  <c r="H219" i="6" s="1"/>
  <c r="G474" i="6"/>
  <c r="H474" i="6" s="1"/>
  <c r="G921" i="6"/>
  <c r="H921" i="6" s="1"/>
  <c r="G845" i="6"/>
  <c r="H845" i="6" s="1"/>
  <c r="G58" i="6"/>
  <c r="H58" i="6" s="1"/>
  <c r="G186" i="6"/>
  <c r="H186" i="6" s="1"/>
  <c r="G833" i="6"/>
  <c r="H833" i="6" s="1"/>
  <c r="G74" i="6"/>
  <c r="H74" i="6" s="1"/>
  <c r="G57" i="6"/>
  <c r="H57" i="6" s="1"/>
  <c r="G547" i="6"/>
  <c r="H547" i="6" s="1"/>
  <c r="G715" i="6"/>
  <c r="H715" i="6" s="1"/>
  <c r="G87" i="6"/>
  <c r="H87" i="6" s="1"/>
  <c r="G819" i="6"/>
  <c r="H819" i="6" s="1"/>
  <c r="G284" i="6"/>
  <c r="H284" i="6" s="1"/>
  <c r="G452" i="6"/>
  <c r="H452" i="6" s="1"/>
  <c r="G455" i="6"/>
  <c r="H455" i="6" s="1"/>
  <c r="G129" i="6"/>
  <c r="H129" i="6" s="1"/>
  <c r="G463" i="6"/>
  <c r="H463" i="6" s="1"/>
  <c r="G519" i="6"/>
  <c r="H519" i="6" s="1"/>
  <c r="G50" i="6"/>
  <c r="H50" i="6" s="1"/>
  <c r="G483" i="6"/>
  <c r="H483" i="6" s="1"/>
  <c r="G628" i="6"/>
  <c r="H628" i="6" s="1"/>
  <c r="G191" i="6"/>
  <c r="H191" i="6" s="1"/>
  <c r="G274" i="6"/>
  <c r="H274" i="6" s="1"/>
  <c r="G278" i="6"/>
  <c r="H278" i="6" s="1"/>
  <c r="G999" i="6"/>
  <c r="G898" i="6"/>
  <c r="H898" i="6" s="1"/>
  <c r="G378" i="6"/>
  <c r="H378" i="6" s="1"/>
  <c r="G532" i="6"/>
  <c r="H532" i="6" s="1"/>
  <c r="G834" i="6"/>
  <c r="H834" i="6" s="1"/>
  <c r="G309" i="6"/>
  <c r="H309" i="6" s="1"/>
  <c r="G577" i="6"/>
  <c r="H577" i="6" s="1"/>
  <c r="G956" i="6"/>
  <c r="H956" i="6" s="1"/>
  <c r="G536" i="6"/>
  <c r="H536" i="6" s="1"/>
  <c r="G564" i="6"/>
  <c r="H564" i="6" s="1"/>
  <c r="G936" i="6"/>
  <c r="H936" i="6" s="1"/>
  <c r="G82" i="6"/>
  <c r="H82" i="6" s="1"/>
  <c r="G196" i="6"/>
  <c r="H196" i="6" s="1"/>
  <c r="G714" i="6"/>
  <c r="H714" i="6" s="1"/>
  <c r="G669" i="6"/>
  <c r="H669" i="6" s="1"/>
  <c r="G314" i="6"/>
  <c r="H314" i="6" s="1"/>
  <c r="G584" i="6"/>
  <c r="H584" i="6" s="1"/>
  <c r="G321" i="6"/>
  <c r="H321" i="6" s="1"/>
  <c r="G406" i="6"/>
  <c r="H406" i="6" s="1"/>
  <c r="G398" i="6"/>
  <c r="H398" i="6" s="1"/>
  <c r="G194" i="6"/>
  <c r="H194" i="6" s="1"/>
  <c r="G346" i="6"/>
  <c r="H346" i="6" s="1"/>
  <c r="G261" i="6"/>
  <c r="H261" i="6" s="1"/>
  <c r="G319" i="6"/>
  <c r="H319" i="6" s="1"/>
  <c r="G848" i="6"/>
  <c r="H848" i="6" s="1"/>
  <c r="G448" i="6"/>
  <c r="H448" i="6" s="1"/>
  <c r="G224" i="6"/>
  <c r="H224" i="6" s="1"/>
  <c r="G906" i="6"/>
  <c r="H906" i="6" s="1"/>
  <c r="G586" i="6"/>
  <c r="H586" i="6" s="1"/>
  <c r="G334" i="6"/>
  <c r="H334" i="6" s="1"/>
  <c r="G518" i="6"/>
  <c r="H518" i="6" s="1"/>
  <c r="G853" i="6"/>
  <c r="H853" i="6" s="1"/>
  <c r="G195" i="6"/>
  <c r="H195" i="6" s="1"/>
  <c r="G394" i="6"/>
  <c r="H394" i="6" s="1"/>
  <c r="G933" i="6"/>
  <c r="H933" i="6" s="1"/>
  <c r="G198" i="6"/>
  <c r="H198" i="6" s="1"/>
  <c r="G748" i="6"/>
  <c r="H748" i="6" s="1"/>
  <c r="G817" i="6"/>
  <c r="H817" i="6" s="1"/>
  <c r="G316" i="6"/>
  <c r="H316" i="6" s="1"/>
  <c r="G105" i="6"/>
  <c r="H105" i="6" s="1"/>
  <c r="G992" i="6"/>
  <c r="H992" i="6" s="1"/>
  <c r="G826" i="6"/>
  <c r="H826" i="6" s="1"/>
  <c r="G529" i="6"/>
  <c r="H529" i="6" s="1"/>
  <c r="G48" i="6"/>
  <c r="H48" i="6" s="1"/>
  <c r="G802" i="6"/>
  <c r="H802" i="6" s="1"/>
  <c r="G926" i="6"/>
  <c r="H926" i="6" s="1"/>
  <c r="G244" i="6"/>
  <c r="H244" i="6" s="1"/>
  <c r="G672" i="6"/>
  <c r="H672" i="6" s="1"/>
  <c r="G909" i="6"/>
  <c r="H909" i="6" s="1"/>
  <c r="G289" i="6"/>
  <c r="H289" i="6" s="1"/>
  <c r="G176" i="6"/>
  <c r="H176" i="6" s="1"/>
  <c r="G985" i="6"/>
  <c r="H985" i="6" s="1"/>
  <c r="G115" i="6"/>
  <c r="H115" i="6" s="1"/>
  <c r="G886" i="6"/>
  <c r="H886" i="6" s="1"/>
  <c r="G241" i="6"/>
  <c r="H241" i="6" s="1"/>
  <c r="G125" i="6"/>
  <c r="H125" i="6" s="1"/>
  <c r="G860" i="6"/>
  <c r="H860" i="6" s="1"/>
  <c r="G466" i="6"/>
  <c r="H466" i="6" s="1"/>
  <c r="G498" i="6"/>
  <c r="H498" i="6" s="1"/>
  <c r="G465" i="6"/>
  <c r="H465" i="6" s="1"/>
  <c r="G368" i="6"/>
  <c r="H368" i="6" s="1"/>
  <c r="G571" i="6"/>
  <c r="H571" i="6" s="1"/>
  <c r="G477" i="6"/>
  <c r="H477" i="6" s="1"/>
  <c r="G814" i="6"/>
  <c r="H814" i="6" s="1"/>
  <c r="G416" i="6"/>
  <c r="H416" i="6" s="1"/>
  <c r="G733" i="6"/>
  <c r="H733" i="6" s="1"/>
  <c r="G293" i="6"/>
  <c r="H293" i="6" s="1"/>
  <c r="G645" i="6"/>
  <c r="H645" i="6" s="1"/>
  <c r="G209" i="6"/>
  <c r="H209" i="6" s="1"/>
  <c r="G636" i="6"/>
  <c r="H636" i="6" s="1"/>
  <c r="G616" i="6"/>
  <c r="H616" i="6" s="1"/>
  <c r="G258" i="6"/>
  <c r="H258" i="6" s="1"/>
  <c r="G155" i="6"/>
  <c r="H155" i="6" s="1"/>
  <c r="G737" i="6"/>
  <c r="H737" i="6" s="1"/>
  <c r="G987" i="6"/>
  <c r="H987" i="6" s="1"/>
  <c r="G259" i="6"/>
  <c r="H259" i="6" s="1"/>
  <c r="G820" i="6"/>
  <c r="H820" i="6" s="1"/>
  <c r="G525" i="6"/>
  <c r="H525" i="6" s="1"/>
  <c r="G206" i="6"/>
  <c r="H206" i="6" s="1"/>
  <c r="G900" i="6"/>
  <c r="H900" i="6" s="1"/>
  <c r="G754" i="6"/>
  <c r="H754" i="6" s="1"/>
  <c r="G426" i="6"/>
  <c r="H426" i="6" s="1"/>
  <c r="G622" i="6"/>
  <c r="H622" i="6" s="1"/>
  <c r="G901" i="6"/>
  <c r="H901" i="6" s="1"/>
  <c r="G964" i="6"/>
  <c r="H964" i="6" s="1"/>
  <c r="G307" i="6"/>
  <c r="H307" i="6" s="1"/>
  <c r="G204" i="6"/>
  <c r="H204" i="6" s="1"/>
  <c r="G458" i="6"/>
  <c r="H458" i="6" s="1"/>
  <c r="G929" i="6"/>
  <c r="H929" i="6" s="1"/>
  <c r="G114" i="6"/>
  <c r="H114" i="6" s="1"/>
  <c r="G554" i="6"/>
  <c r="H554" i="6" s="1"/>
  <c r="G162" i="6"/>
  <c r="H162" i="6" s="1"/>
  <c r="G868" i="6"/>
  <c r="H868" i="6" s="1"/>
  <c r="G55" i="6"/>
  <c r="H55" i="6" s="1"/>
  <c r="G613" i="6"/>
  <c r="H613" i="6" s="1"/>
  <c r="G410" i="6"/>
  <c r="H410" i="6" s="1"/>
  <c r="G338" i="6"/>
  <c r="H338" i="6" s="1"/>
  <c r="G727" i="6"/>
  <c r="H727" i="6" s="1"/>
  <c r="G476" i="6"/>
  <c r="H476" i="6" s="1"/>
  <c r="G745" i="6"/>
  <c r="H745" i="6" s="1"/>
  <c r="G385" i="6"/>
  <c r="H385" i="6" s="1"/>
  <c r="G279" i="6"/>
  <c r="H279" i="6" s="1"/>
  <c r="G858" i="6"/>
  <c r="H858" i="6" s="1"/>
  <c r="G665" i="6"/>
  <c r="H665" i="6" s="1"/>
  <c r="G351" i="6"/>
  <c r="H351" i="6" s="1"/>
  <c r="G893" i="6"/>
  <c r="H893" i="6" s="1"/>
  <c r="G623" i="6"/>
  <c r="H623" i="6" s="1"/>
  <c r="G373" i="6"/>
  <c r="H373" i="6" s="1"/>
  <c r="G994" i="6"/>
  <c r="H994" i="6" s="1"/>
  <c r="G151" i="6"/>
  <c r="H151" i="6" s="1"/>
  <c r="G755" i="6"/>
  <c r="H755" i="6" s="1"/>
  <c r="G902" i="6"/>
  <c r="H902" i="6" s="1"/>
  <c r="F18" i="6"/>
  <c r="I27" i="7"/>
  <c r="K27" i="7" s="1"/>
  <c r="F23" i="6"/>
  <c r="I35" i="7"/>
  <c r="K35" i="7" s="1"/>
  <c r="F31" i="6"/>
  <c r="I23" i="7"/>
  <c r="K23" i="7" s="1"/>
  <c r="F19" i="6"/>
  <c r="I30" i="7"/>
  <c r="K30" i="7" s="1"/>
  <c r="F26" i="6"/>
  <c r="I34" i="7"/>
  <c r="K34" i="7" s="1"/>
  <c r="F30" i="6"/>
  <c r="I29" i="7"/>
  <c r="K29" i="7" s="1"/>
  <c r="F25" i="6"/>
  <c r="I41" i="7"/>
  <c r="K41" i="7" s="1"/>
  <c r="F37" i="6"/>
  <c r="I33" i="7"/>
  <c r="K33" i="7" s="1"/>
  <c r="F29" i="6"/>
  <c r="I36" i="7"/>
  <c r="K36" i="7" s="1"/>
  <c r="F32" i="6"/>
  <c r="I28" i="7"/>
  <c r="K28" i="7" s="1"/>
  <c r="F24" i="6"/>
  <c r="I32" i="7"/>
  <c r="K32" i="7" s="1"/>
  <c r="F28" i="6"/>
  <c r="I43" i="7"/>
  <c r="K43" i="7" s="1"/>
  <c r="F39" i="6"/>
  <c r="I31" i="7"/>
  <c r="K31" i="7" s="1"/>
  <c r="F27" i="6"/>
  <c r="I42" i="7"/>
  <c r="K42" i="7" s="1"/>
  <c r="F38" i="6"/>
  <c r="I26" i="7"/>
  <c r="K26" i="7" s="1"/>
  <c r="F22" i="6"/>
  <c r="I40" i="7"/>
  <c r="K40" i="7" s="1"/>
  <c r="F36" i="6"/>
  <c r="I44" i="7"/>
  <c r="K44" i="7" s="1"/>
  <c r="F40" i="6"/>
  <c r="I39" i="7"/>
  <c r="K39" i="7" s="1"/>
  <c r="F35" i="6"/>
  <c r="I37" i="7"/>
  <c r="K37" i="7" s="1"/>
  <c r="F33" i="6"/>
  <c r="I47" i="7"/>
  <c r="K47" i="7" s="1"/>
  <c r="F43" i="6"/>
  <c r="I24" i="7"/>
  <c r="K24" i="7" s="1"/>
  <c r="F20" i="6"/>
  <c r="I25" i="7"/>
  <c r="K25" i="7" s="1"/>
  <c r="F21" i="6"/>
  <c r="I45" i="7"/>
  <c r="K45" i="7" s="1"/>
  <c r="F41" i="6"/>
  <c r="I38" i="7"/>
  <c r="K38" i="7" s="1"/>
  <c r="G34" i="6"/>
  <c r="H34" i="6" s="1"/>
  <c r="I46" i="7"/>
  <c r="K46" i="7" s="1"/>
  <c r="F42" i="6"/>
  <c r="I22" i="7"/>
  <c r="K22" i="7" s="1"/>
  <c r="G26" i="6" l="1"/>
  <c r="H26" i="6" s="1"/>
  <c r="G29" i="6"/>
  <c r="H29" i="6" s="1"/>
  <c r="G36" i="6"/>
  <c r="H36" i="6" s="1"/>
  <c r="G43" i="6"/>
  <c r="H43" i="6" s="1"/>
  <c r="G38" i="6"/>
  <c r="H38" i="6" s="1"/>
  <c r="G31" i="6"/>
  <c r="H31" i="6" s="1"/>
  <c r="F34" i="6"/>
  <c r="F1000" i="6" s="1"/>
  <c r="G42" i="6"/>
  <c r="H42" i="6" s="1"/>
  <c r="G35" i="6"/>
  <c r="H35" i="6" s="1"/>
  <c r="G25" i="6"/>
  <c r="H25" i="6" s="1"/>
  <c r="G21" i="6"/>
  <c r="H21" i="6" s="1"/>
  <c r="G24" i="6"/>
  <c r="H24" i="6" s="1"/>
  <c r="G39" i="6"/>
  <c r="H39" i="6" s="1"/>
  <c r="G41" i="6"/>
  <c r="H41" i="6" s="1"/>
  <c r="K48" i="7"/>
  <c r="K51" i="7" s="1"/>
  <c r="G20" i="6"/>
  <c r="H20" i="6" s="1"/>
  <c r="G33" i="6"/>
  <c r="H33" i="6" s="1"/>
  <c r="G40" i="6"/>
  <c r="H40" i="6" s="1"/>
  <c r="G22" i="6"/>
  <c r="H22" i="6" s="1"/>
  <c r="G27" i="6"/>
  <c r="H27" i="6" s="1"/>
  <c r="G28" i="6"/>
  <c r="H28" i="6" s="1"/>
  <c r="G32" i="6"/>
  <c r="H32" i="6" s="1"/>
  <c r="G37" i="6"/>
  <c r="H37" i="6" s="1"/>
  <c r="G30" i="6"/>
  <c r="H30" i="6" s="1"/>
  <c r="G19" i="6"/>
  <c r="H19" i="6" s="1"/>
  <c r="G23" i="6"/>
  <c r="H23" i="6" s="1"/>
  <c r="G18" i="6"/>
  <c r="H18" i="6" s="1"/>
  <c r="H1009" i="6" l="1"/>
  <c r="F1003" i="6"/>
  <c r="H1003" i="6" s="1"/>
  <c r="H1000" i="6"/>
  <c r="H1010" i="6" l="1"/>
  <c r="H1013" i="6"/>
  <c r="H1012" i="6" l="1"/>
  <c r="H1011" i="6" s="1"/>
</calcChain>
</file>

<file path=xl/sharedStrings.xml><?xml version="1.0" encoding="utf-8"?>
<sst xmlns="http://schemas.openxmlformats.org/spreadsheetml/2006/main" count="2531" uniqueCount="791">
  <si>
    <t xml:space="preserve">1 - </t>
  </si>
  <si>
    <t xml:space="preserve">2 - </t>
  </si>
  <si>
    <t xml:space="preserve">3 - </t>
  </si>
  <si>
    <r>
      <t xml:space="preserve">Open the invoice in </t>
    </r>
    <r>
      <rPr>
        <b/>
        <sz val="10"/>
        <color theme="1"/>
        <rFont val="Segoe UI"/>
        <family val="2"/>
      </rPr>
      <t>Firefox</t>
    </r>
    <r>
      <rPr>
        <sz val="10"/>
        <color theme="1"/>
        <rFont val="Segoe UI"/>
        <family val="2"/>
      </rPr>
      <t xml:space="preserve"> </t>
    </r>
    <r>
      <rPr>
        <b/>
        <sz val="10"/>
        <color rgb="FFFF0000"/>
        <rFont val="Segoe UI"/>
        <family val="2"/>
      </rPr>
      <t>13</t>
    </r>
  </si>
  <si>
    <r>
      <rPr>
        <b/>
        <sz val="10"/>
        <color theme="1"/>
        <rFont val="Segoe UI"/>
        <family val="2"/>
      </rPr>
      <t>Select all</t>
    </r>
    <r>
      <rPr>
        <sz val="10"/>
        <color theme="1"/>
        <rFont val="Segoe UI"/>
        <family val="2"/>
      </rPr>
      <t xml:space="preserve"> (Ctrl+A), then </t>
    </r>
    <r>
      <rPr>
        <b/>
        <sz val="10"/>
        <color theme="1"/>
        <rFont val="Segoe UI"/>
        <family val="2"/>
      </rPr>
      <t>copy</t>
    </r>
    <r>
      <rPr>
        <sz val="10"/>
        <color theme="1"/>
        <rFont val="Segoe UI"/>
        <family val="2"/>
      </rPr>
      <t xml:space="preserve"> (Ctrl+C)</t>
    </r>
  </si>
  <si>
    <t>SOLD TO:</t>
  </si>
  <si>
    <t>ALBALINER SAS</t>
  </si>
  <si>
    <t>MIKAEL RONCONI</t>
  </si>
  <si>
    <t>48 RUE PASTOURELLE</t>
  </si>
  <si>
    <t>75003 PARIS</t>
  </si>
  <si>
    <t>France</t>
  </si>
  <si>
    <t xml:space="preserve"> </t>
  </si>
  <si>
    <t>SHIP TO:</t>
  </si>
  <si>
    <t>Tel: +33 0661763101</t>
  </si>
  <si>
    <t>Email: treizetattoo@gmail.com</t>
  </si>
  <si>
    <t xml:space="preserve">Invoice No. </t>
  </si>
  <si>
    <t xml:space="preserve">Date Ordered: </t>
  </si>
  <si>
    <t>29/09/2021</t>
  </si>
  <si>
    <t xml:space="preserve">Payment Method: </t>
  </si>
  <si>
    <t>I want to pay by Credit Card</t>
  </si>
  <si>
    <t xml:space="preserve">Qty </t>
  </si>
  <si>
    <t xml:space="preserve">Products </t>
  </si>
  <si>
    <t xml:space="preserve">Option 1 </t>
  </si>
  <si>
    <t xml:space="preserve">Option 2 </t>
  </si>
  <si>
    <t xml:space="preserve">Description </t>
  </si>
  <si>
    <t xml:space="preserve">Price each </t>
  </si>
  <si>
    <t>Amount</t>
  </si>
  <si>
    <t>BBNPS</t>
  </si>
  <si>
    <t>Length: 6mm</t>
  </si>
  <si>
    <t xml:space="preserve">Surgical steel nipple barbell, 14g (1.6mm) with two 4mm balls </t>
  </si>
  <si>
    <t>Length: 8mm</t>
  </si>
  <si>
    <t>Length: 10mm</t>
  </si>
  <si>
    <t>Length: 12mm</t>
  </si>
  <si>
    <t>Length: 14mm</t>
  </si>
  <si>
    <t>Length: 16mm</t>
  </si>
  <si>
    <t>BBIND</t>
  </si>
  <si>
    <t>Length: 25mm</t>
  </si>
  <si>
    <t xml:space="preserve">316L surgical steel Industrial barbell, 14g (1.6mm) with two 5mm balls </t>
  </si>
  <si>
    <t>Length: 28mm</t>
  </si>
  <si>
    <t>Length: 32mm</t>
  </si>
  <si>
    <t>Length: 35mm</t>
  </si>
  <si>
    <t>Length: 37mm</t>
  </si>
  <si>
    <t>Length: 38mm</t>
  </si>
  <si>
    <t>Length: 42mm</t>
  </si>
  <si>
    <t>Length: 45mm</t>
  </si>
  <si>
    <t>Length: 48mm</t>
  </si>
  <si>
    <t>Length: 50mm</t>
  </si>
  <si>
    <t>Length: 52mm</t>
  </si>
  <si>
    <t>BBS</t>
  </si>
  <si>
    <t xml:space="preserve">Surgical steel tongue barbell, 14g (1.6mm) with two 5mm balls </t>
  </si>
  <si>
    <t>Length: 15mm</t>
  </si>
  <si>
    <t>Length: 17mm</t>
  </si>
  <si>
    <t>Length: 18mm</t>
  </si>
  <si>
    <t>Length: 19mm</t>
  </si>
  <si>
    <t>Length: 20mm</t>
  </si>
  <si>
    <t>Length: 22mm</t>
  </si>
  <si>
    <t>Length: 24mm</t>
  </si>
  <si>
    <t>GIBIGE5</t>
  </si>
  <si>
    <t xml:space="preserve">Clear bio flexible labret, 16g (1.2mm) with threadless push pin 10k gold top with 2mm genuine prong set ruby stone </t>
  </si>
  <si>
    <t>CBETB25</t>
  </si>
  <si>
    <t xml:space="preserve">Color: Gold </t>
  </si>
  <si>
    <t xml:space="preserve">Anodized surgical steel circular barbell, 16g (1.2mm) with two 2.5mm balls </t>
  </si>
  <si>
    <t>GIBIGE9</t>
  </si>
  <si>
    <t xml:space="preserve">Clear bio flexible labret, 16g (1.2mm) with threadless push pin 10k gold top with 2mm genuine prong set blue sapphire stone </t>
  </si>
  <si>
    <t>BCETC3</t>
  </si>
  <si>
    <t xml:space="preserve">Color: Black Annodized w/ Clear crystal </t>
  </si>
  <si>
    <t xml:space="preserve">PVD plated surgical closure ring, 16g (1.2mm) with 3mm closure ball with a bezel set crystal </t>
  </si>
  <si>
    <t xml:space="preserve">Color: Black Annodized w/ Blue zircon crystal </t>
  </si>
  <si>
    <t xml:space="preserve">Color: Black Annodized w/ L. Siam crystal </t>
  </si>
  <si>
    <t xml:space="preserve">Color: Gold Annodized w/ clear crystal </t>
  </si>
  <si>
    <t>SEGH16</t>
  </si>
  <si>
    <t xml:space="preserve">High polished surgical steel hinged segment ring, 16g (1.2mm) </t>
  </si>
  <si>
    <t>Length: 9mm</t>
  </si>
  <si>
    <t>SEGHT16</t>
  </si>
  <si>
    <t xml:space="preserve">PVD plated surgical steel hinged segment ring, 16g (1.2mm) </t>
  </si>
  <si>
    <t>ZLBB3</t>
  </si>
  <si>
    <t xml:space="preserve">EO gas sterilized piercing: 316L steel labret, 16g (1.2mm) with a 3mm ball </t>
  </si>
  <si>
    <t>ZLBC3</t>
  </si>
  <si>
    <t xml:space="preserve">Crystal Color: Clear </t>
  </si>
  <si>
    <t xml:space="preserve">EO gas sterilized piercing: 316L steel labret, 16g (1.2mm) with 3mm bezel set jewel ball - length 5/16" to 3/8" (8mm to 10mm) </t>
  </si>
  <si>
    <t>ZCBEB</t>
  </si>
  <si>
    <t xml:space="preserve">EO gas sterilized piercing: 316L steel circular barbell, 16g (1.2mm) with two 3mm balls </t>
  </si>
  <si>
    <t>ZBNEB</t>
  </si>
  <si>
    <t xml:space="preserve">EO gas sterilized piercing: 316L steel eyebrow banana, 16g (1.2mm) with two 3mm balls </t>
  </si>
  <si>
    <t>ZBBS</t>
  </si>
  <si>
    <t xml:space="preserve">EO gas sterilized piercing: 316L steel tongue barbell, 14g (1.6mm) with two 5mm balls </t>
  </si>
  <si>
    <t>FBBNPVB4</t>
  </si>
  <si>
    <t xml:space="preserve">Color: Black </t>
  </si>
  <si>
    <t xml:space="preserve">Bioflex nipple barbell, 14g (1.6mm) with two 4mm balls </t>
  </si>
  <si>
    <t xml:space="preserve">Color: White </t>
  </si>
  <si>
    <t xml:space="preserve">Color: Clear </t>
  </si>
  <si>
    <t>FNPVCN4</t>
  </si>
  <si>
    <t xml:space="preserve">Bioflex nipple barbell, 14g (1.6mm) with two 4mm cones </t>
  </si>
  <si>
    <t>BBNPCN</t>
  </si>
  <si>
    <t xml:space="preserve">Surgical steel nipple barbell, 14g (1.6mm) with two 4mm cones </t>
  </si>
  <si>
    <t>Length: 11mm</t>
  </si>
  <si>
    <t>BBNPSS</t>
  </si>
  <si>
    <t xml:space="preserve">Surgical steel nipple barbell, 14g (1.6mm) with two 3mm balls </t>
  </si>
  <si>
    <t>Length: 13mm</t>
  </si>
  <si>
    <t>BLK229B</t>
  </si>
  <si>
    <t xml:space="preserve">Bulk body jewelry: 50 pcs. assortment of surgical steel nipple barbell, 14g (1.6mm) with two 5mm balls </t>
  </si>
  <si>
    <t>ANPAJB5</t>
  </si>
  <si>
    <t xml:space="preserve">Flexible clear acrylic nipple barbell, 14g (1.6mm) with two 5mm balls with bezel set crystals </t>
  </si>
  <si>
    <t>SELT20</t>
  </si>
  <si>
    <t xml:space="preserve">PVD plated annealed surgical steel ring, 20g (0.8mm) </t>
  </si>
  <si>
    <t>BBNP2C</t>
  </si>
  <si>
    <t xml:space="preserve">Surgical steel nipple barbell, 14g (1.6mm) with two forward facing 5mm jewel balls </t>
  </si>
  <si>
    <t>BBCC38</t>
  </si>
  <si>
    <t xml:space="preserve">Surgical steel Industrial barbell, 14g 1.6mm) with two forward facing 5mm jewel balls </t>
  </si>
  <si>
    <t>BBEB</t>
  </si>
  <si>
    <t xml:space="preserve">Surgical steel eyebrow barbell, 16g (1.2mm) with two 3mm balls </t>
  </si>
  <si>
    <t>NSCFWC</t>
  </si>
  <si>
    <t>Crystal Color: Clear</t>
  </si>
  <si>
    <t xml:space="preserve">High polished surgical steel nose screw, 20g (0.8mm) with flower shaped top with small 6 crystals </t>
  </si>
  <si>
    <t>NSCOP</t>
  </si>
  <si>
    <t>Color: Clear</t>
  </si>
  <si>
    <t xml:space="preserve">Surgical steel nose screw, 20g (0.8mm) with 1.5mm round synthetic opal top </t>
  </si>
  <si>
    <t>ZNSCB25</t>
  </si>
  <si>
    <t xml:space="preserve">EO gas sterilized piercing: 316L steel nose screw, 20g (0.8mm) with 1.5mm bezel set round crystal top </t>
  </si>
  <si>
    <t>NSCSTC</t>
  </si>
  <si>
    <t xml:space="preserve">High polished surgical steel nose screw, 20g (0.8mm) with star shaped top with small center crystal </t>
  </si>
  <si>
    <t>NSB</t>
  </si>
  <si>
    <t xml:space="preserve">High polished surgical steel nose screw, 20g (0.8mm) with 2mm ball shaped top </t>
  </si>
  <si>
    <t>NSCHTOP</t>
  </si>
  <si>
    <t xml:space="preserve">Surgical steel nose screw, 20g (0.8mm) with heart shaped top and round 1.5mm synthetic opal center </t>
  </si>
  <si>
    <t>NSCN</t>
  </si>
  <si>
    <t xml:space="preserve">High polished surgical steel nose screw, 20g (0.8mm) with 2mm cone shaped top </t>
  </si>
  <si>
    <t>NSWZR15</t>
  </si>
  <si>
    <t>CZ Color: Clear</t>
  </si>
  <si>
    <t xml:space="preserve">Surgical steel nose screw, 20g (0.8mm) with prong set 1.5mm round CZ stone </t>
  </si>
  <si>
    <t>NSC</t>
  </si>
  <si>
    <t xml:space="preserve">Surgical steel nose screw, 20g (0.8mm) with 2mm half ball shaped round crystal top </t>
  </si>
  <si>
    <t>NPBNJB5</t>
  </si>
  <si>
    <t xml:space="preserve">Surgical steel nipple banana, 1.6mm (14g) with two 5mm bezel set jewel balls </t>
  </si>
  <si>
    <t xml:space="preserve">Sub-Total: </t>
  </si>
  <si>
    <t xml:space="preserve">SHIPPING HANDLING - DISCOUNT : </t>
  </si>
  <si>
    <t xml:space="preserve">Total: </t>
  </si>
  <si>
    <t xml:space="preserve">CURRENCY: </t>
  </si>
  <si>
    <t>EUR</t>
  </si>
  <si>
    <t>Acha Co., Ltd.</t>
  </si>
  <si>
    <t>247-249 Tanow Road, Bavornives</t>
  </si>
  <si>
    <t>Pranakorn, Bangkok 10200 Thailand</t>
  </si>
  <si>
    <t>TEL: +66 02057 5858</t>
  </si>
  <si>
    <t>FAX: +66 02046 6650</t>
  </si>
  <si>
    <t>www.achadirect.com</t>
  </si>
  <si>
    <t>Invoice</t>
  </si>
  <si>
    <t>Stainless steel imitation jewelry</t>
  </si>
  <si>
    <t>Order</t>
  </si>
  <si>
    <t>Rep:</t>
  </si>
  <si>
    <t>PCS</t>
  </si>
  <si>
    <t>Acha Co.,Ltd.</t>
  </si>
  <si>
    <t xml:space="preserve">                   TAX INVOICE/DELIVERY ORDER/ RECEIPT</t>
  </si>
  <si>
    <t>247,249 Tanow Road, Bavornives</t>
  </si>
  <si>
    <t>TAX ID NO. 0105545048072</t>
  </si>
  <si>
    <t>Date</t>
  </si>
  <si>
    <t xml:space="preserve">Invoice # </t>
  </si>
  <si>
    <t>Pranakorn, Bangkok 10200</t>
  </si>
  <si>
    <t>Thailand</t>
  </si>
  <si>
    <t>TEL: +  66-02057-5858</t>
  </si>
  <si>
    <t>FAX: + 66-02046-6650</t>
  </si>
  <si>
    <t>Currency of Invoice</t>
  </si>
  <si>
    <t>Ship to</t>
  </si>
  <si>
    <t>Bill to  (Customer name)</t>
  </si>
  <si>
    <t>THB-USD</t>
  </si>
  <si>
    <t>USD</t>
  </si>
  <si>
    <t>THB-EUR</t>
  </si>
  <si>
    <t>THB-GBP</t>
  </si>
  <si>
    <t>GBP</t>
  </si>
  <si>
    <t>THB-AUD</t>
  </si>
  <si>
    <t>AUD</t>
  </si>
  <si>
    <t>THB-CAD</t>
  </si>
  <si>
    <t>CAD</t>
  </si>
  <si>
    <t>THB-NZD</t>
  </si>
  <si>
    <t>NZD</t>
  </si>
  <si>
    <t>Description</t>
  </si>
  <si>
    <t>Item Code</t>
  </si>
  <si>
    <t>Baht price</t>
  </si>
  <si>
    <t>Amount baht</t>
  </si>
  <si>
    <t>If other currency Fill out here</t>
  </si>
  <si>
    <t>SEK</t>
  </si>
  <si>
    <t xml:space="preserve">Sub-Total for Goods: </t>
  </si>
  <si>
    <t>TOTAL</t>
  </si>
  <si>
    <t>LESS DISCOUNT</t>
  </si>
  <si>
    <t>SUB TOTAL</t>
  </si>
  <si>
    <t>VALUE ADDED TAX 7%</t>
  </si>
  <si>
    <t>GRAND TOTAL</t>
  </si>
  <si>
    <t>4 -</t>
  </si>
  <si>
    <t>Enter the adjustment % to the yellow cell</t>
  </si>
  <si>
    <t>NEW TOTAL AMOUNT</t>
  </si>
  <si>
    <t>OLD TOTAL AMOUNT</t>
  </si>
  <si>
    <t>SHIPPING HANDLING</t>
  </si>
  <si>
    <t>DISCOUNT</t>
  </si>
  <si>
    <t>Family Jewels</t>
  </si>
  <si>
    <t>Janet Yip</t>
  </si>
  <si>
    <t>71 Ingram Road</t>
  </si>
  <si>
    <t>L3S 4J9 Markham</t>
  </si>
  <si>
    <t>Canada</t>
  </si>
  <si>
    <t>3495 Lawrence Ave East</t>
  </si>
  <si>
    <t>M1H 1B3 Scarborough</t>
  </si>
  <si>
    <t>Tel: (647)221-2057</t>
  </si>
  <si>
    <t>Email: Shannonsco008@yahoo.ca</t>
  </si>
  <si>
    <t>Invoice No.</t>
  </si>
  <si>
    <t>22/11/2021</t>
  </si>
  <si>
    <t>Payment Method:</t>
  </si>
  <si>
    <t>Qty</t>
  </si>
  <si>
    <t>Products</t>
  </si>
  <si>
    <t>Option 1</t>
  </si>
  <si>
    <t>Option 2</t>
  </si>
  <si>
    <t>Price each</t>
  </si>
  <si>
    <t xml:space="preserve">BLK481 </t>
  </si>
  <si>
    <t>Quantity In Bulk: 100 pcs.</t>
  </si>
  <si>
    <t>Piercing supplies: Assortment of 12 to 250 pcs. of EO gas sterilized piercing: surgical steel eyebrow or helix barbells, 16g (1.2mm) with two 3mm balls</t>
  </si>
  <si>
    <t xml:space="preserve">BLK474 </t>
  </si>
  <si>
    <t>Quantity In Bulk: 12 pcs.</t>
  </si>
  <si>
    <t>Piercing supplies: Assortment of 12 to 250 pcs. of EO gas sterilized piercing: surgical steel circular barbells, 16g (1.2mm) with two 3mm balls</t>
  </si>
  <si>
    <t xml:space="preserve">ZBN2CG </t>
  </si>
  <si>
    <t>Crystal Color: AB</t>
  </si>
  <si>
    <t>EO gas sterilized piercing: 316L steel belly banana, 14g (1.6mm) with 8mm and 5mm jewel ball - length 5/16" or 1/2" (8mm - 12mm)</t>
  </si>
  <si>
    <t>Crystal Color: Rose</t>
  </si>
  <si>
    <t>Crystal Color: Light Sapphire</t>
  </si>
  <si>
    <t>Crystal Color: Aquamarine</t>
  </si>
  <si>
    <t xml:space="preserve">ZBNEB </t>
  </si>
  <si>
    <t>EO gas sterilized piercing: 316L steel eyebrow banana, 16g (1.2mm) with two 3mm balls</t>
  </si>
  <si>
    <t xml:space="preserve">GBNZ </t>
  </si>
  <si>
    <t>Length: 10mm with 1.5mm top part</t>
  </si>
  <si>
    <t>Solid 14k gold eyebrow banana,16g (1.2mm) with threadless push pin tops featuring clear Cubic Zirconia (CZ)</t>
  </si>
  <si>
    <t>Length: 10mm with 2mm top part</t>
  </si>
  <si>
    <t xml:space="preserve">G14END </t>
  </si>
  <si>
    <t>Solid 14k gold endless nose hoop, 22g (0.6mm) with an outer diameter</t>
  </si>
  <si>
    <t xml:space="preserve">DGSC17 </t>
  </si>
  <si>
    <t>Box with 12 pcs. of 14 kt. gold nose screws, 22g (0.6mm) with 2mm round prong set clear CZ stones</t>
  </si>
  <si>
    <t xml:space="preserve">GILBZ </t>
  </si>
  <si>
    <t>Length: 6mm with 2.5mm top part</t>
  </si>
  <si>
    <t>10k solid gold labret, 16g (1.2mm) with a threadless push pin top with clear Cubic Zirconia (CZ) stone</t>
  </si>
  <si>
    <t>Length: 8mm with 2.5mm top part</t>
  </si>
  <si>
    <t>Length: 10mm with 2.5mm top part</t>
  </si>
  <si>
    <t>Length: 6mm with 3mm top part</t>
  </si>
  <si>
    <t>Length: 8mm with 3mm top part</t>
  </si>
  <si>
    <t>Length: 10mm with 3mm top part</t>
  </si>
  <si>
    <t>Length: 6mm with 4mm top part</t>
  </si>
  <si>
    <t>Length: 8mm with 4mm top part</t>
  </si>
  <si>
    <t>Length: 10mm with 4mm top part</t>
  </si>
  <si>
    <t xml:space="preserve">UBN2CG </t>
  </si>
  <si>
    <t>Titanium G23 belly banana, 14g (1.6mm) with 8mm &amp; 5mm bezel set jewel ball</t>
  </si>
  <si>
    <t xml:space="preserve">GINBZM1 </t>
  </si>
  <si>
    <t>Cz Color: Clear</t>
  </si>
  <si>
    <t>10 kt. gold nose bone, 22g (0.6mm) with a 2mm round prong set CZ stone</t>
  </si>
  <si>
    <t xml:space="preserve">BLK483 </t>
  </si>
  <si>
    <t>Quantity In Bulk: 24 pcs.</t>
  </si>
  <si>
    <t>Piercing supplies: Assortment of 12 to 250 pcs. of EO gas sterilized piercing: surgical steel nose screws, 20g (0.8mm) with bezel set crystal in round ball</t>
  </si>
  <si>
    <t>Quantity In Bulk: 250 pcs.</t>
  </si>
  <si>
    <t xml:space="preserve">BBINDS </t>
  </si>
  <si>
    <t>Extra long surgical steel Industrial barbell, 16g (1.2mm) with two 4mm balls</t>
  </si>
  <si>
    <t xml:space="preserve">NVCL11 </t>
  </si>
  <si>
    <t>Sterling Silver fake nose clip with 2mm prong set cz stone</t>
  </si>
  <si>
    <t xml:space="preserve">NVCL9 </t>
  </si>
  <si>
    <t>Sterling Silver fake nose clip with a crystal flower top</t>
  </si>
  <si>
    <t xml:space="preserve">NWP14CX </t>
  </si>
  <si>
    <t>Display box with 52 pcs. of sterling silver nose screws, 22g (0.6mm) with prong set 2mm clear crystals</t>
  </si>
  <si>
    <t xml:space="preserve">18WP14XC </t>
  </si>
  <si>
    <t>Display box with 36 pcs. of 18k gold plated 925 silver nose screws, 22g (0.6mm) with prong set 2mm clear crystals</t>
  </si>
  <si>
    <t>Sub-Total:</t>
  </si>
  <si>
    <t>SHIPPING HANDLING - DISCOUNT:</t>
  </si>
  <si>
    <t>Total:</t>
  </si>
  <si>
    <t>CURRENCY:</t>
  </si>
  <si>
    <t>NEW SUBTOTAL AMOUNT</t>
  </si>
  <si>
    <t>OLD SUBTOTAL AMOUNT</t>
  </si>
  <si>
    <t>Price</t>
  </si>
  <si>
    <t xml:space="preserve">BN2CG </t>
  </si>
  <si>
    <t>Crystal Color: Sapphire</t>
  </si>
  <si>
    <t>Surgical steel belly banana, 14g (1.6m) with a 8mm and a 5mm jewel ball - length 5/16'' - 1/2'' (8mm - 12mm)</t>
  </si>
  <si>
    <t>Crystal Color: Blue Zircon</t>
  </si>
  <si>
    <t>Crystal Color: Light Amethyst</t>
  </si>
  <si>
    <t>Crystal Color: Amethyst</t>
  </si>
  <si>
    <t>Crystal Color: Jet</t>
  </si>
  <si>
    <t>Crystal Color: Light Siam</t>
  </si>
  <si>
    <t>Crystal Color: Emerald</t>
  </si>
  <si>
    <t>Color: Rainbow</t>
  </si>
  <si>
    <t>Color: Gold</t>
  </si>
  <si>
    <t>Color: Black</t>
  </si>
  <si>
    <t xml:space="preserve">AERRD </t>
  </si>
  <si>
    <t>Pair of flexible clear acrylic retainer ear studs, 20g (0.8mm) with flat disk top and ultra soft silicon butterflies</t>
  </si>
  <si>
    <t>THB</t>
  </si>
  <si>
    <t>qwer weqrwtqqqqqq</t>
  </si>
  <si>
    <t>werwerqqqqqqq</t>
  </si>
  <si>
    <t>12345 werewrqqqq</t>
  </si>
  <si>
    <t>Benin</t>
  </si>
  <si>
    <t>Tel: 132456</t>
  </si>
  <si>
    <t>Email: frolus13@gmail.com</t>
  </si>
  <si>
    <t>I want to pay by Bank Transfer</t>
  </si>
  <si>
    <t>Old Code</t>
  </si>
  <si>
    <t>BLK671</t>
  </si>
  <si>
    <t xml:space="preserve">BLK671A </t>
  </si>
  <si>
    <t>Bulk body jewelry: 24 pcs or 100 pcs. of 10mm multi-crystal balls with 14g (1.6mm) threading and resin cover.</t>
  </si>
  <si>
    <t xml:space="preserve">BLK671B </t>
  </si>
  <si>
    <t>NPDL52</t>
  </si>
  <si>
    <t xml:space="preserve">NPDL52 </t>
  </si>
  <si>
    <t>Surgical steel nipple barbell, 14g (1.6mm) with two 5mm balls connected via a chain with a dangling plain star</t>
  </si>
  <si>
    <t>MCD770</t>
  </si>
  <si>
    <t xml:space="preserve">MCD770 </t>
  </si>
  <si>
    <t>Size: 8mm</t>
  </si>
  <si>
    <t>Surgical steel belly banana, 14g (1.6mm) with an 8mm bezel set jewel ball with a dangling plain steel star</t>
  </si>
  <si>
    <t>LBIJBBZ</t>
  </si>
  <si>
    <t xml:space="preserve">LBIJBBZ </t>
  </si>
  <si>
    <t>Size: 6mm</t>
  </si>
  <si>
    <t>Clear bio flexible labret, 16g (1.2mm) with a 3mm bezel-set jewel ball</t>
  </si>
  <si>
    <t>DNSM266</t>
  </si>
  <si>
    <t xml:space="preserve">DNSM266 </t>
  </si>
  <si>
    <t>Crystal Color: Assorted</t>
  </si>
  <si>
    <t>925 silver seamless nose rings, 0.8mm (20g) with three 1.5mm prong set colored crystals - 8mm outer diameter, 24 pcs box</t>
  </si>
  <si>
    <t>LBEC770</t>
  </si>
  <si>
    <t xml:space="preserve">LBEC770 </t>
  </si>
  <si>
    <t>316L steel labret, 16g (1.2mm) with a 4mm bezel set jewel ball and a dangling plain steel star</t>
  </si>
  <si>
    <t>UNSC20</t>
  </si>
  <si>
    <t xml:space="preserve">UNSC20 </t>
  </si>
  <si>
    <t>Titanium G23 nose screw, 20g (0.8mm) with a bezel set round crystal top</t>
  </si>
  <si>
    <t>Crystal Color: Fuchsia</t>
  </si>
  <si>
    <t>Crystal Color: Peridot</t>
  </si>
  <si>
    <t>PHOXF</t>
  </si>
  <si>
    <t xml:space="preserve">PHOXF </t>
  </si>
  <si>
    <t>Size: 10mm</t>
  </si>
  <si>
    <t>Pair of 925 silver Bali design black oxidized hoop earrings style F</t>
  </si>
  <si>
    <t>UNSB</t>
  </si>
  <si>
    <t xml:space="preserve">UNSB </t>
  </si>
  <si>
    <t>Titanium G23 nose screw, 20g (0.8mm) with 2mm ball shaped top</t>
  </si>
  <si>
    <t>PHOXE</t>
  </si>
  <si>
    <t xml:space="preserve">PHOXE </t>
  </si>
  <si>
    <t>Pair of 925 silver Bali design black oxidized hoop earrings style E</t>
  </si>
  <si>
    <t>TRGOP4SS</t>
  </si>
  <si>
    <t xml:space="preserve">TRGOP4SS </t>
  </si>
  <si>
    <t>Surgical steel tragus piercing, 18g (1mm) with 4mm synthetic opal top ball and 3mm plain steel lower ball</t>
  </si>
  <si>
    <t>PHOXD</t>
  </si>
  <si>
    <t xml:space="preserve">PHOXD </t>
  </si>
  <si>
    <t>Pair of 925 silver Bali design black oxidized hoop earrings style D</t>
  </si>
  <si>
    <t>TRGOP3XS</t>
  </si>
  <si>
    <t xml:space="preserve">TRGOP3XS </t>
  </si>
  <si>
    <t>Surgical steel tragus piercing, 20g (0.8mm) with 3mm synthetic opal top ball and 3mm plain steel lower ball</t>
  </si>
  <si>
    <t>PHOXC</t>
  </si>
  <si>
    <t xml:space="preserve">PHOXC </t>
  </si>
  <si>
    <t>Pair of 925 silver Bali design black oxidized hoop earrings style C</t>
  </si>
  <si>
    <t>PHOXB</t>
  </si>
  <si>
    <t xml:space="preserve">PHOXB </t>
  </si>
  <si>
    <t>Pair of 925 silver Bali design black oxidized hoop earrings style B</t>
  </si>
  <si>
    <t>SPEOP3SS</t>
  </si>
  <si>
    <t xml:space="preserve">SPEOP3SS </t>
  </si>
  <si>
    <t>Surgical steel spiral, 18g (1mm) with two 3mm synthetic opal balls</t>
  </si>
  <si>
    <t>BLK486</t>
  </si>
  <si>
    <t xml:space="preserve">BLK486D </t>
  </si>
  <si>
    <t>EO gas sterilized piercing: Surgical steel eyebrow banana, 1.2mm (16g) 8mm length with two 3mm jewel balls, 12 to 250 pcs per pack</t>
  </si>
  <si>
    <t>SELTW18</t>
  </si>
  <si>
    <t xml:space="preserve">SELTW18 </t>
  </si>
  <si>
    <t>PVD plated annealed surgical steel seamless ring, 18g (1mm) with a twisted wire design</t>
  </si>
  <si>
    <t>UBLK485</t>
  </si>
  <si>
    <t xml:space="preserve">UBLK485D </t>
  </si>
  <si>
    <t>Cz Color: Rose</t>
  </si>
  <si>
    <t>EO gas sterilized piercing: Titanium G23 labret, 1.2mm (16g) with color crystal in 3mm ball, 12 to 250 pcs per pack</t>
  </si>
  <si>
    <t>SEGH12</t>
  </si>
  <si>
    <t xml:space="preserve">SEGH12 </t>
  </si>
  <si>
    <t>High polished surgical steel hinged segment ring, 12g (2mm)</t>
  </si>
  <si>
    <t>UBLK486</t>
  </si>
  <si>
    <t xml:space="preserve">UBLK486D </t>
  </si>
  <si>
    <t>EO gas sterilized piercing: Titanium G23 eyebrow banana, 1.2mm (16g) 6mm length with two 3mm jewel balls, 12 to 250 pcs per pack</t>
  </si>
  <si>
    <t>MDRZ769</t>
  </si>
  <si>
    <t xml:space="preserve">MDRZ769 </t>
  </si>
  <si>
    <t>Rose Gold PVD plated 316L steel belly banana, 14g (1.6mm) with a lower 8mm prong set cubic zirconia stone and a dangling ankh cross (dangling part is made from rose gold plated brass)</t>
  </si>
  <si>
    <t>MCD769</t>
  </si>
  <si>
    <t xml:space="preserve">MCD769 </t>
  </si>
  <si>
    <t>Surgical steel belly banana, 14g (1.6mm) with an 8mm bezel set jewel ball with a dangling ankh cross (dangling is made from silver plated brass)</t>
  </si>
  <si>
    <t>UBLK487</t>
  </si>
  <si>
    <t xml:space="preserve">UBLK487D </t>
  </si>
  <si>
    <t>EO gas sterilized piercing: Titanium G23 circular barbell, 1.2mm (16g) with two 3mm jewel balls, length 8mm, 12 to 250 pcs per pack</t>
  </si>
  <si>
    <t>BILBFWG</t>
  </si>
  <si>
    <t xml:space="preserve">BILBFWG </t>
  </si>
  <si>
    <t>Clear bio-flexible labret, 1.2mm (16g) with a 18k gold plated 925 silver flower with a centered crystal</t>
  </si>
  <si>
    <t>LBFR3SS</t>
  </si>
  <si>
    <t xml:space="preserve">LBFR3SS </t>
  </si>
  <si>
    <t>Surgical steel labret, 18g (1mm) with a 3mm ferido glued multi-crystal ball with resin cover</t>
  </si>
  <si>
    <t>BILBFG</t>
  </si>
  <si>
    <t xml:space="preserve">BILBFG </t>
  </si>
  <si>
    <t>Clear bio-flexible labret, 1.2mm (16g) with a 18k gold plated 925 silver flower with crystal leaves</t>
  </si>
  <si>
    <t>VSEGH16</t>
  </si>
  <si>
    <t xml:space="preserve">VSEGH16A </t>
  </si>
  <si>
    <t>Sterling Silver hinged segment ring, 16g (1.2mm)</t>
  </si>
  <si>
    <t>ZULBC3</t>
  </si>
  <si>
    <t xml:space="preserve">ZULBC3 </t>
  </si>
  <si>
    <t>EO gas sterilized piercing: Titanium G23 labret, 16g (1.2mm) with a 3mm bezel set jewel ball</t>
  </si>
  <si>
    <t>BBER88</t>
  </si>
  <si>
    <t xml:space="preserve">BBER88 </t>
  </si>
  <si>
    <t>Surgical steel eyebrow or helix barbell, 18g (1mm) with two 3mm ferido glued multi crystal balls with resin cover</t>
  </si>
  <si>
    <t>ZUBNE2C</t>
  </si>
  <si>
    <t xml:space="preserve">ZUBNE2C </t>
  </si>
  <si>
    <t>EO gas sterilized piercing: Titanium G23 eyebrow banana, 16g (1.2mm) with two 3mm bezel jewel balls</t>
  </si>
  <si>
    <t>LB20B</t>
  </si>
  <si>
    <t xml:space="preserve">LB20B </t>
  </si>
  <si>
    <t>Surgical steel labret, 20g (0.8mm) with a 3mm ball</t>
  </si>
  <si>
    <t>ZCBE2C</t>
  </si>
  <si>
    <t xml:space="preserve">ZCBE2C </t>
  </si>
  <si>
    <t>EO gas sterilized piercing: Surgical steel circular barbell, 1.2mm (16g) with two 3mm jewel balls</t>
  </si>
  <si>
    <t>XBTT3XS</t>
  </si>
  <si>
    <t xml:space="preserve">XBTT3XS </t>
  </si>
  <si>
    <t>Rose gold PVD plated surgical steel 3mm balls for 0.8mm (20g) post with 1mm (18g) threading, 10 pcs per pack</t>
  </si>
  <si>
    <t>MFR3XS</t>
  </si>
  <si>
    <t xml:space="preserve">MFR3XS </t>
  </si>
  <si>
    <t>3mm multi-crystal ball with resin cover and 20g (0.8mm) threading (sold per pcs.)</t>
  </si>
  <si>
    <t>BLK487</t>
  </si>
  <si>
    <t xml:space="preserve">BLK487D </t>
  </si>
  <si>
    <t>EO gas sterilized piercing: Surgical steel circular barbell, 1.2mm (16g) with two 3mm jewel balls, 8mm length, 12 to 250 pcs per pack</t>
  </si>
  <si>
    <t>ERH769</t>
  </si>
  <si>
    <t xml:space="preserve">ERH769 </t>
  </si>
  <si>
    <t>Pair of high polished stainless steel huggies earrings with a dangling ankh cross (dangling part is made from silver plated brass)</t>
  </si>
  <si>
    <t>BNRZ769</t>
  </si>
  <si>
    <t xml:space="preserve">BNRZ769 </t>
  </si>
  <si>
    <t>Surgical steel casting belly banana, 14g (1.6mm) with 8mm prong set cubic zirconia (CZ) stone with a dangling ankh cross (dangling is made from silver plated brass)</t>
  </si>
  <si>
    <t>BNEFO3L</t>
  </si>
  <si>
    <t xml:space="preserve">BNEFO3L </t>
  </si>
  <si>
    <t>Surgical steel snake eye piercing banana, 1.2mm (16g) with two 3mm surgical steel balls with a frosted effect surface</t>
  </si>
  <si>
    <t>BNFR3SS</t>
  </si>
  <si>
    <t xml:space="preserve">BNFR3SS </t>
  </si>
  <si>
    <t>Surgical steel eyebrow banana, 18g (1mm) with 3mm multi-crystal ball with resin cover</t>
  </si>
  <si>
    <t>BNEOP3XS</t>
  </si>
  <si>
    <t xml:space="preserve">BNEOP3XS </t>
  </si>
  <si>
    <t>Surgical steel eyebrow banana, 20g (0.8mm) with two 3mm synthetic opal balls</t>
  </si>
  <si>
    <t>NPBNFO5</t>
  </si>
  <si>
    <t xml:space="preserve">NPBNFO5 </t>
  </si>
  <si>
    <t>Surgical steel nipple banana, 1.6mm (14g) with two 5mm surgical steel balls with a frosted effect surface</t>
  </si>
  <si>
    <t>BNEOP3SS</t>
  </si>
  <si>
    <t xml:space="preserve">BNEOP3SS </t>
  </si>
  <si>
    <t>Surgical steel eyebrow banana, 18g (1mm) with two 3mm synthetic opal balls</t>
  </si>
  <si>
    <t>GLBZT</t>
  </si>
  <si>
    <t xml:space="preserve">GLBZTA </t>
  </si>
  <si>
    <t>14k gold labret, 1.2mm (16g) threadless push pin top with a 3mm prong set triangle Cubic Zirconia (CZ) stone</t>
  </si>
  <si>
    <t>BNE1OPSS</t>
  </si>
  <si>
    <t xml:space="preserve">BNE1OPSS </t>
  </si>
  <si>
    <t>Surgical steel eyebrow banana, 18g (1mm) with lower 3mm synthetic opal ball and a upper 3mm plain steel ball</t>
  </si>
  <si>
    <t>GLBZQ</t>
  </si>
  <si>
    <t xml:space="preserve">GLBZQA </t>
  </si>
  <si>
    <t>14k gold labret, 1.2mm (16g) threadless push pin top with a 2mm prong set AAA grade square Cubic Zirconia (CZ) stone</t>
  </si>
  <si>
    <t xml:space="preserve">GLBZQB </t>
  </si>
  <si>
    <t xml:space="preserve">GLBZQC </t>
  </si>
  <si>
    <t>BCRTS769</t>
  </si>
  <si>
    <t xml:space="preserve">BCRTS769 </t>
  </si>
  <si>
    <t>Gold anodized 316L steel ball closure ring, 16g (1.2mm) with a dangling ankh cross (dangling is made from gold plated brass)</t>
  </si>
  <si>
    <t>GLBZH</t>
  </si>
  <si>
    <t xml:space="preserve">GLBZHA </t>
  </si>
  <si>
    <t>14k gold labret, 1.2mm (16g) threadless push pin top with a 3mm prong set heart Cubic Zirconia (CZ) stone</t>
  </si>
  <si>
    <t>BCRS769</t>
  </si>
  <si>
    <t xml:space="preserve">BCRS769 </t>
  </si>
  <si>
    <t>316L steel ball closure ring, 16g (1.2mm) with a dangling ankh cross (dangling is made from silver plated brass)</t>
  </si>
  <si>
    <t>AGHST22</t>
  </si>
  <si>
    <t xml:space="preserve">AGHST22A </t>
  </si>
  <si>
    <t>925 silver seamless nose ring, 0.6mm (22g) with plain star - 8mm outer diameter</t>
  </si>
  <si>
    <t>BBNPTHZ</t>
  </si>
  <si>
    <t xml:space="preserve">BBNPTHZ </t>
  </si>
  <si>
    <t>Gold anodized 316L steel nipple barbell, 14g (1.6mm) with two forward facing 5mm heart shaped CZs in prong set (prong sets made from gold plated brass)</t>
  </si>
  <si>
    <t>AGHBT22</t>
  </si>
  <si>
    <t xml:space="preserve">AGHBT22A </t>
  </si>
  <si>
    <t>925 silver seamless nose ring, 0.6mm (22g) with plain butterfly - 8mm outer diameter</t>
  </si>
  <si>
    <t>BBNPT2Z</t>
  </si>
  <si>
    <t xml:space="preserve">BBNPT2Z </t>
  </si>
  <si>
    <t>Gold anodized 316L steel nipple barbell, 14g (1.6mm) with two forward facing 5mm prong set round Cubic Zirconia stones (prong sets made from gold plated brass)</t>
  </si>
  <si>
    <t>UBNEBL</t>
  </si>
  <si>
    <t xml:space="preserve">UBNEBL </t>
  </si>
  <si>
    <t>Titanium G23 snake eye piercing banana, 1.2mm (16g) with 3mm balls</t>
  </si>
  <si>
    <t>VSEGH18</t>
  </si>
  <si>
    <t xml:space="preserve">VSEGH18A </t>
  </si>
  <si>
    <t>Sterling Silver hinged segment ring, 18g (1.0mm) (Size is inner diameter)</t>
  </si>
  <si>
    <t>UNSTC</t>
  </si>
  <si>
    <t xml:space="preserve">UNSTC </t>
  </si>
  <si>
    <t>Color: Black Annodized w/ Clear crystal</t>
  </si>
  <si>
    <t>Anodized Titanium G23 nose screw, 18g (1mm) with a bezel set round crystal top</t>
  </si>
  <si>
    <t>G9SCDB2</t>
  </si>
  <si>
    <t xml:space="preserve">G9SCDB2 </t>
  </si>
  <si>
    <t>Genuine diamond, 9k gold nose screw, 0.6mm (22g) with a 2mm prong set round diamond</t>
  </si>
  <si>
    <t>SELZB20</t>
  </si>
  <si>
    <t xml:space="preserve">SELZB20 </t>
  </si>
  <si>
    <t>Annealed surgical steel seamless ring, 20g (0.8mm) with 6 prong set 1.5mm CZs on the lower part</t>
  </si>
  <si>
    <t>G9NPDB2</t>
  </si>
  <si>
    <t xml:space="preserve">G9NPDB2 </t>
  </si>
  <si>
    <t>Genuine diamond, 9k gold nose bone, 0.6mm (22g) with a 2mm prong set round diamond</t>
  </si>
  <si>
    <t>SEGHT20</t>
  </si>
  <si>
    <t xml:space="preserve">SEGHT20 </t>
  </si>
  <si>
    <t>PVD plated surgical steel hinged segment ring, 20g (0.8mm)</t>
  </si>
  <si>
    <t>RSCDB2</t>
  </si>
  <si>
    <t xml:space="preserve">RSCDB2 </t>
  </si>
  <si>
    <t>Genuine diamond, 14k rose gold nose screw, 0.6mm (22g) with a 2mm prong set round diamond</t>
  </si>
  <si>
    <t>RNPDB2</t>
  </si>
  <si>
    <t xml:space="preserve">RNPDB2 </t>
  </si>
  <si>
    <t>Genuine diamond, 14k rose gold nose bone, 0.6mm (22g) with a 2mm prong set round diamond</t>
  </si>
  <si>
    <t>DPVB4</t>
  </si>
  <si>
    <t xml:space="preserve">DPVB4 </t>
  </si>
  <si>
    <t>Color: Light blue</t>
  </si>
  <si>
    <t>4mm acrylic UV dimple ball for 14g or 16g ball closure rings (1.2mm or 1.6mm) ball closure rings (can use for both sizes)</t>
  </si>
  <si>
    <t>BNE1OPXS</t>
  </si>
  <si>
    <t xml:space="preserve">BNE1OPXS </t>
  </si>
  <si>
    <t>Surgical steel eyebrow banana, 20g (0.8mm) with lower 3mm synthetic opal ball and a upper 3mm plain steel ball</t>
  </si>
  <si>
    <t>BBSL1D</t>
  </si>
  <si>
    <t xml:space="preserve">BBSL1D </t>
  </si>
  <si>
    <t>Surgical steel industrial barbell, 1.6mm (14g) with 6mm balls and a slave ring attached with a dangling barbell - Length 45mm (1.7")</t>
  </si>
  <si>
    <t>BNJB25XS</t>
  </si>
  <si>
    <t xml:space="preserve">BNJB25XS </t>
  </si>
  <si>
    <t>Surgical steel eyebrow banana, 20g (0.8mm) with two 2.5 bezel set jewel balls</t>
  </si>
  <si>
    <t>XBTT25XS</t>
  </si>
  <si>
    <t xml:space="preserve">XBTT25XS </t>
  </si>
  <si>
    <t>Rose gold PVD plated surgical steel 2.5mm balls for 0.8mm (20g) post with 1mm (18g) threading, 10 pcs per pack</t>
  </si>
  <si>
    <t>BN18JB3</t>
  </si>
  <si>
    <t xml:space="preserve">BN18JB3 </t>
  </si>
  <si>
    <t>Surgical steel eyebrow banana, 18g (1mm) with two 3mm bezel set jewel balls</t>
  </si>
  <si>
    <t>BBJB25XS</t>
  </si>
  <si>
    <t xml:space="preserve">BBJB25XS </t>
  </si>
  <si>
    <t>Surgical steel barbell, 20g (0.8mm) with two tiny 2.5 bezel jewel balls</t>
  </si>
  <si>
    <t>GPNHAM8</t>
  </si>
  <si>
    <t xml:space="preserve">GPNHAM8 </t>
  </si>
  <si>
    <t>18k gold plated 925 silver seamless nose ring, 0.8mm (20g) with three 1.5mm prong set clear crystals - 8mm outer diameter</t>
  </si>
  <si>
    <t>BB18JB3</t>
  </si>
  <si>
    <t xml:space="preserve">BB18JB3 </t>
  </si>
  <si>
    <t>Surgical steel eyebrow barbell, 18g (1mm) with two 3mm bezel set jewel balls</t>
  </si>
  <si>
    <t>ER275</t>
  </si>
  <si>
    <t xml:space="preserve">ER275 </t>
  </si>
  <si>
    <t>Pair of stainless steel earring studs - red skull &amp; crossbones logo pirate #6</t>
  </si>
  <si>
    <t>XJB3XS</t>
  </si>
  <si>
    <t xml:space="preserve">XJB3XS </t>
  </si>
  <si>
    <t>Pack of 10 pcs. of 3mm high polished surgical steel balls with bezel set crystal and with 0.8mm (20g) threading</t>
  </si>
  <si>
    <t>ER274</t>
  </si>
  <si>
    <t xml:space="preserve">ER274 </t>
  </si>
  <si>
    <t>Pair of stainless steel earring studs - white skull &amp; crossbones logo pirate #7</t>
  </si>
  <si>
    <t>SEGH16FX</t>
  </si>
  <si>
    <t xml:space="preserve">SEGH16FX </t>
  </si>
  <si>
    <t>Crystal Color: # 3 in picture</t>
  </si>
  <si>
    <t>High polished surgical steel hinged segment ring, 16g (1.2mm) with crystals in alternating colours on the lower half</t>
  </si>
  <si>
    <t>G9END</t>
  </si>
  <si>
    <t xml:space="preserve">G9END8 </t>
  </si>
  <si>
    <t>Solid 9k gold endless nose hoop, 22g (0.6mm) with an outer diameter</t>
  </si>
  <si>
    <t>BCR16Z3</t>
  </si>
  <si>
    <t xml:space="preserve">BCR16Z3 </t>
  </si>
  <si>
    <t>Cz Color: Lavender</t>
  </si>
  <si>
    <t>Surgical steel ball closure ring, 16g (1.2mm) with 3mm bezel CZ closure disk</t>
  </si>
  <si>
    <t>DNSM265</t>
  </si>
  <si>
    <t xml:space="preserve">DNSM265 </t>
  </si>
  <si>
    <t>925 silver seamless nose rings, 0.8mm (20g) with three 1.5mm prong set clear crystals - 8mm outer diameter, 24 pcs box</t>
  </si>
  <si>
    <t>SEGH16F</t>
  </si>
  <si>
    <t xml:space="preserve">SEGH16F </t>
  </si>
  <si>
    <t>High polished surgical steel hinged segment ring, 16g (1.2mm) with crystals on the lower half</t>
  </si>
  <si>
    <t>UBNCN4</t>
  </si>
  <si>
    <t xml:space="preserve">UBNCN4 </t>
  </si>
  <si>
    <t>Titanium G23 banana, 14g (1.6mm) with two 4mm cones</t>
  </si>
  <si>
    <t>BLK670</t>
  </si>
  <si>
    <t xml:space="preserve">BLK670A </t>
  </si>
  <si>
    <t>Wholesale silver nose piercing bulk of 1000, 500, 250 or 100 pcs. of 925 sterling silver nose screws, 22g (0.6mm) with 1.2mm round prong set crystal</t>
  </si>
  <si>
    <t>BLK664</t>
  </si>
  <si>
    <t xml:space="preserve">BLK664A </t>
  </si>
  <si>
    <t>Wholesale silver nose piercing bulk of 1000, 500, 250 or 100 pcs. of 925 sterling silver nose studs, 22g (0.6mm) with mini 1.2mm round crystal top</t>
  </si>
  <si>
    <t>PND668X</t>
  </si>
  <si>
    <t xml:space="preserve">PND668X </t>
  </si>
  <si>
    <t>Crystal Color: # 2 in picture</t>
  </si>
  <si>
    <t>Maternity pregnancy belly ring, 14g (1.6mm) with two 5mm steel balls and a dangling painted small milk bottle - (length 50mm and can be cut an re threaded to desired size</t>
  </si>
  <si>
    <t>GIYZM1</t>
  </si>
  <si>
    <t xml:space="preserve">GIYZM1 </t>
  </si>
  <si>
    <t>10kt gold bend it yourself nose stud, 22g (0.6mm) with 2mm round prong set CZ stone</t>
  </si>
  <si>
    <t>NPDL48</t>
  </si>
  <si>
    <t xml:space="preserve">NPDL48 </t>
  </si>
  <si>
    <t>Surgical steel nipple barbell, 14g (1.6mm) with two 5mm balls connected via a chain with a dangling dagger (dangling is made from silver plated brass)</t>
  </si>
  <si>
    <t>EHG768</t>
  </si>
  <si>
    <t xml:space="preserve">EHG768 </t>
  </si>
  <si>
    <t>Gold PVD plated stainless steel huggies with a dangling dagger (dangling is made from gold plated brass &amp; sold per pcs.)</t>
  </si>
  <si>
    <t>GIBIRD</t>
  </si>
  <si>
    <t xml:space="preserve">GIBIRD </t>
  </si>
  <si>
    <t>Clear bio flexible labret, 16g (1.2mm) with threadless push pin 10k gold 2mm half ball top</t>
  </si>
  <si>
    <t>PHOD48</t>
  </si>
  <si>
    <t xml:space="preserve">PHOD48A </t>
  </si>
  <si>
    <t>Plain 925 sterling silver helix hoop earring, 16g (1.2mm) with silver heart dangling (sold per pcs.)</t>
  </si>
  <si>
    <t>SNS</t>
  </si>
  <si>
    <t xml:space="preserve">SNS </t>
  </si>
  <si>
    <t>Surgical steel "Bend it yourself" nose stud, 20g (0.8mm) with a 2mm round crystal tops - length 17mm</t>
  </si>
  <si>
    <t>IJF5</t>
  </si>
  <si>
    <t xml:space="preserve">IJF5 </t>
  </si>
  <si>
    <t>5mm surgical steel dermal anchor top part with bezel set flat crystal for internally threaded, 16g (1.2mm) dermal anchor base plate with a height of 2mm - 2.5mm (this item does only fit our dermal anchors and surface bars)</t>
  </si>
  <si>
    <t>IPRD</t>
  </si>
  <si>
    <t xml:space="preserve">IPRD3 </t>
  </si>
  <si>
    <t>Size: 3mm</t>
  </si>
  <si>
    <t>High polished surgical steel fake plug without rubber O-Rings</t>
  </si>
  <si>
    <t>AGSEL20</t>
  </si>
  <si>
    <t xml:space="preserve">AGSEL20A </t>
  </si>
  <si>
    <t>925 silver seamless ring, 20g (0.8mm) - outer diameter</t>
  </si>
  <si>
    <t>MFR4S</t>
  </si>
  <si>
    <t xml:space="preserve">MFR4S </t>
  </si>
  <si>
    <t>4mm multi-crystal ball with resin cover and 16g (1.2mm) threading (sold per pcs)</t>
  </si>
  <si>
    <t>AERRD</t>
  </si>
  <si>
    <t>NS06BL</t>
  </si>
  <si>
    <t xml:space="preserve">NS06BL </t>
  </si>
  <si>
    <t>Color: White</t>
  </si>
  <si>
    <t>Color-plated sterling silver nose hoop, 22g (0.6mm) with ball and an outer diameter of 3/8" (10mm) - 1 piece</t>
  </si>
  <si>
    <t>LBFR3</t>
  </si>
  <si>
    <t xml:space="preserve">LBFR3 </t>
  </si>
  <si>
    <t>Surgical steel labret, 16g (1.2mm) with a 3mm ferido glued multi-crystal ball with resin cover</t>
  </si>
  <si>
    <t>CZRDM</t>
  </si>
  <si>
    <t xml:space="preserve">CZRD2M </t>
  </si>
  <si>
    <t>Size: 2mm</t>
  </si>
  <si>
    <t>Pair of 925 silver ear studs with 2mm to 11mm round prong set Cubic Zirconia stones</t>
  </si>
  <si>
    <t>LBIJY</t>
  </si>
  <si>
    <t xml:space="preserve">LBIJY </t>
  </si>
  <si>
    <t>Clear bio flexible labret, 16g (1.2mm) with a 316L steel push in 2.5mm flat crystal top</t>
  </si>
  <si>
    <t xml:space="preserve">BBNP2C </t>
  </si>
  <si>
    <t>Surgical steel nipple barbell, 14g (1.6mm) with two forward facing 5mm jewel balls</t>
  </si>
  <si>
    <t>PHO</t>
  </si>
  <si>
    <t xml:space="preserve">PHO8 </t>
  </si>
  <si>
    <t>Pair of plain 925 sterling silver hoop earrings</t>
  </si>
  <si>
    <t>SPETB</t>
  </si>
  <si>
    <t xml:space="preserve">SPETB </t>
  </si>
  <si>
    <t>Premium PVD plated surgical steel eyebrow spiral, 16g (1.2mm) with two 3mm balls</t>
  </si>
  <si>
    <t>SEGT16</t>
  </si>
  <si>
    <t xml:space="preserve">SEGT16 </t>
  </si>
  <si>
    <t>Premium PVD plated surgical steel segment ring, 16g (1.2mm)</t>
  </si>
  <si>
    <t>GPSEL20</t>
  </si>
  <si>
    <t xml:space="preserve">GPSEL20A </t>
  </si>
  <si>
    <t>Sterling silver seamless ring, 20g (0.8mm) with real 18k gold plating and an outer diameter of 5/16" to 1/2" (8mm to 12mm)</t>
  </si>
  <si>
    <t>CBEB4</t>
  </si>
  <si>
    <t xml:space="preserve">CBEB4 </t>
  </si>
  <si>
    <t>Surgical steel circular barbell, 16g (1.2mm) with two 4mm balls</t>
  </si>
  <si>
    <t>BNRT</t>
  </si>
  <si>
    <t xml:space="preserve">BNRT </t>
  </si>
  <si>
    <t>Gauge: 1.2mm</t>
  </si>
  <si>
    <t>Bioflexible belly piercing retainer, 16g to 14g (1.6mm to 1.2mm) with rubber O-ring</t>
  </si>
  <si>
    <t>BCRT</t>
  </si>
  <si>
    <t xml:space="preserve">BCRT </t>
  </si>
  <si>
    <t>Premium PVD plated surgical steel ball closure ring, 14g (1.6mm) with a 4mm ball</t>
  </si>
  <si>
    <t>BN2CS</t>
  </si>
  <si>
    <t xml:space="preserve">BN2CS </t>
  </si>
  <si>
    <t>Surgical steel belly banana, 14g (1.6mm) with a 6mm and a 5mm bezel set jewel ball</t>
  </si>
  <si>
    <t>LBHJB3</t>
  </si>
  <si>
    <t xml:space="preserve">LBHJB3 </t>
  </si>
  <si>
    <t>Surgical steel labret, 16g (1.2mm) with 3mm bezel set half jewel ball</t>
  </si>
  <si>
    <t>NSTB</t>
  </si>
  <si>
    <t xml:space="preserve">NSTB </t>
  </si>
  <si>
    <t>Anodized surgical steel nose stud with 2mm ball shaped top</t>
  </si>
  <si>
    <t>CLNS20</t>
  </si>
  <si>
    <t xml:space="preserve">CLNS20 </t>
  </si>
  <si>
    <t>Surgical steel flat back nose ring hoop, 0.8mm (20g)</t>
  </si>
  <si>
    <t>ABNUV</t>
  </si>
  <si>
    <t xml:space="preserve">ABNUV </t>
  </si>
  <si>
    <t>Color: Assorted</t>
  </si>
  <si>
    <t>Flexible acrylic belly banana, 14g (1.6mm) with 5 &amp; 8mm acrylic UV balls - length 3/8" (10mm)</t>
  </si>
  <si>
    <t>Color: # 1 in picture</t>
  </si>
  <si>
    <t>Color: # 2 in picture</t>
  </si>
  <si>
    <t>Color: # 3 in picture</t>
  </si>
  <si>
    <t>Color: # 4 in picture</t>
  </si>
  <si>
    <t>Color: # 5 in picture</t>
  </si>
  <si>
    <t>Color: # 6 in picture</t>
  </si>
  <si>
    <t>Color: # 8 in picture</t>
  </si>
  <si>
    <t>Color: # 9 in picture</t>
  </si>
  <si>
    <t>Color: # 10 in picture</t>
  </si>
  <si>
    <t>TR14</t>
  </si>
  <si>
    <t xml:space="preserve">TR14 </t>
  </si>
  <si>
    <t>Bio flexible tongue retainer, 14g (1.6mm) with silicon O-ring</t>
  </si>
  <si>
    <t xml:space="preserve">ZCBEB </t>
  </si>
  <si>
    <t>EO gas sterilized piercing: 316L steel circular barbell, 16g (1.2mm) with two 3mm balls</t>
  </si>
  <si>
    <t>SEGH14</t>
  </si>
  <si>
    <t xml:space="preserve">SEGH14 </t>
  </si>
  <si>
    <t>Length: 7mm</t>
  </si>
  <si>
    <t>High polished surgical steel hinged segment ring, 14g (1.6mm)</t>
  </si>
  <si>
    <t>LBTCN3</t>
  </si>
  <si>
    <t xml:space="preserve">LBTCN3 </t>
  </si>
  <si>
    <t>Premium PVD plated surgical steel labret, 16g (1.2mm) with a 3mm cone</t>
  </si>
  <si>
    <t>LBB3</t>
  </si>
  <si>
    <t xml:space="preserve">LBB3 </t>
  </si>
  <si>
    <t>Surgical steel labret, 16g (1.2mm) with a 3mm ball</t>
  </si>
  <si>
    <t>WNPDB2</t>
  </si>
  <si>
    <t xml:space="preserve">WNPDB2 </t>
  </si>
  <si>
    <t>Genuine diamond, 14k gold rhodium plated nose bone, 0.6mm (22g) with a 2mm prong set round diamond</t>
  </si>
  <si>
    <t>BN2CG</t>
  </si>
  <si>
    <t>Crystal Color: Hyacinth</t>
  </si>
  <si>
    <t>Crystal Color: Topaz</t>
  </si>
  <si>
    <t>GYDB2</t>
  </si>
  <si>
    <t xml:space="preserve">GYDB2 </t>
  </si>
  <si>
    <t>Genuine diamond, 14k gold "Bend it yourself nose stud", 0.6mm (22g) with a 2mm prong set round diamond diamond</t>
  </si>
  <si>
    <t xml:space="preserve">BBEB </t>
  </si>
  <si>
    <t>Surgical steel eyebrow barbell, 16g (1.2mm) with two 3mm balls</t>
  </si>
  <si>
    <t>BBETB2</t>
  </si>
  <si>
    <t xml:space="preserve">BBETB2 </t>
  </si>
  <si>
    <t>Anodized surgical steel eyebrow or helix barbell, 16g (1.2mm) with two 2mm balls</t>
  </si>
  <si>
    <t>Color: Blue</t>
  </si>
  <si>
    <t>BBETB4</t>
  </si>
  <si>
    <t xml:space="preserve">BBETB4 </t>
  </si>
  <si>
    <t>Anodized surgical steel eyebrow or helix barbell, 16g (1.2mm) with two 4mm balls</t>
  </si>
  <si>
    <t>ALBCN3</t>
  </si>
  <si>
    <t xml:space="preserve">ALBCN3 </t>
  </si>
  <si>
    <t>Bio - Flex labret, 16g (1.2mm) with a 3mm steel cone</t>
  </si>
  <si>
    <t>NBRTA</t>
  </si>
  <si>
    <t xml:space="preserve">NBRTA </t>
  </si>
  <si>
    <t>Acrylic flexible nose bone retainer, 22g (0.6mm) with 1.5mm ball shaped tops</t>
  </si>
  <si>
    <t>LBDXU</t>
  </si>
  <si>
    <t xml:space="preserve">LBDXU </t>
  </si>
  <si>
    <t>Surgical steel labret, 16g (1.2mm) with a 3mm acrylic ball with checker pattern - length 5/16" (8mm)</t>
  </si>
  <si>
    <t>LBDXZ</t>
  </si>
  <si>
    <t xml:space="preserve">LBDXZ </t>
  </si>
  <si>
    <t>Surgical steel labret, 16g (1.2mm) with a 3mm acrylic ball with a red and white star pattern - length 5/16" (8mm)</t>
  </si>
  <si>
    <t>LBDXX</t>
  </si>
  <si>
    <t xml:space="preserve">LBDXX </t>
  </si>
  <si>
    <t>Surgical steel labret, 16g (1.2mm) with a 3mm black and white acrylic flower ball - length 5/16" (8mm)</t>
  </si>
  <si>
    <t>NPBNJB4</t>
  </si>
  <si>
    <t xml:space="preserve">NPBNJB4 </t>
  </si>
  <si>
    <t>Surgical steel nipple banana, 1.6mm (14g) with two 4mm bezel set jewel balls</t>
  </si>
  <si>
    <t xml:space="preserve">NPBNJB5 </t>
  </si>
  <si>
    <t>Surgical steel nipple banana, 1.6mm (14g) with two 5mm bezel set jewel balls</t>
  </si>
  <si>
    <t>18NYPXM</t>
  </si>
  <si>
    <t xml:space="preserve">18NYPXM </t>
  </si>
  <si>
    <t>Packing Option: Standard Package</t>
  </si>
  <si>
    <t>Display box with 52 pcs. of 925 sterling silver "Bend it yourself" nose studs, 22g (0.6mm) with 1.5mm round prong set crystal in assorted colors with real 18k gold plating (in standard packing or in vacuum sealed packing to prevent tarnishing)</t>
  </si>
  <si>
    <t>Size: 12mm</t>
  </si>
  <si>
    <t>BCRG653</t>
  </si>
  <si>
    <t xml:space="preserve">BCRG653 </t>
  </si>
  <si>
    <t>316L steel ball closure ring, 14g (1.6mm) with a dangling plain bird wing (dangling is made from silver plated brass)</t>
  </si>
  <si>
    <t>Exchange Rate USD-THB</t>
  </si>
  <si>
    <t>Total Order THB</t>
  </si>
  <si>
    <t>Total Invoice THB</t>
  </si>
  <si>
    <t> </t>
  </si>
  <si>
    <t>High polished surgical steel hinged segment ring, 16g (1.2mm)</t>
  </si>
  <si>
    <t>Chrisis Tattoo &amp; Piercingstudio</t>
  </si>
  <si>
    <t>Christine Schwögler</t>
  </si>
  <si>
    <t>Leuschnerstraße 28</t>
  </si>
  <si>
    <t>67063 Ludwigshafen</t>
  </si>
  <si>
    <t>Germany</t>
  </si>
  <si>
    <t>Tel: 004917662211889</t>
  </si>
  <si>
    <t>Email: Christine_Hernandez@web.de</t>
  </si>
  <si>
    <t>Surgical steel nipple barbell, 14g (1.6mm) with two 4mm balls</t>
  </si>
  <si>
    <t>Surgical steel belly banana, 14g (1.6m) with a 8mm and a 5mm bezel set jewel ball using original Czech Preciosa crystals.</t>
  </si>
  <si>
    <t>BNB4</t>
  </si>
  <si>
    <t>Surgical steel banana, 14g (1.6mm) with two 4mm balls</t>
  </si>
  <si>
    <t>CBETB</t>
  </si>
  <si>
    <t>Premium PVD plated surgical steel circular barbell, 16g (1.2mm) with two 3mm balls</t>
  </si>
  <si>
    <t>CBTB4</t>
  </si>
  <si>
    <t>Anodized surgical steel circular barbell, 14g (1.6mm) with two 4mm balls</t>
  </si>
  <si>
    <t>MFR3</t>
  </si>
  <si>
    <t>3mm multi-crystal ferido glued ball with resin cover and 16g (1.2mm) threading (sold per pcs)</t>
  </si>
  <si>
    <t>NSC18</t>
  </si>
  <si>
    <t>Surgical steel nose screw, 18g (1mm) with a 2mm round crystal top</t>
  </si>
  <si>
    <t>SEGH20</t>
  </si>
  <si>
    <t>High polished surgical steel hinged segment ring, 20g (0.8mm)</t>
  </si>
  <si>
    <t>PVD plated surgical steel hinged segment ring, 16g (1.2mm)</t>
  </si>
  <si>
    <t>XALB16G</t>
  </si>
  <si>
    <t>Pack of 10 pcs. of Flexible acrylic labret with external threading, 16g (1.2mm)</t>
  </si>
  <si>
    <t>XBAL3</t>
  </si>
  <si>
    <t>Pack of 10 pcs. of 3mm high polished surgical steel balls with 1.2mm threading (16g)</t>
  </si>
  <si>
    <t>XBAL4</t>
  </si>
  <si>
    <t>Pack of 10 pcs. of 4mm high polished surgical steel balls with 1.6mm threading (14g)</t>
  </si>
  <si>
    <t>XBAL4S</t>
  </si>
  <si>
    <t>Pack of 10 pcs. of 4mm high polished surgical steel balls with 1.2mm threading (16g)</t>
  </si>
  <si>
    <t>XBB14G</t>
  </si>
  <si>
    <t>Pack of 10 pcs. of high polished 316L steel barbell posts - threading 1.6mm (14g)</t>
  </si>
  <si>
    <t>XBT3S</t>
  </si>
  <si>
    <t>Pack of 10 pcs. of 3mm anodized surgical steel balls with threading 1.2mm (16g)</t>
  </si>
  <si>
    <t>XBT4G</t>
  </si>
  <si>
    <t>Pack of 10 pcs. of 4mm anodized surgical steel balls with threading 1.6mm (14g)</t>
  </si>
  <si>
    <t>XJB25</t>
  </si>
  <si>
    <t>Pack of 10 pcs. of surgical steel balls with tiny 2.5mm bezel set crystals with 1.2mm threading (16g)</t>
  </si>
  <si>
    <t>XJB3</t>
  </si>
  <si>
    <t>Pack of 10 pcs. of 3mm high polished surgical steel balls with bezel set crystal and with 1.2mm (16g) threading</t>
  </si>
  <si>
    <t>XJBT3S</t>
  </si>
  <si>
    <t>Color: Gold Anodized w/ Clear crystal</t>
  </si>
  <si>
    <t>Pack of 10 pcs. of 3mm anodized surgical steel balls with bezel set crystal and with 1.2mm threading (16g)</t>
  </si>
  <si>
    <t>XBB14GL</t>
  </si>
  <si>
    <t>Four Hundred Eighty Seven and 74 cents USD</t>
  </si>
  <si>
    <t>VAT: 27/160/8046/8</t>
  </si>
  <si>
    <t>Free Shipping to Germany via DHL:</t>
  </si>
  <si>
    <t>Sunny</t>
  </si>
  <si>
    <t>Free Shipping to Germany via DHL due to order over 100USD:</t>
  </si>
  <si>
    <t>One Hundred Seven and 30 cents USD</t>
  </si>
  <si>
    <t>67063 Ludwigshafen, Rheinland-Pfalz</t>
  </si>
  <si>
    <t>Exchange Rate EUR-THB</t>
  </si>
  <si>
    <t>Total Order USD</t>
  </si>
  <si>
    <t>Total Invoice USD</t>
  </si>
  <si>
    <t>Four Hundred Fifty One and 56 cents EUR</t>
  </si>
  <si>
    <t>Steel nipple barbell, 14g (1.6mm) with two 4mm balls</t>
  </si>
  <si>
    <t>Steel banana, 14g (1.6mm) with two 4mm balls</t>
  </si>
  <si>
    <t>Steel nose screw, 18g (1mm) with a 2mm round crystal top</t>
  </si>
  <si>
    <t>Steel belly banana, 14g (1.6m) with a 8mm and a 5mm bezel set jewel ball using crystals.</t>
  </si>
  <si>
    <t>Premium PVD plated steel circular barbell, 16g (1.2mm) with two 3mm balls</t>
  </si>
  <si>
    <t>Anodized steel circular barbell, 14g (1.6mm) with two 4mm balls</t>
  </si>
  <si>
    <t>High polished steel hinged segment ring, 16g (1.2mm)</t>
  </si>
  <si>
    <t>High polished steel hinged segment ring, 20g (0.8mm)</t>
  </si>
  <si>
    <t>PVD plated steel hinged segment ring, 16g (1.2mm)</t>
  </si>
  <si>
    <t>Pack of 10 pcs. of 3mm high polished steel balls with 1.2mm threading (16g)</t>
  </si>
  <si>
    <t>Pack of 10 pcs. of 4mm high polished steel balls with 1.6mm threading (14g)</t>
  </si>
  <si>
    <t>Pack of 10 pcs. of 4mm high polished steel balls with 1.2mm threading (16g)</t>
  </si>
  <si>
    <t>Pack of 10 pcs. of 3mm anodized steel balls with threading 1.2mm (16g)</t>
  </si>
  <si>
    <t>Pack of 10 pcs. of 4mm anodized steel balls with threading 1.6mm (14g)</t>
  </si>
  <si>
    <t>Pack of 10 pcs. of 3mm high polished steel balls with bezel set crystal and with 1.2mm (16g) threading</t>
  </si>
  <si>
    <t>Pack of 10 pcs. of 3mm anodized steel balls with bezel set crystal and with 1.2mm threading (16g)</t>
  </si>
  <si>
    <t>Pack of 10 pcs. of steel balls with tiny 2.5mm bezel set crystals with 1.2mm threading (16g)</t>
  </si>
  <si>
    <t>Free Shipping to Germany via DHL due to order over 100EUR:</t>
  </si>
  <si>
    <t>Stainless steel imitation jewelry - Nipple Barbell, Belly Banana, Nose Screw and other items as invoice attached</t>
  </si>
  <si>
    <t>One Hundred Twelve and 89 cents EUR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</si>
</sst>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4" formatCode="_(&quot;$&quot;* #,##0.00_);_(&quot;$&quot;* \(#,##0.00\);_(&quot;$&quot;* &quot;-&quot;??_);_(@_)"/>
    <numFmt numFmtId="43" formatCode="_(* #,##0.00_);_(* \(#,##0.00\);_(* &quot;-&quot;??_);_(@_)"/>
    <numFmt numFmtId="164" formatCode="dd/mmmm/yyyy"/>
    <numFmt numFmtId="165" formatCode="[$-409]d\-mmm\-yy;@"/>
    <numFmt numFmtId="166" formatCode="mm/dd/yyyy"/>
    <numFmt numFmtId="167" formatCode="dd\-mmm\-yyyy"/>
  </numFmts>
  <fonts count="39">
    <font>
      <sz val="11"/>
      <color theme="1"/>
      <name val="Calibri"/>
      <family val="2"/>
      <scheme val="minor"/>
    </font>
    <font>
      <sz val="10"/>
      <color theme="1"/>
      <name val="Segoe UI"/>
      <family val="2"/>
    </font>
    <font>
      <b/>
      <sz val="10"/>
      <color theme="1"/>
      <name val="Segoe UI"/>
      <family val="2"/>
    </font>
    <font>
      <b/>
      <sz val="10"/>
      <color rgb="FFFF0000"/>
      <name val="Segoe UI"/>
      <family val="2"/>
    </font>
    <font>
      <sz val="10"/>
      <color theme="1"/>
      <name val="Arial"/>
      <family val="2"/>
    </font>
    <font>
      <sz val="11"/>
      <color theme="1"/>
      <name val="Calibri"/>
      <family val="2"/>
      <scheme val="minor"/>
    </font>
    <font>
      <sz val="9"/>
      <color theme="1"/>
      <name val="Arial"/>
      <family val="2"/>
    </font>
    <font>
      <sz val="10"/>
      <name val="Arial"/>
      <family val="2"/>
      <charset val="204"/>
    </font>
    <font>
      <sz val="10"/>
      <name val="Arial"/>
      <family val="2"/>
    </font>
    <font>
      <b/>
      <sz val="16"/>
      <name val="Arial"/>
      <family val="2"/>
    </font>
    <font>
      <b/>
      <sz val="10"/>
      <name val="Arial"/>
      <family val="2"/>
    </font>
    <font>
      <b/>
      <sz val="14"/>
      <name val="Arial"/>
      <family val="2"/>
    </font>
    <font>
      <b/>
      <sz val="8"/>
      <color indexed="8"/>
      <name val="Arial"/>
      <family val="2"/>
    </font>
    <font>
      <b/>
      <sz val="8"/>
      <name val="Arial"/>
      <family val="2"/>
    </font>
    <font>
      <u/>
      <sz val="10"/>
      <color indexed="12"/>
      <name val="Arial"/>
      <family val="2"/>
    </font>
    <font>
      <sz val="8"/>
      <color indexed="8"/>
      <name val="Arial"/>
      <family val="2"/>
    </font>
    <font>
      <sz val="11"/>
      <color rgb="FF244061"/>
      <name val="Calibri"/>
      <family val="2"/>
    </font>
    <font>
      <b/>
      <sz val="10"/>
      <color indexed="8"/>
      <name val="Arial"/>
      <family val="2"/>
    </font>
    <font>
      <sz val="9"/>
      <name val="Arial"/>
      <family val="2"/>
    </font>
    <font>
      <sz val="10"/>
      <color indexed="8"/>
      <name val="Arial"/>
      <family val="2"/>
    </font>
    <font>
      <b/>
      <sz val="9"/>
      <name val="Arial"/>
      <family val="2"/>
    </font>
    <font>
      <b/>
      <sz val="10"/>
      <color theme="1"/>
      <name val="Arial"/>
      <family val="2"/>
    </font>
    <font>
      <b/>
      <sz val="12"/>
      <color theme="1"/>
      <name val="Arial"/>
      <family val="2"/>
    </font>
    <font>
      <b/>
      <sz val="14"/>
      <color theme="1"/>
      <name val="Arial"/>
      <family val="2"/>
    </font>
    <font>
      <sz val="9"/>
      <color rgb="FF000000"/>
      <name val="Segoe UI"/>
      <family val="2"/>
    </font>
    <font>
      <sz val="9"/>
      <color rgb="FF000000"/>
      <name val="Tahoma"/>
      <family val="2"/>
    </font>
    <font>
      <sz val="10"/>
      <color rgb="FF000000"/>
      <name val="Segoe UI"/>
      <family val="2"/>
    </font>
    <font>
      <b/>
      <sz val="10"/>
      <color rgb="FF000000"/>
      <name val="Segoe UI"/>
      <family val="2"/>
    </font>
    <font>
      <sz val="11"/>
      <color rgb="FF000000"/>
      <name val="Calibri"/>
      <family val="2"/>
    </font>
    <font>
      <sz val="11"/>
      <color indexed="8"/>
      <name val="Calibri"/>
      <family val="2"/>
    </font>
    <font>
      <sz val="11"/>
      <color theme="1"/>
      <name val="Calibri"/>
      <family val="2"/>
      <charset val="129"/>
      <scheme val="minor"/>
    </font>
    <font>
      <sz val="10"/>
      <name val="Comic Sans MS"/>
      <family val="4"/>
    </font>
    <font>
      <sz val="10"/>
      <name val="Arial"/>
      <family val="2"/>
      <charset val="222"/>
    </font>
    <font>
      <sz val="10"/>
      <name val="Arial"/>
      <family val="2"/>
      <charset val="134"/>
    </font>
    <font>
      <sz val="9"/>
      <name val="宋体"/>
      <charset val="134"/>
    </font>
    <font>
      <sz val="12"/>
      <name val="宋体"/>
      <charset val="134"/>
    </font>
    <font>
      <u/>
      <sz val="9.9"/>
      <color theme="10"/>
      <name val="Calibri"/>
      <family val="2"/>
    </font>
    <font>
      <u/>
      <sz val="10"/>
      <color theme="10"/>
      <name val="Arial"/>
      <family val="2"/>
    </font>
    <font>
      <sz val="11"/>
      <color theme="1"/>
      <name val="Calibri"/>
      <family val="2"/>
      <charset val="222"/>
      <scheme val="minor"/>
    </font>
  </fonts>
  <fills count="6">
    <fill>
      <patternFill patternType="none"/>
    </fill>
    <fill>
      <patternFill patternType="gray125"/>
    </fill>
    <fill>
      <patternFill patternType="solid">
        <fgColor theme="0"/>
        <bgColor indexed="64"/>
      </patternFill>
    </fill>
    <fill>
      <patternFill patternType="solid">
        <fgColor rgb="FFDBE5F1"/>
        <bgColor indexed="64"/>
      </patternFill>
    </fill>
    <fill>
      <patternFill patternType="solid">
        <fgColor rgb="FFFFFF00"/>
        <bgColor indexed="64"/>
      </patternFill>
    </fill>
    <fill>
      <patternFill patternType="solid">
        <fgColor rgb="FFE9EFF7"/>
        <bgColor indexed="64"/>
      </patternFill>
    </fill>
  </fills>
  <borders count="4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double">
        <color rgb="FFFF0000"/>
      </bottom>
      <diagonal/>
    </border>
    <border>
      <left style="thin">
        <color indexed="64"/>
      </left>
      <right style="thin">
        <color indexed="64"/>
      </right>
      <top style="thin">
        <color indexed="64"/>
      </top>
      <bottom style="double">
        <color rgb="FFFF0000"/>
      </bottom>
      <diagonal/>
    </border>
    <border>
      <left style="thin">
        <color indexed="64"/>
      </left>
      <right style="medium">
        <color indexed="64"/>
      </right>
      <top style="thin">
        <color indexed="64"/>
      </top>
      <bottom style="double">
        <color rgb="FFFF0000"/>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s>
  <cellStyleXfs count="5313">
    <xf numFmtId="0" fontId="0" fillId="0" borderId="0"/>
    <xf numFmtId="0" fontId="7" fillId="0" borderId="0"/>
    <xf numFmtId="0" fontId="5" fillId="0" borderId="0"/>
    <xf numFmtId="0" fontId="8" fillId="0" borderId="0"/>
    <xf numFmtId="0" fontId="14" fillId="0" borderId="0" applyNumberFormat="0" applyFill="0" applyBorder="0" applyAlignment="0" applyProtection="0">
      <alignment vertical="top"/>
      <protection locked="0"/>
    </xf>
    <xf numFmtId="0" fontId="8" fillId="0" borderId="0"/>
    <xf numFmtId="0" fontId="14" fillId="0" borderId="0" applyNumberFormat="0" applyFill="0" applyBorder="0" applyAlignment="0" applyProtection="0">
      <alignment vertical="top"/>
      <protection locked="0"/>
    </xf>
    <xf numFmtId="43"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30" fillId="0" borderId="0">
      <alignment vertical="center"/>
    </xf>
    <xf numFmtId="0" fontId="5" fillId="0" borderId="0"/>
    <xf numFmtId="0" fontId="8" fillId="0" borderId="0"/>
    <xf numFmtId="0" fontId="30" fillId="0" borderId="0">
      <alignment vertical="center"/>
    </xf>
    <xf numFmtId="0" fontId="8" fillId="0" borderId="0"/>
    <xf numFmtId="0" fontId="8" fillId="0" borderId="0"/>
    <xf numFmtId="0" fontId="8" fillId="0" borderId="0" applyNumberFormat="0" applyFill="0" applyBorder="0" applyAlignment="0" applyProtection="0"/>
    <xf numFmtId="0" fontId="5" fillId="0" borderId="0"/>
    <xf numFmtId="0" fontId="8" fillId="0" borderId="0"/>
    <xf numFmtId="0" fontId="5" fillId="0" borderId="0"/>
    <xf numFmtId="0" fontId="8" fillId="0" borderId="0"/>
    <xf numFmtId="0" fontId="29" fillId="0" borderId="0" applyNumberFormat="0" applyFont="0" applyFill="0" applyBorder="0" applyAlignment="0" applyProtection="0"/>
    <xf numFmtId="0" fontId="8" fillId="0" borderId="0"/>
    <xf numFmtId="0" fontId="30" fillId="0" borderId="0">
      <alignment vertical="center"/>
    </xf>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9" fontId="5" fillId="0" borderId="0" applyFont="0" applyFill="0" applyBorder="0" applyAlignment="0" applyProtection="0"/>
    <xf numFmtId="0" fontId="14" fillId="0" borderId="0" applyNumberFormat="0" applyFill="0" applyBorder="0" applyAlignment="0" applyProtection="0">
      <alignment vertical="top"/>
      <protection locked="0"/>
    </xf>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5" fillId="0" borderId="0"/>
    <xf numFmtId="0" fontId="8" fillId="0" borderId="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0" fontId="5" fillId="0" borderId="0"/>
    <xf numFmtId="0" fontId="8" fillId="0" borderId="0"/>
    <xf numFmtId="0" fontId="5" fillId="0" borderId="0"/>
    <xf numFmtId="0" fontId="8" fillId="0" borderId="0"/>
    <xf numFmtId="0" fontId="8" fillId="0" borderId="0"/>
    <xf numFmtId="43" fontId="5"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2" fillId="0" borderId="0" applyFont="0" applyFill="0" applyBorder="0" applyAlignment="0" applyProtection="0"/>
    <xf numFmtId="0" fontId="36" fillId="0" borderId="0" applyNumberFormat="0" applyFill="0" applyBorder="0" applyAlignment="0" applyProtection="0">
      <alignment vertical="top"/>
      <protection locked="0"/>
    </xf>
    <xf numFmtId="0" fontId="37" fillId="0" borderId="0" applyNumberFormat="0" applyFill="0" applyBorder="0" applyAlignment="0" applyProtection="0">
      <alignment vertical="top"/>
      <protection locked="0"/>
    </xf>
    <xf numFmtId="0" fontId="38" fillId="0" borderId="0"/>
    <xf numFmtId="0" fontId="8" fillId="0" borderId="0" applyNumberFormat="0" applyFill="0" applyBorder="0" applyAlignment="0" applyProtection="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32"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applyNumberFormat="0" applyFill="0" applyBorder="0" applyAlignment="0" applyProtection="0"/>
    <xf numFmtId="0" fontId="31"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30" fillId="0" borderId="0">
      <alignment vertical="center"/>
    </xf>
    <xf numFmtId="0" fontId="35" fillId="0" borderId="0"/>
    <xf numFmtId="0" fontId="8" fillId="0" borderId="0" applyNumberFormat="0" applyFill="0" applyBorder="0" applyAlignment="0" applyProtection="0"/>
    <xf numFmtId="0" fontId="8" fillId="0" borderId="0"/>
    <xf numFmtId="0" fontId="5" fillId="0" borderId="0"/>
    <xf numFmtId="0" fontId="34" fillId="0" borderId="0">
      <alignment vertical="center"/>
    </xf>
    <xf numFmtId="0" fontId="8" fillId="0" borderId="0" applyNumberFormat="0" applyFill="0" applyBorder="0" applyAlignment="0" applyProtection="0"/>
    <xf numFmtId="0" fontId="8" fillId="0" borderId="0" applyNumberFormat="0" applyFill="0" applyBorder="0" applyAlignment="0" applyProtection="0"/>
    <xf numFmtId="44" fontId="8" fillId="0" borderId="0" applyFont="0" applyFill="0" applyBorder="0" applyAlignment="0" applyProtection="0"/>
    <xf numFmtId="0" fontId="14" fillId="0" borderId="0" applyNumberFormat="0" applyFill="0" applyBorder="0" applyAlignment="0" applyProtection="0">
      <alignment vertical="top"/>
      <protection locked="0"/>
    </xf>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5" fillId="0" borderId="0"/>
    <xf numFmtId="0" fontId="8" fillId="0" borderId="0"/>
    <xf numFmtId="0" fontId="38" fillId="0" borderId="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5"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5"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5"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xf numFmtId="0" fontId="8" fillId="0" borderId="0" applyNumberFormat="0" applyFill="0" applyBorder="0" applyAlignment="0" applyProtection="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2" fillId="0" borderId="0" applyFont="0" applyFill="0" applyBorder="0" applyAlignment="0" applyProtection="0"/>
    <xf numFmtId="0" fontId="5" fillId="0" borderId="0"/>
    <xf numFmtId="0" fontId="32"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31"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38" fillId="0" borderId="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xf numFmtId="43" fontId="29" fillId="0" borderId="0" applyFont="0" applyFill="0" applyBorder="0" applyAlignment="0" applyProtection="0"/>
    <xf numFmtId="43"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8" fillId="0" borderId="0" applyNumberFormat="0" applyFill="0" applyBorder="0" applyAlignment="0" applyProtection="0"/>
  </cellStyleXfs>
  <cellXfs count="171">
    <xf numFmtId="0" fontId="0" fillId="0" borderId="0" xfId="0"/>
    <xf numFmtId="0" fontId="4" fillId="0" borderId="0" xfId="0" applyFont="1" applyAlignment="1">
      <alignment horizontal="right"/>
    </xf>
    <xf numFmtId="0" fontId="4" fillId="0" borderId="0" xfId="0" applyFont="1"/>
    <xf numFmtId="0" fontId="4" fillId="2" borderId="10" xfId="0" applyFont="1" applyFill="1" applyBorder="1"/>
    <xf numFmtId="0" fontId="4" fillId="2" borderId="11" xfId="0" applyFont="1" applyFill="1" applyBorder="1"/>
    <xf numFmtId="0" fontId="4" fillId="2" borderId="16" xfId="0" applyFont="1" applyFill="1" applyBorder="1"/>
    <xf numFmtId="0" fontId="4" fillId="2" borderId="13" xfId="0" applyFont="1" applyFill="1" applyBorder="1"/>
    <xf numFmtId="0" fontId="4" fillId="2" borderId="14" xfId="0" applyFont="1" applyFill="1" applyBorder="1"/>
    <xf numFmtId="0" fontId="4" fillId="2" borderId="18" xfId="0" applyFont="1" applyFill="1" applyBorder="1"/>
    <xf numFmtId="0" fontId="4" fillId="2" borderId="20" xfId="0" applyFont="1" applyFill="1" applyBorder="1"/>
    <xf numFmtId="1" fontId="4" fillId="2" borderId="19" xfId="0" applyNumberFormat="1" applyFont="1" applyFill="1" applyBorder="1" applyAlignment="1">
      <alignment vertical="top" wrapText="1"/>
    </xf>
    <xf numFmtId="1" fontId="6" fillId="2" borderId="19" xfId="0" applyNumberFormat="1" applyFont="1" applyFill="1" applyBorder="1" applyAlignment="1">
      <alignment vertical="top" wrapText="1"/>
    </xf>
    <xf numFmtId="1" fontId="4" fillId="2" borderId="20" xfId="0" applyNumberFormat="1" applyFont="1" applyFill="1" applyBorder="1" applyAlignment="1">
      <alignment vertical="top" wrapText="1"/>
    </xf>
    <xf numFmtId="1" fontId="6" fillId="2" borderId="20" xfId="0" applyNumberFormat="1" applyFont="1" applyFill="1" applyBorder="1" applyAlignment="1">
      <alignment vertical="top" wrapText="1"/>
    </xf>
    <xf numFmtId="2" fontId="4" fillId="2" borderId="19" xfId="0" applyNumberFormat="1" applyFont="1" applyFill="1" applyBorder="1" applyAlignment="1">
      <alignment horizontal="right" vertical="top" wrapText="1"/>
    </xf>
    <xf numFmtId="2" fontId="4" fillId="2" borderId="20" xfId="0" applyNumberFormat="1" applyFont="1" applyFill="1" applyBorder="1" applyAlignment="1">
      <alignment horizontal="right" vertical="top" wrapText="1"/>
    </xf>
    <xf numFmtId="0" fontId="9" fillId="0" borderId="0" xfId="3" applyFont="1" applyAlignment="1">
      <alignment horizontal="left" vertical="center"/>
    </xf>
    <xf numFmtId="0" fontId="10" fillId="0" borderId="24" xfId="3" applyFont="1" applyBorder="1" applyAlignment="1">
      <alignment horizontal="left" vertical="center"/>
    </xf>
    <xf numFmtId="0" fontId="10" fillId="0" borderId="25" xfId="3" applyFont="1" applyBorder="1" applyAlignment="1">
      <alignment horizontal="left" vertical="center"/>
    </xf>
    <xf numFmtId="0" fontId="11" fillId="0" borderId="26" xfId="3" applyFont="1" applyBorder="1" applyAlignment="1">
      <alignment horizontal="left" vertical="center"/>
    </xf>
    <xf numFmtId="0" fontId="11" fillId="0" borderId="0" xfId="3" applyFont="1" applyAlignment="1">
      <alignment vertical="center"/>
    </xf>
    <xf numFmtId="0" fontId="8" fillId="0" borderId="0" xfId="3" applyAlignment="1">
      <alignment vertical="center"/>
    </xf>
    <xf numFmtId="0" fontId="10" fillId="0" borderId="0" xfId="3" applyFont="1" applyAlignment="1">
      <alignment vertical="center"/>
    </xf>
    <xf numFmtId="0" fontId="10" fillId="0" borderId="24" xfId="3" applyFont="1" applyBorder="1" applyAlignment="1">
      <alignment vertical="center"/>
    </xf>
    <xf numFmtId="0" fontId="8" fillId="0" borderId="25" xfId="3" applyBorder="1" applyAlignment="1">
      <alignment vertical="center"/>
    </xf>
    <xf numFmtId="0" fontId="8" fillId="0" borderId="26" xfId="3" applyBorder="1" applyAlignment="1">
      <alignment vertical="center"/>
    </xf>
    <xf numFmtId="49" fontId="12" fillId="0" borderId="27" xfId="3" applyNumberFormat="1" applyFont="1" applyBorder="1" applyAlignment="1">
      <alignment horizontal="center" vertical="center"/>
    </xf>
    <xf numFmtId="49" fontId="12" fillId="0" borderId="28" xfId="3" applyNumberFormat="1" applyFont="1" applyBorder="1" applyAlignment="1">
      <alignment horizontal="center" vertical="center"/>
    </xf>
    <xf numFmtId="165" fontId="8" fillId="2" borderId="29" xfId="3" applyNumberFormat="1" applyFill="1" applyBorder="1" applyAlignment="1">
      <alignment horizontal="center" vertical="center" wrapText="1"/>
    </xf>
    <xf numFmtId="0" fontId="13" fillId="0" borderId="8" xfId="3" applyFont="1" applyBorder="1" applyAlignment="1">
      <alignment horizontal="center" vertical="center"/>
    </xf>
    <xf numFmtId="0" fontId="14" fillId="0" borderId="0" xfId="4" applyAlignment="1" applyProtection="1">
      <alignment vertical="center"/>
    </xf>
    <xf numFmtId="166" fontId="15" fillId="0" borderId="0" xfId="3" applyNumberFormat="1" applyFont="1" applyAlignment="1">
      <alignment horizontal="center" vertical="center"/>
    </xf>
    <xf numFmtId="0" fontId="13" fillId="0" borderId="30" xfId="3" applyFont="1" applyBorder="1" applyAlignment="1">
      <alignment vertical="center"/>
    </xf>
    <xf numFmtId="49" fontId="12" fillId="0" borderId="31" xfId="3" applyNumberFormat="1" applyFont="1" applyBorder="1" applyAlignment="1">
      <alignment vertical="center"/>
    </xf>
    <xf numFmtId="0" fontId="8" fillId="0" borderId="32" xfId="3" applyBorder="1" applyAlignment="1">
      <alignment vertical="center"/>
    </xf>
    <xf numFmtId="0" fontId="8" fillId="0" borderId="3" xfId="3" applyBorder="1" applyAlignment="1">
      <alignment vertical="center"/>
    </xf>
    <xf numFmtId="0" fontId="10" fillId="0" borderId="30" xfId="3" applyFont="1" applyBorder="1"/>
    <xf numFmtId="49" fontId="12" fillId="0" borderId="0" xfId="3" applyNumberFormat="1" applyFont="1"/>
    <xf numFmtId="0" fontId="10" fillId="0" borderId="1" xfId="3" applyFont="1" applyBorder="1"/>
    <xf numFmtId="0" fontId="10" fillId="0" borderId="2" xfId="3" applyFont="1" applyBorder="1"/>
    <xf numFmtId="0" fontId="10" fillId="0" borderId="3" xfId="3" applyFont="1" applyBorder="1"/>
    <xf numFmtId="0" fontId="10" fillId="0" borderId="33" xfId="4" applyNumberFormat="1" applyFont="1" applyFill="1" applyBorder="1" applyAlignment="1" applyProtection="1">
      <alignment vertical="center"/>
    </xf>
    <xf numFmtId="49" fontId="12" fillId="0" borderId="0" xfId="3" applyNumberFormat="1" applyFont="1" applyAlignment="1">
      <alignment vertical="center"/>
    </xf>
    <xf numFmtId="0" fontId="10" fillId="0" borderId="4" xfId="4" applyNumberFormat="1" applyFont="1" applyFill="1" applyBorder="1" applyAlignment="1" applyProtection="1">
      <alignment vertical="center"/>
    </xf>
    <xf numFmtId="0" fontId="10" fillId="0" borderId="0" xfId="4" applyNumberFormat="1" applyFont="1" applyFill="1" applyBorder="1" applyAlignment="1" applyProtection="1">
      <alignment vertical="center"/>
    </xf>
    <xf numFmtId="0" fontId="10" fillId="0" borderId="5" xfId="4" applyNumberFormat="1" applyFont="1" applyFill="1" applyBorder="1" applyAlignment="1" applyProtection="1">
      <alignment vertical="center"/>
    </xf>
    <xf numFmtId="0" fontId="16" fillId="0" borderId="26" xfId="1" applyFont="1" applyBorder="1" applyAlignment="1">
      <alignment horizontal="center"/>
    </xf>
    <xf numFmtId="0" fontId="10" fillId="0" borderId="34" xfId="4" applyNumberFormat="1" applyFont="1" applyBorder="1" applyAlignment="1" applyProtection="1">
      <alignment vertical="center"/>
    </xf>
    <xf numFmtId="0" fontId="10" fillId="0" borderId="6" xfId="4" applyNumberFormat="1" applyFont="1" applyBorder="1" applyAlignment="1" applyProtection="1">
      <alignment vertical="center"/>
    </xf>
    <xf numFmtId="0" fontId="10" fillId="0" borderId="7" xfId="4" applyNumberFormat="1" applyFont="1" applyBorder="1" applyAlignment="1" applyProtection="1">
      <alignment vertical="center"/>
    </xf>
    <xf numFmtId="0" fontId="10" fillId="0" borderId="8" xfId="4" applyNumberFormat="1" applyFont="1" applyBorder="1" applyAlignment="1" applyProtection="1">
      <alignment vertical="center"/>
    </xf>
    <xf numFmtId="0" fontId="16" fillId="0" borderId="26" xfId="1" applyFont="1" applyBorder="1" applyAlignment="1">
      <alignment horizontal="center" wrapText="1"/>
    </xf>
    <xf numFmtId="49" fontId="14" fillId="0" borderId="0" xfId="4" applyNumberFormat="1" applyBorder="1" applyAlignment="1" applyProtection="1">
      <alignment vertical="center"/>
    </xf>
    <xf numFmtId="49" fontId="17" fillId="0" borderId="35" xfId="3" applyNumberFormat="1" applyFont="1" applyBorder="1" applyAlignment="1">
      <alignment horizontal="center" vertical="center"/>
    </xf>
    <xf numFmtId="49" fontId="12" fillId="0" borderId="35" xfId="3" applyNumberFormat="1" applyFont="1" applyBorder="1" applyAlignment="1">
      <alignment horizontal="center" vertical="center"/>
    </xf>
    <xf numFmtId="0" fontId="12" fillId="0" borderId="35" xfId="3" applyFont="1" applyBorder="1" applyAlignment="1">
      <alignment horizontal="center" vertical="center"/>
    </xf>
    <xf numFmtId="4" fontId="18" fillId="0" borderId="27" xfId="3" applyNumberFormat="1" applyFont="1" applyBorder="1" applyAlignment="1">
      <alignment vertical="center" wrapText="1"/>
    </xf>
    <xf numFmtId="2" fontId="8" fillId="2" borderId="20" xfId="3" applyNumberFormat="1" applyFill="1" applyBorder="1" applyAlignment="1">
      <alignment horizontal="left" vertical="center" wrapText="1"/>
    </xf>
    <xf numFmtId="1" fontId="19" fillId="0" borderId="20" xfId="3" applyNumberFormat="1" applyFont="1" applyBorder="1" applyAlignment="1">
      <alignment horizontal="center" vertical="center" wrapText="1"/>
    </xf>
    <xf numFmtId="39" fontId="15" fillId="0" borderId="20" xfId="3" applyNumberFormat="1" applyFont="1" applyBorder="1" applyAlignment="1">
      <alignment vertical="center" wrapText="1"/>
    </xf>
    <xf numFmtId="4" fontId="18" fillId="0" borderId="20" xfId="3" applyNumberFormat="1" applyFont="1" applyBorder="1" applyAlignment="1">
      <alignment horizontal="right" vertical="center" wrapText="1"/>
    </xf>
    <xf numFmtId="4" fontId="20" fillId="0" borderId="36" xfId="3" applyNumberFormat="1" applyFont="1" applyBorder="1" applyAlignment="1">
      <alignment vertical="center" wrapText="1"/>
    </xf>
    <xf numFmtId="0" fontId="8" fillId="0" borderId="0" xfId="3" applyAlignment="1">
      <alignment vertical="top" wrapText="1"/>
    </xf>
    <xf numFmtId="4" fontId="20" fillId="0" borderId="37" xfId="3" applyNumberFormat="1" applyFont="1" applyBorder="1" applyAlignment="1">
      <alignment vertical="center" wrapText="1"/>
    </xf>
    <xf numFmtId="4" fontId="18" fillId="0" borderId="38" xfId="3" applyNumberFormat="1" applyFont="1" applyBorder="1" applyAlignment="1">
      <alignment vertical="center" wrapText="1"/>
    </xf>
    <xf numFmtId="2" fontId="8" fillId="2" borderId="15" xfId="3" applyNumberFormat="1" applyFill="1" applyBorder="1" applyAlignment="1">
      <alignment horizontal="left" vertical="center" wrapText="1"/>
    </xf>
    <xf numFmtId="1" fontId="19" fillId="0" borderId="15" xfId="3" applyNumberFormat="1" applyFont="1" applyBorder="1" applyAlignment="1">
      <alignment horizontal="center" vertical="center" wrapText="1"/>
    </xf>
    <xf numFmtId="39" fontId="15" fillId="0" borderId="15" xfId="3" applyNumberFormat="1" applyFont="1" applyBorder="1" applyAlignment="1">
      <alignment vertical="center" wrapText="1"/>
    </xf>
    <xf numFmtId="4" fontId="18" fillId="0" borderId="15" xfId="3" applyNumberFormat="1" applyFont="1" applyBorder="1" applyAlignment="1">
      <alignment horizontal="right" vertical="center" wrapText="1"/>
    </xf>
    <xf numFmtId="4" fontId="18" fillId="0" borderId="39" xfId="3" applyNumberFormat="1" applyFont="1" applyBorder="1" applyAlignment="1">
      <alignment vertical="center" wrapText="1"/>
    </xf>
    <xf numFmtId="0" fontId="8" fillId="2" borderId="40" xfId="3" applyFill="1" applyBorder="1" applyAlignment="1">
      <alignment horizontal="left" vertical="center" wrapText="1"/>
    </xf>
    <xf numFmtId="0" fontId="19" fillId="0" borderId="40" xfId="3" applyFont="1" applyBorder="1" applyAlignment="1">
      <alignment horizontal="center" vertical="center" wrapText="1"/>
    </xf>
    <xf numFmtId="39" fontId="15" fillId="0" borderId="40" xfId="3" applyNumberFormat="1" applyFont="1" applyBorder="1" applyAlignment="1">
      <alignment vertical="center" wrapText="1"/>
    </xf>
    <xf numFmtId="4" fontId="18" fillId="0" borderId="40" xfId="3" applyNumberFormat="1" applyFont="1" applyBorder="1" applyAlignment="1">
      <alignment horizontal="right" vertical="center" wrapText="1"/>
    </xf>
    <xf numFmtId="4" fontId="20" fillId="0" borderId="41" xfId="3" applyNumberFormat="1" applyFont="1" applyBorder="1" applyAlignment="1">
      <alignment vertical="center" wrapText="1"/>
    </xf>
    <xf numFmtId="0" fontId="8" fillId="2" borderId="20" xfId="3" applyFill="1" applyBorder="1" applyAlignment="1">
      <alignment horizontal="left" vertical="center" wrapText="1"/>
    </xf>
    <xf numFmtId="0" fontId="19" fillId="0" borderId="20" xfId="3" applyFont="1" applyBorder="1" applyAlignment="1">
      <alignment horizontal="center" vertical="center" wrapText="1"/>
    </xf>
    <xf numFmtId="0" fontId="18" fillId="0" borderId="42" xfId="3" applyFont="1" applyBorder="1" applyAlignment="1">
      <alignment vertical="top" wrapText="1"/>
    </xf>
    <xf numFmtId="0" fontId="18" fillId="0" borderId="43" xfId="3" applyFont="1" applyBorder="1" applyAlignment="1">
      <alignment vertical="center"/>
    </xf>
    <xf numFmtId="0" fontId="19" fillId="0" borderId="44" xfId="3" applyFont="1" applyBorder="1" applyAlignment="1">
      <alignment horizontal="center" vertical="center" wrapText="1"/>
    </xf>
    <xf numFmtId="39" fontId="15" fillId="0" borderId="44" xfId="3" applyNumberFormat="1" applyFont="1" applyBorder="1" applyAlignment="1">
      <alignment vertical="top" wrapText="1"/>
    </xf>
    <xf numFmtId="4" fontId="18" fillId="0" borderId="44" xfId="3" applyNumberFormat="1" applyFont="1" applyBorder="1" applyAlignment="1">
      <alignment horizontal="right" vertical="center"/>
    </xf>
    <xf numFmtId="4" fontId="20" fillId="0" borderId="45" xfId="3" applyNumberFormat="1" applyFont="1" applyBorder="1" applyAlignment="1">
      <alignment vertical="top" wrapText="1"/>
    </xf>
    <xf numFmtId="2" fontId="8" fillId="0" borderId="20" xfId="3" applyNumberFormat="1" applyBorder="1" applyAlignment="1">
      <alignment vertical="center"/>
    </xf>
    <xf numFmtId="2" fontId="8" fillId="0" borderId="15" xfId="3" applyNumberFormat="1" applyBorder="1" applyAlignment="1">
      <alignment horizontal="right" vertical="center"/>
    </xf>
    <xf numFmtId="2" fontId="8" fillId="0" borderId="15" xfId="3" applyNumberFormat="1" applyBorder="1" applyAlignment="1">
      <alignment vertical="center"/>
    </xf>
    <xf numFmtId="2" fontId="10" fillId="0" borderId="15" xfId="3" applyNumberFormat="1" applyFont="1" applyBorder="1" applyAlignment="1">
      <alignment vertical="center"/>
    </xf>
    <xf numFmtId="49" fontId="8" fillId="0" borderId="0" xfId="3" applyNumberFormat="1" applyAlignment="1">
      <alignment vertical="center"/>
    </xf>
    <xf numFmtId="0" fontId="8" fillId="0" borderId="0" xfId="3"/>
    <xf numFmtId="0" fontId="8" fillId="2" borderId="0" xfId="3" applyFill="1" applyAlignment="1">
      <alignment vertical="center"/>
    </xf>
    <xf numFmtId="0" fontId="1" fillId="5" borderId="1" xfId="0" applyFont="1" applyFill="1" applyBorder="1" applyAlignment="1">
      <alignment horizontal="right"/>
    </xf>
    <xf numFmtId="0" fontId="1" fillId="5" borderId="2" xfId="0" applyFont="1" applyFill="1" applyBorder="1"/>
    <xf numFmtId="0" fontId="1" fillId="5" borderId="3" xfId="0" applyFont="1" applyFill="1" applyBorder="1"/>
    <xf numFmtId="0" fontId="1" fillId="5" borderId="4" xfId="0" applyFont="1" applyFill="1" applyBorder="1" applyAlignment="1">
      <alignment horizontal="right"/>
    </xf>
    <xf numFmtId="0" fontId="1" fillId="5" borderId="0" xfId="0" applyFont="1" applyFill="1"/>
    <xf numFmtId="0" fontId="1" fillId="5" borderId="5" xfId="0" applyFont="1" applyFill="1" applyBorder="1"/>
    <xf numFmtId="0" fontId="4" fillId="5" borderId="4" xfId="0" applyFont="1" applyFill="1" applyBorder="1" applyAlignment="1">
      <alignment horizontal="right"/>
    </xf>
    <xf numFmtId="0" fontId="4" fillId="5" borderId="0" xfId="0" applyFont="1" applyFill="1"/>
    <xf numFmtId="0" fontId="4" fillId="5" borderId="5" xfId="0" applyFont="1" applyFill="1" applyBorder="1"/>
    <xf numFmtId="0" fontId="4" fillId="5" borderId="6" xfId="0" applyFont="1" applyFill="1" applyBorder="1" applyAlignment="1">
      <alignment horizontal="right"/>
    </xf>
    <xf numFmtId="0" fontId="4" fillId="5" borderId="7" xfId="0" applyFont="1" applyFill="1" applyBorder="1"/>
    <xf numFmtId="0" fontId="4" fillId="5" borderId="8" xfId="0" applyFont="1" applyFill="1" applyBorder="1"/>
    <xf numFmtId="10" fontId="0" fillId="4" borderId="0" xfId="0" applyNumberFormat="1" applyFill="1"/>
    <xf numFmtId="4" fontId="4" fillId="0" borderId="0" xfId="0" applyNumberFormat="1" applyFont="1"/>
    <xf numFmtId="10" fontId="8" fillId="4" borderId="0" xfId="3" applyNumberFormat="1" applyFill="1" applyAlignment="1">
      <alignment vertical="center"/>
    </xf>
    <xf numFmtId="0" fontId="16" fillId="0" borderId="35" xfId="1" applyFont="1" applyBorder="1" applyAlignment="1">
      <alignment horizontal="center"/>
    </xf>
    <xf numFmtId="0" fontId="16" fillId="0" borderId="35" xfId="1" applyFont="1" applyBorder="1" applyAlignment="1">
      <alignment horizontal="center" wrapText="1"/>
    </xf>
    <xf numFmtId="0" fontId="8" fillId="0" borderId="35" xfId="3" applyBorder="1" applyAlignment="1">
      <alignment vertical="center"/>
    </xf>
    <xf numFmtId="14" fontId="4" fillId="0" borderId="0" xfId="0" applyNumberFormat="1" applyFont="1"/>
    <xf numFmtId="3" fontId="4" fillId="0" borderId="0" xfId="0" applyNumberFormat="1" applyFont="1"/>
    <xf numFmtId="0" fontId="21" fillId="2" borderId="19" xfId="0" applyFont="1" applyFill="1" applyBorder="1"/>
    <xf numFmtId="0" fontId="21" fillId="3" borderId="15" xfId="0" applyFont="1" applyFill="1" applyBorder="1"/>
    <xf numFmtId="0" fontId="21" fillId="3" borderId="15" xfId="0" applyFont="1" applyFill="1" applyBorder="1" applyAlignment="1">
      <alignment horizontal="center"/>
    </xf>
    <xf numFmtId="0" fontId="21" fillId="3" borderId="12" xfId="0" applyFont="1" applyFill="1" applyBorder="1"/>
    <xf numFmtId="0" fontId="21" fillId="3" borderId="23" xfId="0" applyFont="1" applyFill="1" applyBorder="1"/>
    <xf numFmtId="0" fontId="21" fillId="3" borderId="22" xfId="0" applyFont="1" applyFill="1" applyBorder="1"/>
    <xf numFmtId="0" fontId="23" fillId="2" borderId="15" xfId="0" applyFont="1" applyFill="1" applyBorder="1" applyAlignment="1">
      <alignment horizontal="left"/>
    </xf>
    <xf numFmtId="0" fontId="21" fillId="3" borderId="19" xfId="0" applyFont="1" applyFill="1" applyBorder="1" applyAlignment="1">
      <alignment horizontal="center"/>
    </xf>
    <xf numFmtId="0" fontId="21" fillId="3" borderId="9" xfId="0" applyFont="1" applyFill="1" applyBorder="1" applyAlignment="1">
      <alignment horizontal="center"/>
    </xf>
    <xf numFmtId="1" fontId="21" fillId="2" borderId="19" xfId="0" applyNumberFormat="1" applyFont="1" applyFill="1" applyBorder="1" applyAlignment="1">
      <alignment horizontal="center" vertical="top" wrapText="1"/>
    </xf>
    <xf numFmtId="1" fontId="21" fillId="2" borderId="20" xfId="0" applyNumberFormat="1" applyFont="1" applyFill="1" applyBorder="1" applyAlignment="1">
      <alignment horizontal="center" vertical="top" wrapText="1"/>
    </xf>
    <xf numFmtId="2" fontId="21" fillId="2" borderId="19" xfId="0" applyNumberFormat="1" applyFont="1" applyFill="1" applyBorder="1" applyAlignment="1">
      <alignment horizontal="right" vertical="top" wrapText="1"/>
    </xf>
    <xf numFmtId="2" fontId="21" fillId="2" borderId="20" xfId="0" applyNumberFormat="1" applyFont="1" applyFill="1" applyBorder="1" applyAlignment="1">
      <alignment horizontal="right" vertical="top" wrapText="1"/>
    </xf>
    <xf numFmtId="0" fontId="10" fillId="2" borderId="0" xfId="3" applyFont="1" applyFill="1" applyAlignment="1">
      <alignment horizontal="center" vertical="center"/>
    </xf>
    <xf numFmtId="2" fontId="8" fillId="0" borderId="0" xfId="3" applyNumberFormat="1" applyAlignment="1">
      <alignment vertical="center"/>
    </xf>
    <xf numFmtId="0" fontId="4" fillId="2" borderId="9" xfId="0" applyFont="1" applyFill="1" applyBorder="1"/>
    <xf numFmtId="0" fontId="4" fillId="2" borderId="17" xfId="0" applyFont="1" applyFill="1" applyBorder="1"/>
    <xf numFmtId="0" fontId="4" fillId="2" borderId="19" xfId="0" applyFont="1" applyFill="1" applyBorder="1"/>
    <xf numFmtId="0" fontId="21" fillId="3" borderId="12" xfId="0" applyFont="1" applyFill="1" applyBorder="1" applyAlignment="1">
      <alignment horizontal="center"/>
    </xf>
    <xf numFmtId="1" fontId="6" fillId="2" borderId="9" xfId="0" applyNumberFormat="1" applyFont="1" applyFill="1" applyBorder="1" applyAlignment="1">
      <alignment vertical="top" wrapText="1"/>
    </xf>
    <xf numFmtId="1" fontId="6" fillId="2" borderId="13" xfId="0" applyNumberFormat="1" applyFont="1" applyFill="1" applyBorder="1" applyAlignment="1">
      <alignment vertical="top" wrapText="1"/>
    </xf>
    <xf numFmtId="0" fontId="4" fillId="2" borderId="0" xfId="0" applyFont="1" applyFill="1"/>
    <xf numFmtId="0" fontId="21" fillId="2" borderId="20" xfId="0" applyFont="1" applyFill="1" applyBorder="1"/>
    <xf numFmtId="0" fontId="21" fillId="2" borderId="0" xfId="0" applyFont="1" applyFill="1"/>
    <xf numFmtId="0" fontId="21" fillId="2" borderId="0" xfId="0" applyFont="1" applyFill="1" applyAlignment="1">
      <alignment horizontal="right"/>
    </xf>
    <xf numFmtId="0" fontId="4" fillId="2" borderId="0" xfId="0" applyFont="1" applyFill="1" applyAlignment="1">
      <alignment horizontal="right"/>
    </xf>
    <xf numFmtId="0" fontId="22" fillId="2" borderId="0" xfId="0" applyFont="1" applyFill="1"/>
    <xf numFmtId="0" fontId="22" fillId="2" borderId="0" xfId="0" applyFont="1" applyFill="1" applyAlignment="1">
      <alignment horizontal="right"/>
    </xf>
    <xf numFmtId="1" fontId="4" fillId="2" borderId="0" xfId="0" applyNumberFormat="1" applyFont="1" applyFill="1"/>
    <xf numFmtId="2" fontId="4" fillId="2" borderId="0" xfId="0" applyNumberFormat="1" applyFont="1" applyFill="1" applyAlignment="1">
      <alignment horizontal="right"/>
    </xf>
    <xf numFmtId="2" fontId="21" fillId="2" borderId="0" xfId="0" applyNumberFormat="1" applyFont="1" applyFill="1" applyAlignment="1">
      <alignment horizontal="right"/>
    </xf>
    <xf numFmtId="0" fontId="4" fillId="2" borderId="0" xfId="0" applyFont="1" applyFill="1" applyAlignment="1">
      <alignment horizontal="left"/>
    </xf>
    <xf numFmtId="0" fontId="4" fillId="2" borderId="9" xfId="0" applyFont="1" applyFill="1" applyBorder="1" applyAlignment="1">
      <alignment horizontal="center" vertical="center"/>
    </xf>
    <xf numFmtId="0" fontId="21" fillId="3" borderId="19" xfId="0" applyFont="1" applyFill="1" applyBorder="1" applyAlignment="1">
      <alignment horizontal="center" vertical="center"/>
    </xf>
    <xf numFmtId="0" fontId="21" fillId="3" borderId="9" xfId="0" applyFont="1" applyFill="1" applyBorder="1" applyAlignment="1">
      <alignment horizontal="center" vertical="center"/>
    </xf>
    <xf numFmtId="0" fontId="4" fillId="2" borderId="17" xfId="0" applyFont="1" applyFill="1" applyBorder="1" applyAlignment="1">
      <alignment horizontal="center" vertical="center"/>
    </xf>
    <xf numFmtId="0" fontId="0" fillId="0" borderId="0" xfId="0" applyAlignment="1">
      <alignment horizontal="center" vertical="center"/>
    </xf>
    <xf numFmtId="0" fontId="21" fillId="3" borderId="19" xfId="0" applyFont="1" applyFill="1" applyBorder="1" applyAlignment="1">
      <alignment horizontal="center" vertical="center" wrapText="1"/>
    </xf>
    <xf numFmtId="0" fontId="1" fillId="5" borderId="4" xfId="0" applyFont="1" applyFill="1" applyBorder="1" applyAlignment="1">
      <alignment horizontal="right" vertical="center"/>
    </xf>
    <xf numFmtId="1" fontId="6" fillId="2" borderId="9" xfId="0" applyNumberFormat="1" applyFont="1" applyFill="1" applyBorder="1" applyAlignment="1">
      <alignment vertical="top" wrapText="1"/>
    </xf>
    <xf numFmtId="1" fontId="6" fillId="2" borderId="17" xfId="0" applyNumberFormat="1" applyFont="1" applyFill="1" applyBorder="1" applyAlignment="1">
      <alignment vertical="top" wrapText="1"/>
    </xf>
    <xf numFmtId="0" fontId="4" fillId="2" borderId="21" xfId="0" applyFont="1" applyFill="1" applyBorder="1" applyAlignment="1">
      <alignment horizontal="center" vertical="center"/>
    </xf>
    <xf numFmtId="0" fontId="4" fillId="2" borderId="20" xfId="0" applyFont="1" applyFill="1" applyBorder="1" applyAlignment="1">
      <alignment horizontal="center" vertical="center"/>
    </xf>
    <xf numFmtId="167" fontId="4" fillId="2" borderId="21" xfId="0" applyNumberFormat="1" applyFont="1" applyFill="1" applyBorder="1" applyAlignment="1">
      <alignment horizontal="center" vertical="center"/>
    </xf>
    <xf numFmtId="164" fontId="4" fillId="2" borderId="20" xfId="0" applyNumberFormat="1" applyFont="1" applyFill="1" applyBorder="1" applyAlignment="1">
      <alignment horizontal="center" vertical="center"/>
    </xf>
    <xf numFmtId="0" fontId="21" fillId="3" borderId="12" xfId="0" applyFont="1" applyFill="1" applyBorder="1" applyAlignment="1">
      <alignment horizontal="center"/>
    </xf>
    <xf numFmtId="0" fontId="21" fillId="3" borderId="22" xfId="0" applyFont="1" applyFill="1" applyBorder="1" applyAlignment="1">
      <alignment horizontal="center"/>
    </xf>
    <xf numFmtId="0" fontId="21" fillId="3" borderId="10" xfId="0" applyFont="1" applyFill="1" applyBorder="1" applyAlignment="1">
      <alignment horizontal="center"/>
    </xf>
    <xf numFmtId="0" fontId="21" fillId="3" borderId="16" xfId="0" applyFont="1" applyFill="1" applyBorder="1" applyAlignment="1">
      <alignment horizontal="center"/>
    </xf>
    <xf numFmtId="1" fontId="6" fillId="2" borderId="13" xfId="0" applyNumberFormat="1" applyFont="1" applyFill="1" applyBorder="1" applyAlignment="1">
      <alignment vertical="top" wrapText="1"/>
    </xf>
    <xf numFmtId="1" fontId="6" fillId="2" borderId="18" xfId="0" applyNumberFormat="1" applyFont="1" applyFill="1" applyBorder="1" applyAlignment="1">
      <alignment vertical="top" wrapText="1"/>
    </xf>
    <xf numFmtId="0" fontId="21" fillId="3" borderId="10" xfId="0" applyFont="1" applyFill="1" applyBorder="1" applyAlignment="1">
      <alignment horizontal="center" vertical="center"/>
    </xf>
    <xf numFmtId="0" fontId="21" fillId="3" borderId="16" xfId="0" applyFont="1" applyFill="1" applyBorder="1" applyAlignment="1">
      <alignment horizontal="center" vertical="center"/>
    </xf>
    <xf numFmtId="4" fontId="18" fillId="0" borderId="27" xfId="3" applyNumberFormat="1" applyFont="1" applyBorder="1" applyAlignment="1">
      <alignment vertical="top" wrapText="1"/>
    </xf>
    <xf numFmtId="2" fontId="8" fillId="2" borderId="20" xfId="3" applyNumberFormat="1" applyFill="1" applyBorder="1" applyAlignment="1">
      <alignment horizontal="left" vertical="top" wrapText="1"/>
    </xf>
    <xf numFmtId="1" fontId="19" fillId="0" borderId="20" xfId="3" applyNumberFormat="1" applyFont="1" applyBorder="1" applyAlignment="1">
      <alignment horizontal="center" vertical="top" wrapText="1"/>
    </xf>
    <xf numFmtId="39" fontId="15" fillId="0" borderId="20" xfId="3" applyNumberFormat="1" applyFont="1" applyBorder="1" applyAlignment="1">
      <alignment vertical="top" wrapText="1"/>
    </xf>
    <xf numFmtId="4" fontId="18" fillId="0" borderId="20" xfId="3" applyNumberFormat="1" applyFont="1" applyBorder="1" applyAlignment="1">
      <alignment horizontal="right" vertical="top" wrapText="1"/>
    </xf>
    <xf numFmtId="4" fontId="20" fillId="0" borderId="36" xfId="3" applyNumberFormat="1" applyFont="1" applyBorder="1" applyAlignment="1">
      <alignment vertical="top" wrapText="1"/>
    </xf>
    <xf numFmtId="4" fontId="18" fillId="2" borderId="27" xfId="3" applyNumberFormat="1" applyFont="1" applyFill="1" applyBorder="1" applyAlignment="1">
      <alignment vertical="top" wrapText="1"/>
    </xf>
    <xf numFmtId="4" fontId="20" fillId="0" borderId="37" xfId="3" applyNumberFormat="1" applyFont="1" applyBorder="1" applyAlignment="1">
      <alignment vertical="top" wrapText="1"/>
    </xf>
  </cellXfs>
  <cellStyles count="5313">
    <cellStyle name="Comma 2" xfId="7" xr:uid="{F67D1B94-0DF4-4B9F-949E-B95E9CCD8693}"/>
    <cellStyle name="Comma 2 2" xfId="4749" xr:uid="{5E7B69B7-F816-4F6B-A8DC-AC8D7A8EEF0F}"/>
    <cellStyle name="Comma 3" xfId="4292" xr:uid="{ABDB4A5A-D2AB-44B3-A759-C214620F4383}"/>
    <cellStyle name="Comma 3 2" xfId="4750" xr:uid="{E3BD1D1D-DCEE-4B6B-85EC-EC4755057FAB}"/>
    <cellStyle name="Currency 10" xfId="8" xr:uid="{D5495B63-34EC-4098-8567-166CBE4DE29B}"/>
    <cellStyle name="Currency 10 2" xfId="9" xr:uid="{B688325F-D2EE-41E4-93CD-0366138DF0EF}"/>
    <cellStyle name="Currency 10 2 2" xfId="3673" xr:uid="{2F844B8F-5A0A-4147-91C0-440CF06161F9}"/>
    <cellStyle name="Currency 10 2 2 2" xfId="4476" xr:uid="{FD3D5E30-D5A1-4739-8C0E-BAA082870055}"/>
    <cellStyle name="Currency 10 2 3" xfId="4477" xr:uid="{4A86974F-2237-4140-AD84-73F681213E26}"/>
    <cellStyle name="Currency 10 3" xfId="10" xr:uid="{E8F42A85-7EA9-4CA7-8999-590EE8C4095B}"/>
    <cellStyle name="Currency 10 3 2" xfId="3674" xr:uid="{74EFF63F-0FEE-4DD9-84DE-717C8F8E2839}"/>
    <cellStyle name="Currency 10 3 2 2" xfId="4478" xr:uid="{6DF11282-5B8F-4758-A395-BE74F71522A2}"/>
    <cellStyle name="Currency 10 3 3" xfId="4479" xr:uid="{C3DFA65F-B655-4DF2-8644-40D227D11691}"/>
    <cellStyle name="Currency 10 4" xfId="3675" xr:uid="{C853BC58-D7A9-4120-9D59-BA2F31FB0224}"/>
    <cellStyle name="Currency 10 4 2" xfId="4480" xr:uid="{896D915A-52B9-45BD-A6A4-A6F2ADE20BD6}"/>
    <cellStyle name="Currency 10 5" xfId="4481" xr:uid="{82671D7D-60CD-4817-8653-425BF08AC575}"/>
    <cellStyle name="Currency 10 6" xfId="4671" xr:uid="{3B206E6C-EB62-4EF6-A1CD-2DA3290EE0AD}"/>
    <cellStyle name="Currency 11" xfId="11" xr:uid="{3DEDCFC0-27EB-4809-9931-B8AC5CD701E3}"/>
    <cellStyle name="Currency 11 2" xfId="12" xr:uid="{D0B454B9-4729-4C9C-AC80-255ADA594503}"/>
    <cellStyle name="Currency 11 2 2" xfId="3676" xr:uid="{D44F8F11-9548-4FEA-AEC9-ECC6CDCFB7FA}"/>
    <cellStyle name="Currency 11 2 2 2" xfId="4482" xr:uid="{53F299F9-0779-4F55-8A23-C1CA1FA99B18}"/>
    <cellStyle name="Currency 11 2 3" xfId="4483" xr:uid="{B5197874-11D9-40D4-A048-46430C2CDB92}"/>
    <cellStyle name="Currency 11 3" xfId="13" xr:uid="{6A68B576-94CB-4388-9CCF-AF8830BF0D52}"/>
    <cellStyle name="Currency 11 3 2" xfId="3677" xr:uid="{3C176B06-84D7-47EB-9B22-AABEC1CA0EBF}"/>
    <cellStyle name="Currency 11 3 2 2" xfId="4484" xr:uid="{5714C299-3D16-4A3A-853D-382CDE90BF02}"/>
    <cellStyle name="Currency 11 3 3" xfId="4485" xr:uid="{0CBDBA45-7AC4-46B1-9965-BC15B63E6E07}"/>
    <cellStyle name="Currency 11 4" xfId="3678" xr:uid="{D5F40A44-095D-408E-BE0D-6C843643F043}"/>
    <cellStyle name="Currency 11 4 2" xfId="4486" xr:uid="{EFABD36C-A4AA-4B82-8390-FEA57D002DFB}"/>
    <cellStyle name="Currency 11 5" xfId="4293" xr:uid="{8CAA2110-1A06-4379-9514-08BA38726B53}"/>
    <cellStyle name="Currency 11 5 2" xfId="4487" xr:uid="{A7872820-0016-4E5E-8D9E-3AECBAC603D4}"/>
    <cellStyle name="Currency 11 5 3" xfId="4704" xr:uid="{C9E262D5-DC42-40C0-B38E-F371A467728D}"/>
    <cellStyle name="Currency 11 5 3 2" xfId="5309" xr:uid="{660334C1-3FF3-4250-B4A3-BB23A1EE9422}"/>
    <cellStyle name="Currency 11 5 3 3" xfId="4751" xr:uid="{3B0F6BAA-737A-4136-AE9B-89508706CDC5}"/>
    <cellStyle name="Currency 11 5 4" xfId="4681" xr:uid="{40C77F48-8D86-45FC-AD79-FD7886A1996F}"/>
    <cellStyle name="Currency 11 6" xfId="4672" xr:uid="{9D4831CA-B6BD-474A-8666-0D5B99A88F6F}"/>
    <cellStyle name="Currency 12" xfId="14" xr:uid="{CA9AABE5-C7BE-46E1-97D3-680A29000AC6}"/>
    <cellStyle name="Currency 12 2" xfId="15" xr:uid="{34B6BC5C-60FB-4601-95A8-2D8C5F99BB26}"/>
    <cellStyle name="Currency 12 2 2" xfId="3679" xr:uid="{81BCE097-9B2A-4AE3-AFF8-F88F047ACE0B}"/>
    <cellStyle name="Currency 12 2 2 2" xfId="4488" xr:uid="{F8EF1963-B723-43F6-B9BC-677C1D7B9F20}"/>
    <cellStyle name="Currency 12 2 3" xfId="4489" xr:uid="{36AF9B12-C402-41B3-AC5F-86FAC11FC80B}"/>
    <cellStyle name="Currency 12 3" xfId="3680" xr:uid="{C350AF5A-D0D4-4DDF-86BF-5B86D4090522}"/>
    <cellStyle name="Currency 12 3 2" xfId="4490" xr:uid="{F9B3C4AE-D6B0-4F78-864A-316FA56241D9}"/>
    <cellStyle name="Currency 12 4" xfId="4491" xr:uid="{71C7A944-EFEB-4255-B703-E994E458A47B}"/>
    <cellStyle name="Currency 13" xfId="16" xr:uid="{76B25C45-A5C7-4820-A496-3D32CF6106ED}"/>
    <cellStyle name="Currency 13 2" xfId="4295" xr:uid="{C19C6BA6-DC77-483A-B0D1-D58091BDC590}"/>
    <cellStyle name="Currency 13 3" xfId="4296" xr:uid="{DF941B2A-12CF-4AE4-B3DF-2803D9517C1B}"/>
    <cellStyle name="Currency 13 3 2" xfId="4753" xr:uid="{EB0E31A5-469F-4F30-A862-5EBC3C373FB8}"/>
    <cellStyle name="Currency 13 4" xfId="4294" xr:uid="{96D332E8-34CA-4C5A-87A3-2F4F356A11FC}"/>
    <cellStyle name="Currency 13 5" xfId="4752" xr:uid="{43EAC5E6-CC7B-46A6-89F6-A2FF93E0CD6B}"/>
    <cellStyle name="Currency 14" xfId="17" xr:uid="{EC649EF8-13F9-4CE0-A41F-9A8EC9FE82A8}"/>
    <cellStyle name="Currency 14 2" xfId="3681" xr:uid="{EFD19D76-FA67-4611-875F-2ECFAB6CE5E9}"/>
    <cellStyle name="Currency 14 2 2" xfId="4492" xr:uid="{9DF087D1-DEF7-4A10-B895-8059CD133D6E}"/>
    <cellStyle name="Currency 14 3" xfId="4493" xr:uid="{FFB6AE46-F320-4B2B-92DA-021FDBA56C08}"/>
    <cellStyle name="Currency 15" xfId="4388" xr:uid="{9045C9E9-E529-4D5F-B79D-83F74ED9092E}"/>
    <cellStyle name="Currency 17" xfId="4297" xr:uid="{59C4240F-2505-41AB-B118-E3D216BDA441}"/>
    <cellStyle name="Currency 2" xfId="18" xr:uid="{9F20F76F-908E-4E6D-9205-8F8F0A3F5AEA}"/>
    <cellStyle name="Currency 2 2" xfId="19" xr:uid="{31B1E026-1022-44B4-B921-1FCBFB1FCE1B}"/>
    <cellStyle name="Currency 2 2 2" xfId="20" xr:uid="{FDCB1C19-9A02-4809-AFA8-DC2A19E71BED}"/>
    <cellStyle name="Currency 2 2 2 2" xfId="21" xr:uid="{4CC95B09-5D3A-441F-AD8A-6846F5FE8C6D}"/>
    <cellStyle name="Currency 2 2 2 2 2" xfId="4754" xr:uid="{F79A0221-B2EC-4F86-B26D-2CD647F6C1AA}"/>
    <cellStyle name="Currency 2 2 2 3" xfId="22" xr:uid="{C95314CB-344D-45C6-93CB-8C14034E274F}"/>
    <cellStyle name="Currency 2 2 2 3 2" xfId="3682" xr:uid="{14BAE95D-53D0-4AAC-AF5D-4AC9672DC915}"/>
    <cellStyle name="Currency 2 2 2 3 2 2" xfId="4494" xr:uid="{21B69E92-395B-4F0A-AE17-B33846C1B6FC}"/>
    <cellStyle name="Currency 2 2 2 3 3" xfId="4495" xr:uid="{ACF03FF2-DDCF-44FA-80F6-22D1B5A993D8}"/>
    <cellStyle name="Currency 2 2 2 4" xfId="3683" xr:uid="{26818170-42D0-4BE7-9359-9DB8549A9E31}"/>
    <cellStyle name="Currency 2 2 2 4 2" xfId="4496" xr:uid="{465736AD-E5E1-43DD-8359-ACB7CD3DE27C}"/>
    <cellStyle name="Currency 2 2 2 5" xfId="4497" xr:uid="{7EB8D5F6-AEC2-424A-9F42-E432A3648E04}"/>
    <cellStyle name="Currency 2 2 3" xfId="3684" xr:uid="{FC018D11-04B3-4505-B859-0EC6ACD835B1}"/>
    <cellStyle name="Currency 2 2 3 2" xfId="4498" xr:uid="{BD2C9B64-A954-439D-ACD5-D6B5A5C6AE43}"/>
    <cellStyle name="Currency 2 2 4" xfId="4499" xr:uid="{57A05F29-3A7F-41D6-A5DF-35AEE1C49D89}"/>
    <cellStyle name="Currency 2 3" xfId="23" xr:uid="{38B86D84-AF0C-4343-91E2-EE542EE89E00}"/>
    <cellStyle name="Currency 2 3 2" xfId="3685" xr:uid="{C01B9DA5-7582-4ECB-BD69-3EAB9AEA032E}"/>
    <cellStyle name="Currency 2 3 2 2" xfId="4500" xr:uid="{1F06DA40-98FF-4A18-9C82-889130D83475}"/>
    <cellStyle name="Currency 2 3 3" xfId="4501" xr:uid="{D5EDF3C7-E3CF-47B7-A1EE-93C637663537}"/>
    <cellStyle name="Currency 2 4" xfId="3686" xr:uid="{65E55C67-CFE0-4F12-B475-EEB9345D2AF2}"/>
    <cellStyle name="Currency 2 4 2" xfId="4424" xr:uid="{22A6D89D-CCBA-4232-8267-E69DCB5AA5D8}"/>
    <cellStyle name="Currency 2 5" xfId="4425" xr:uid="{20B7F0A5-E987-4911-98B8-75A61856B9DE}"/>
    <cellStyle name="Currency 2 5 2" xfId="4426" xr:uid="{8DA05963-D8C9-44CA-B6F6-DAEB1B2627C8}"/>
    <cellStyle name="Currency 2 6" xfId="4427" xr:uid="{56503E52-0E0B-4CFC-8848-676338DC377D}"/>
    <cellStyle name="Currency 3" xfId="24" xr:uid="{B2F8FDF8-B415-458F-9386-D2867EC066B5}"/>
    <cellStyle name="Currency 3 2" xfId="25" xr:uid="{FE8DDBFF-EC6B-4BDB-AD79-49CE84FCF955}"/>
    <cellStyle name="Currency 3 2 2" xfId="3687" xr:uid="{FD4C81BD-DF89-4C7D-8074-43923D91E008}"/>
    <cellStyle name="Currency 3 2 2 2" xfId="4502" xr:uid="{3E7267FD-E21F-4958-B14B-C1858AF3FAC3}"/>
    <cellStyle name="Currency 3 2 3" xfId="4503" xr:uid="{99733054-F9AC-45C1-9DE8-3FB3207D84F8}"/>
    <cellStyle name="Currency 3 3" xfId="26" xr:uid="{47AFB8FF-F42F-4038-A77C-6A4193E4DDAF}"/>
    <cellStyle name="Currency 3 3 2" xfId="3688" xr:uid="{A5AE02B3-7C7D-49F8-AC59-3C196BA760D4}"/>
    <cellStyle name="Currency 3 3 2 2" xfId="4504" xr:uid="{CA50F225-283B-4D77-8F2B-75B8B98C0DE3}"/>
    <cellStyle name="Currency 3 3 3" xfId="4505" xr:uid="{F8BDE1B9-00B1-4C10-AFE2-95F0083ACD46}"/>
    <cellStyle name="Currency 3 4" xfId="27" xr:uid="{BE6EB337-D1CC-4211-9C8E-8095B25F4561}"/>
    <cellStyle name="Currency 3 4 2" xfId="3689" xr:uid="{F9E1B53B-2F0D-411A-A03C-7215F588D3C4}"/>
    <cellStyle name="Currency 3 4 2 2" xfId="4506" xr:uid="{8A0FB986-36C7-428F-97D8-D7607E1699B5}"/>
    <cellStyle name="Currency 3 4 3" xfId="4507" xr:uid="{FFF37AC8-64BD-406D-92B7-6E8A964FBCD3}"/>
    <cellStyle name="Currency 3 5" xfId="3690" xr:uid="{A8E6B794-A374-451C-9CF6-7B84A0A5D969}"/>
    <cellStyle name="Currency 3 5 2" xfId="4508" xr:uid="{599FA564-F814-4474-B040-C8AF59106C96}"/>
    <cellStyle name="Currency 3 6" xfId="4509" xr:uid="{4A5F16E6-F19C-45EB-A64F-0C85901945A0}"/>
    <cellStyle name="Currency 4" xfId="28" xr:uid="{62F0A54E-A2D5-46C4-B25D-4C9E8F2DC655}"/>
    <cellStyle name="Currency 4 2" xfId="29" xr:uid="{323C2890-CF58-40AE-8ABA-A183814B2A82}"/>
    <cellStyle name="Currency 4 2 2" xfId="3691" xr:uid="{0672BA44-E829-4969-A4F4-A0EA5AA94DC8}"/>
    <cellStyle name="Currency 4 2 2 2" xfId="4510" xr:uid="{857ACBBA-65B6-4E3B-8B3C-2813417A6458}"/>
    <cellStyle name="Currency 4 2 3" xfId="4511" xr:uid="{3C459AFC-7221-4972-8160-480CB9A90B03}"/>
    <cellStyle name="Currency 4 3" xfId="30" xr:uid="{BE420B95-8976-41A2-BC10-056AA50F1E62}"/>
    <cellStyle name="Currency 4 3 2" xfId="3692" xr:uid="{83F3843E-1D14-49BF-9663-CA1ED5B737E1}"/>
    <cellStyle name="Currency 4 3 2 2" xfId="4512" xr:uid="{1106AEB5-95A7-4390-AC99-671A59CF74A1}"/>
    <cellStyle name="Currency 4 3 3" xfId="4513" xr:uid="{B703551A-99C6-44CF-9C45-45802734A566}"/>
    <cellStyle name="Currency 4 4" xfId="3693" xr:uid="{27494DAE-2CEC-4C31-A1BF-AEA187E8A27A}"/>
    <cellStyle name="Currency 4 4 2" xfId="4514" xr:uid="{9B049FD3-29E8-4D1F-94DE-580C1FE862E7}"/>
    <cellStyle name="Currency 4 5" xfId="4298" xr:uid="{D2B9363C-6BA8-4DEB-BDD0-39E5C6DD32D0}"/>
    <cellStyle name="Currency 4 5 2" xfId="4515" xr:uid="{6A8F8AB7-CCFF-4A90-BEA4-1298318F0506}"/>
    <cellStyle name="Currency 4 5 3" xfId="4705" xr:uid="{EB3EED20-5BEF-46D8-8000-79307393B40C}"/>
    <cellStyle name="Currency 4 5 3 2" xfId="5310" xr:uid="{518D4253-1AEA-4970-BB1F-AF60A39AE85E}"/>
    <cellStyle name="Currency 4 5 3 3" xfId="4755" xr:uid="{6E634DF4-889F-4AB3-A3A0-28165027FCF5}"/>
    <cellStyle name="Currency 4 5 4" xfId="4682" xr:uid="{B55044E1-BA46-4D57-BCA3-0ED682236B24}"/>
    <cellStyle name="Currency 4 6" xfId="4673" xr:uid="{30964087-A3C2-406F-B3A7-B3EB33E93A85}"/>
    <cellStyle name="Currency 5" xfId="31" xr:uid="{5D5318B5-A7FF-4571-A03F-BD75F6D20E76}"/>
    <cellStyle name="Currency 5 2" xfId="32" xr:uid="{4D698268-3D75-4B5A-AFD4-5866CE0B4277}"/>
    <cellStyle name="Currency 5 2 2" xfId="3694" xr:uid="{A637F0B0-6140-479C-88EE-8227BCA702AE}"/>
    <cellStyle name="Currency 5 2 2 2" xfId="4516" xr:uid="{3E911F79-A65F-4C3B-85F9-DFE55896E3EC}"/>
    <cellStyle name="Currency 5 2 3" xfId="4517" xr:uid="{13B495BB-6C88-4301-8442-7F5E23D2A7DD}"/>
    <cellStyle name="Currency 5 3" xfId="4299" xr:uid="{BB8E8DC2-7078-4ACF-A8EC-BECB137A5F8D}"/>
    <cellStyle name="Currency 5 3 2" xfId="4613" xr:uid="{673AEC9B-9FE3-4140-84A6-22B252830B2E}"/>
    <cellStyle name="Currency 5 3 2 2" xfId="5300" xr:uid="{712FDA48-B19C-4C59-8076-AD4B0696921D}"/>
    <cellStyle name="Currency 5 3 2 3" xfId="4757" xr:uid="{E720FAA0-0CEF-4C56-8378-228292999AAE}"/>
    <cellStyle name="Currency 5 4" xfId="4756" xr:uid="{1BC8E07F-DA73-4C73-ADE2-CD7E1826E80E}"/>
    <cellStyle name="Currency 6" xfId="33" xr:uid="{4AA555EB-1873-4314-BD0C-3E53A16177C0}"/>
    <cellStyle name="Currency 6 2" xfId="3695" xr:uid="{EE734C25-AA0B-4AC2-8EA3-01EB99C5CC47}"/>
    <cellStyle name="Currency 6 2 2" xfId="4518" xr:uid="{9DF4CA24-F7D1-4D75-98BC-F5853CE40FC8}"/>
    <cellStyle name="Currency 6 3" xfId="4300" xr:uid="{0226AA94-6BAD-43A8-A0AD-F9A8DEC20C72}"/>
    <cellStyle name="Currency 6 3 2" xfId="4519" xr:uid="{34F52D87-B49B-43B7-9D66-29B1C17EF79D}"/>
    <cellStyle name="Currency 6 3 3" xfId="4706" xr:uid="{22908456-DCEE-4B30-9281-32201095E600}"/>
    <cellStyle name="Currency 6 3 3 2" xfId="5311" xr:uid="{BABEB059-4455-4BA3-B701-15BD52A5CAF8}"/>
    <cellStyle name="Currency 6 3 3 3" xfId="4758" xr:uid="{FAA6532E-0261-4DBE-918D-A8FA1089BAF5}"/>
    <cellStyle name="Currency 6 3 4" xfId="4683" xr:uid="{220B78ED-1CB7-41E0-A612-7A6B69F99F9A}"/>
    <cellStyle name="Currency 6 4" xfId="4674" xr:uid="{6211941C-961A-4096-9B6B-217E16F57244}"/>
    <cellStyle name="Currency 7" xfId="34" xr:uid="{0B249651-DCE2-4DF8-8D6D-FE33C091582B}"/>
    <cellStyle name="Currency 7 2" xfId="35" xr:uid="{C161402E-7F71-4E15-9C29-E157AD0766AD}"/>
    <cellStyle name="Currency 7 2 2" xfId="3696" xr:uid="{95D62734-798C-491A-A456-41DBCC09C2D4}"/>
    <cellStyle name="Currency 7 2 2 2" xfId="4520" xr:uid="{1B4EF909-FADC-401C-AA71-52C08DD0E762}"/>
    <cellStyle name="Currency 7 2 3" xfId="4521" xr:uid="{C44DD3D6-050D-4EF7-B299-058BCC0D70B3}"/>
    <cellStyle name="Currency 7 3" xfId="3697" xr:uid="{64B0EE0C-25EC-4B1F-918D-8D06351D7A10}"/>
    <cellStyle name="Currency 7 3 2" xfId="4522" xr:uid="{52BAE10A-A2FE-4CCA-BB1F-A80E9F34C51A}"/>
    <cellStyle name="Currency 7 4" xfId="4523" xr:uid="{EB073AB1-C3B3-469C-A67C-CEF76179E1BA}"/>
    <cellStyle name="Currency 7 5" xfId="4675" xr:uid="{5FDF62DE-3EE0-4197-8D0A-76313BAC384C}"/>
    <cellStyle name="Currency 8" xfId="36" xr:uid="{30DD760F-C6EB-4D2A-957B-C52D1303F1B1}"/>
    <cellStyle name="Currency 8 2" xfId="37" xr:uid="{72A4D4BC-44F3-4FCF-AAE5-CB8310E4CA8A}"/>
    <cellStyle name="Currency 8 2 2" xfId="3698" xr:uid="{605465B3-5333-4890-A151-BA7549CDD46A}"/>
    <cellStyle name="Currency 8 2 2 2" xfId="4524" xr:uid="{CB393D21-61D5-4E1B-9A2B-DD8AD7D85B9B}"/>
    <cellStyle name="Currency 8 2 3" xfId="4525" xr:uid="{CB2A01ED-0271-43FF-AFD3-F9AD55CE30DF}"/>
    <cellStyle name="Currency 8 3" xfId="38" xr:uid="{1CDAEBBC-9E24-4B0A-8E5A-A7C5126703D8}"/>
    <cellStyle name="Currency 8 3 2" xfId="3699" xr:uid="{AAD50E03-F206-438E-82AC-9CCF61500A9A}"/>
    <cellStyle name="Currency 8 3 2 2" xfId="4526" xr:uid="{12F37979-8ECB-4C05-B7AF-C90700527F64}"/>
    <cellStyle name="Currency 8 3 3" xfId="4527" xr:uid="{732547C0-0A7E-4A46-9AB1-0F49CB7E261A}"/>
    <cellStyle name="Currency 8 4" xfId="39" xr:uid="{22D02BEA-04A7-4E51-A9B2-5D7F1F068903}"/>
    <cellStyle name="Currency 8 4 2" xfId="3700" xr:uid="{CC117591-CD4E-422B-93B3-1EBB7CBE27B2}"/>
    <cellStyle name="Currency 8 4 2 2" xfId="4528" xr:uid="{B7D3731E-ED7A-40BB-8456-7BC14D6277EE}"/>
    <cellStyle name="Currency 8 4 3" xfId="4529" xr:uid="{CE5A2FAF-166D-40FF-A9F6-A394FDA763F4}"/>
    <cellStyle name="Currency 8 5" xfId="3701" xr:uid="{0A641CDA-7E7E-45D2-AF44-7D79D043897C}"/>
    <cellStyle name="Currency 8 5 2" xfId="4530" xr:uid="{94F05372-5FB3-4237-B69A-8308C50BBE34}"/>
    <cellStyle name="Currency 8 6" xfId="4531" xr:uid="{913647D4-3DCB-45E1-8D8D-297F4C9A8EC8}"/>
    <cellStyle name="Currency 8 7" xfId="4676" xr:uid="{AE209993-C75D-4F92-AE4E-6B8A1C66C1F6}"/>
    <cellStyle name="Currency 9" xfId="40" xr:uid="{D708D12B-4AEA-49FC-AA86-E02D12325F2F}"/>
    <cellStyle name="Currency 9 2" xfId="41" xr:uid="{B411184B-C0A5-4547-A714-C4C7FB72EBF4}"/>
    <cellStyle name="Currency 9 2 2" xfId="3702" xr:uid="{3073E9FC-8762-4AB3-9817-4EF7D5C06353}"/>
    <cellStyle name="Currency 9 2 2 2" xfId="4532" xr:uid="{1FAE4919-5CD0-464E-A7FC-E7CE9E08494F}"/>
    <cellStyle name="Currency 9 2 3" xfId="4533" xr:uid="{74D591DD-2A87-4F0C-8C32-6A73AD1BD745}"/>
    <cellStyle name="Currency 9 3" xfId="42" xr:uid="{831CC199-7A00-4407-B81B-C0AB54D3D231}"/>
    <cellStyle name="Currency 9 3 2" xfId="3703" xr:uid="{C4A2AC1A-4576-4037-9BCC-FC55D7B3441A}"/>
    <cellStyle name="Currency 9 3 2 2" xfId="4534" xr:uid="{ABFD5E70-905E-4C94-BB4E-5FB55F2D90E8}"/>
    <cellStyle name="Currency 9 3 3" xfId="4535" xr:uid="{4BC2295D-9215-4A21-873A-94F6782C83F2}"/>
    <cellStyle name="Currency 9 4" xfId="3704" xr:uid="{1889C3EB-8BD8-4C02-BE0F-932780DC3A33}"/>
    <cellStyle name="Currency 9 4 2" xfId="4536" xr:uid="{1E8E088A-5BCD-4504-AA06-212C2FBFE3A5}"/>
    <cellStyle name="Currency 9 5" xfId="4301" xr:uid="{E011EE34-182D-4B5A-B4D2-3FBF5C4DCE16}"/>
    <cellStyle name="Currency 9 5 2" xfId="4537" xr:uid="{0A731AA5-F4F1-4ABB-9003-90894D079EC0}"/>
    <cellStyle name="Currency 9 5 3" xfId="4707" xr:uid="{4E7EF6AC-F049-4FB6-A2EC-DB4D83EEFA25}"/>
    <cellStyle name="Currency 9 5 4" xfId="4684" xr:uid="{21C2D467-5D31-4481-82F0-273F88FAB430}"/>
    <cellStyle name="Currency 9 6" xfId="4677" xr:uid="{C70FC675-E124-4990-8A47-D65EB048FA77}"/>
    <cellStyle name="Hyperlink 2" xfId="6" xr:uid="{6CFFD761-E1C4-4FFC-9C82-FDD569F38491}"/>
    <cellStyle name="Hyperlink 3" xfId="82" xr:uid="{5668A77D-4FAE-41C4-AE1A-2199BD509CC7}"/>
    <cellStyle name="Hyperlink 3 2" xfId="4389" xr:uid="{1F2D9F0B-D5D1-45D8-8173-9F4281E7578D}"/>
    <cellStyle name="Hyperlink 3 3" xfId="4302" xr:uid="{B071F3F1-A7BA-4AFC-BD90-C432B8ED5910}"/>
    <cellStyle name="Hyperlink 4" xfId="4303" xr:uid="{ED58C027-9C0B-4DBF-9B53-CCDF6C5E5DF3}"/>
    <cellStyle name="Normal" xfId="0" builtinId="0"/>
    <cellStyle name="Normal 10" xfId="43" xr:uid="{64CECBEE-9CB4-4133-9E55-C5EB4BD79398}"/>
    <cellStyle name="Normal 10 10" xfId="331" xr:uid="{A7C8179A-B19F-4820-92F0-6991E2A99C20}"/>
    <cellStyle name="Normal 10 10 2" xfId="332" xr:uid="{B1EDAEBC-6E70-4533-B42A-579E80ABF1AF}"/>
    <cellStyle name="Normal 10 10 2 2" xfId="4305" xr:uid="{9C828682-2199-4BC4-97C4-2C3A78C102AC}"/>
    <cellStyle name="Normal 10 10 2 3" xfId="4591" xr:uid="{B632B6F2-8D66-4614-817F-055F92B1EC3F}"/>
    <cellStyle name="Normal 10 10 3" xfId="333" xr:uid="{06D4FD7E-F360-4774-B0FA-75ABEB0BBEBD}"/>
    <cellStyle name="Normal 10 10 4" xfId="334" xr:uid="{5564D935-1015-47D8-A0E7-02B5BF374E6E}"/>
    <cellStyle name="Normal 10 11" xfId="335" xr:uid="{18DA5F64-4E7C-47E7-9941-EC540C3AE46D}"/>
    <cellStyle name="Normal 10 11 2" xfId="336" xr:uid="{CEA53EDF-CAB2-48EE-BCDD-CDBBD4535EF5}"/>
    <cellStyle name="Normal 10 11 3" xfId="337" xr:uid="{0748C8BD-2C2E-44AB-B7BE-ED482F0BB788}"/>
    <cellStyle name="Normal 10 11 4" xfId="338" xr:uid="{0B15D740-5010-44B8-9C3A-690A519B876E}"/>
    <cellStyle name="Normal 10 12" xfId="339" xr:uid="{629AE201-A242-4C1C-8564-38A3F65259FA}"/>
    <cellStyle name="Normal 10 12 2" xfId="340" xr:uid="{F34FFAFD-019D-49DF-84BA-AE48ED058E3C}"/>
    <cellStyle name="Normal 10 13" xfId="341" xr:uid="{073DDF26-9547-4DEE-907E-CD8486B86548}"/>
    <cellStyle name="Normal 10 14" xfId="342" xr:uid="{41AF28FC-0A72-4BC2-BF0F-B3800D46C299}"/>
    <cellStyle name="Normal 10 15" xfId="343" xr:uid="{FDE75421-37A4-4D16-AEB4-F151520438D7}"/>
    <cellStyle name="Normal 10 2" xfId="83" xr:uid="{C0D8144F-6BF4-4288-A94E-96C794446BA2}"/>
    <cellStyle name="Normal 10 2 10" xfId="344" xr:uid="{AB2D83FC-5EF0-45B9-A176-FB52FE639B23}"/>
    <cellStyle name="Normal 10 2 11" xfId="345" xr:uid="{68BC75CA-E519-4482-8931-1229837E8942}"/>
    <cellStyle name="Normal 10 2 2" xfId="84" xr:uid="{71A34E82-323C-4A1B-AAFA-462C057771EC}"/>
    <cellStyle name="Normal 10 2 2 2" xfId="85" xr:uid="{4DFFE5E3-0098-4E60-84DA-ABB65B144C3A}"/>
    <cellStyle name="Normal 10 2 2 2 2" xfId="86" xr:uid="{BAD4C888-4F61-428A-9518-882ED54953B1}"/>
    <cellStyle name="Normal 10 2 2 2 2 2" xfId="87" xr:uid="{E9CF55B9-39E8-4A9C-9623-F7C775C6B153}"/>
    <cellStyle name="Normal 10 2 2 2 2 2 2" xfId="346" xr:uid="{43EA9DBE-7EFD-49D7-8A1C-62B7EC871A2A}"/>
    <cellStyle name="Normal 10 2 2 2 2 2 2 2" xfId="3743" xr:uid="{2FE2ECAE-6815-43D7-80D1-484794E6EF4D}"/>
    <cellStyle name="Normal 10 2 2 2 2 2 2 2 2" xfId="3744" xr:uid="{7C4BA552-4436-4820-8ED3-E2681514C23E}"/>
    <cellStyle name="Normal 10 2 2 2 2 2 2 3" xfId="3745" xr:uid="{7D7B8E58-812F-49C0-9C8D-B15374D00C9D}"/>
    <cellStyle name="Normal 10 2 2 2 2 2 3" xfId="347" xr:uid="{71D00005-7756-4F03-8536-99AEAE5D8664}"/>
    <cellStyle name="Normal 10 2 2 2 2 2 3 2" xfId="3746" xr:uid="{1BD302C3-836C-402A-82CE-4F97DB0032D2}"/>
    <cellStyle name="Normal 10 2 2 2 2 2 4" xfId="348" xr:uid="{879F8186-079B-49C6-B0F6-D058CF3779FC}"/>
    <cellStyle name="Normal 10 2 2 2 2 3" xfId="349" xr:uid="{8A8BC2F1-6206-4C93-8312-333CD7357032}"/>
    <cellStyle name="Normal 10 2 2 2 2 3 2" xfId="350" xr:uid="{916E6187-49EC-4CCD-824A-3C22BE5C450F}"/>
    <cellStyle name="Normal 10 2 2 2 2 3 2 2" xfId="3747" xr:uid="{C6490E51-C7B9-4B25-B51B-C97BB4C261DD}"/>
    <cellStyle name="Normal 10 2 2 2 2 3 3" xfId="351" xr:uid="{D5AB1C91-C350-4D21-96B2-B71E3CFF05F8}"/>
    <cellStyle name="Normal 10 2 2 2 2 3 4" xfId="352" xr:uid="{8648107B-352B-48ED-BACD-8D78594EC046}"/>
    <cellStyle name="Normal 10 2 2 2 2 4" xfId="353" xr:uid="{9B8FCC56-8689-49E9-917C-E2CFC195C35E}"/>
    <cellStyle name="Normal 10 2 2 2 2 4 2" xfId="3748" xr:uid="{73DA5C61-9AE2-48D2-80ED-36C295CC7C2E}"/>
    <cellStyle name="Normal 10 2 2 2 2 5" xfId="354" xr:uid="{124E3BC7-2820-478A-B96B-522999AC448C}"/>
    <cellStyle name="Normal 10 2 2 2 2 6" xfId="355" xr:uid="{85EB5300-B001-495C-9025-DBA34B6D32E1}"/>
    <cellStyle name="Normal 10 2 2 2 3" xfId="88" xr:uid="{6B9C33BF-6E65-47A4-9CEF-A35E92812C4D}"/>
    <cellStyle name="Normal 10 2 2 2 3 2" xfId="356" xr:uid="{4130996B-DE59-43B4-83B1-459D05580179}"/>
    <cellStyle name="Normal 10 2 2 2 3 2 2" xfId="357" xr:uid="{EA6156A3-416B-49CE-853F-FC736D474FB7}"/>
    <cellStyle name="Normal 10 2 2 2 3 2 2 2" xfId="3749" xr:uid="{11B7AF32-55AB-4CCE-B4CC-B2800AFE0FA0}"/>
    <cellStyle name="Normal 10 2 2 2 3 2 2 2 2" xfId="3750" xr:uid="{F530FD4C-9F78-47EB-9C58-695BFAFE2190}"/>
    <cellStyle name="Normal 10 2 2 2 3 2 2 3" xfId="3751" xr:uid="{AB3850D3-8421-4ABB-887C-5465F635558E}"/>
    <cellStyle name="Normal 10 2 2 2 3 2 3" xfId="358" xr:uid="{0F317138-53C5-4861-94A1-4EA5EF42B3F4}"/>
    <cellStyle name="Normal 10 2 2 2 3 2 3 2" xfId="3752" xr:uid="{124E5E3F-92E7-44B7-8750-F56520045FF4}"/>
    <cellStyle name="Normal 10 2 2 2 3 2 4" xfId="359" xr:uid="{BAD7C8ED-5DB8-418D-B213-2656DC2F3914}"/>
    <cellStyle name="Normal 10 2 2 2 3 3" xfId="360" xr:uid="{97FF6132-6F6A-4C08-8B2D-E946DE7D7693}"/>
    <cellStyle name="Normal 10 2 2 2 3 3 2" xfId="3753" xr:uid="{5990CCFB-865E-4EE2-9BAE-814AACFB2D68}"/>
    <cellStyle name="Normal 10 2 2 2 3 3 2 2" xfId="3754" xr:uid="{FB7F33A8-831C-4451-A069-28C8EE19A86D}"/>
    <cellStyle name="Normal 10 2 2 2 3 3 3" xfId="3755" xr:uid="{4D74D5C1-9BBE-4050-A831-F28991010039}"/>
    <cellStyle name="Normal 10 2 2 2 3 4" xfId="361" xr:uid="{E94841D3-033E-4773-824E-C7FF0685D022}"/>
    <cellStyle name="Normal 10 2 2 2 3 4 2" xfId="3756" xr:uid="{C5ACE829-0EC6-4EA8-9826-4F05BDE48097}"/>
    <cellStyle name="Normal 10 2 2 2 3 5" xfId="362" xr:uid="{CC7775CC-616E-4D27-B4AB-D713F816C352}"/>
    <cellStyle name="Normal 10 2 2 2 4" xfId="363" xr:uid="{5DECA031-A3BE-4AFA-AE81-4E0C7BE99DC9}"/>
    <cellStyle name="Normal 10 2 2 2 4 2" xfId="364" xr:uid="{8063F893-EC7F-4BCE-BFF2-F4A8E3B09384}"/>
    <cellStyle name="Normal 10 2 2 2 4 2 2" xfId="3757" xr:uid="{0E9BC745-C8CE-41B8-BA46-F3BA6953E87E}"/>
    <cellStyle name="Normal 10 2 2 2 4 2 2 2" xfId="3758" xr:uid="{AE9699D9-CF6E-4E50-A1E3-B69F66AB362A}"/>
    <cellStyle name="Normal 10 2 2 2 4 2 3" xfId="3759" xr:uid="{7972C0CD-552D-48AD-87D7-1475538B53E7}"/>
    <cellStyle name="Normal 10 2 2 2 4 3" xfId="365" xr:uid="{E30B6D39-BB52-4AF9-9B26-0302BC7AD933}"/>
    <cellStyle name="Normal 10 2 2 2 4 3 2" xfId="3760" xr:uid="{7AF6C976-70E9-4E45-B980-FB75B00C59AE}"/>
    <cellStyle name="Normal 10 2 2 2 4 4" xfId="366" xr:uid="{7202E1A9-D96A-415D-9251-E8851AC24BDB}"/>
    <cellStyle name="Normal 10 2 2 2 5" xfId="367" xr:uid="{6D05B30E-438D-49E1-8E43-5FCD935ADEA7}"/>
    <cellStyle name="Normal 10 2 2 2 5 2" xfId="368" xr:uid="{57092B7F-4577-43AC-B760-55D8EECEF334}"/>
    <cellStyle name="Normal 10 2 2 2 5 2 2" xfId="3761" xr:uid="{9396FFB9-FDE2-4E07-9D87-9C6F2AD9F7BB}"/>
    <cellStyle name="Normal 10 2 2 2 5 3" xfId="369" xr:uid="{80F98E2B-20D2-4F1F-A935-DB8A3ECD9897}"/>
    <cellStyle name="Normal 10 2 2 2 5 4" xfId="370" xr:uid="{E2D0432D-35F1-4E40-8154-C2CC164FB57D}"/>
    <cellStyle name="Normal 10 2 2 2 6" xfId="371" xr:uid="{2EEDD5B7-8865-4BFE-A354-8253FB2F12FF}"/>
    <cellStyle name="Normal 10 2 2 2 6 2" xfId="3762" xr:uid="{D4661AAE-C217-404E-860B-B58D5DD51925}"/>
    <cellStyle name="Normal 10 2 2 2 7" xfId="372" xr:uid="{CAC9DD57-4889-4443-AC1D-364DA3027670}"/>
    <cellStyle name="Normal 10 2 2 2 8" xfId="373" xr:uid="{F09D4805-73B5-48FE-9A8C-3A7550B96DE4}"/>
    <cellStyle name="Normal 10 2 2 3" xfId="89" xr:uid="{2705DF20-13A8-4AA7-84AC-2A2E6AA96EDF}"/>
    <cellStyle name="Normal 10 2 2 3 2" xfId="90" xr:uid="{47374319-017B-4B30-AE23-0EBC16E63211}"/>
    <cellStyle name="Normal 10 2 2 3 2 2" xfId="374" xr:uid="{DB263C61-72B8-4C74-8804-B99F8EEFE09C}"/>
    <cellStyle name="Normal 10 2 2 3 2 2 2" xfId="3763" xr:uid="{E0572D8D-775C-428D-B96A-E75CFF440824}"/>
    <cellStyle name="Normal 10 2 2 3 2 2 2 2" xfId="3764" xr:uid="{582D2A81-D1EB-4314-BD6C-02891E7FBF0C}"/>
    <cellStyle name="Normal 10 2 2 3 2 2 3" xfId="3765" xr:uid="{AE72AAF9-598F-45F5-A20F-12919196F6A7}"/>
    <cellStyle name="Normal 10 2 2 3 2 3" xfId="375" xr:uid="{3F318E7A-57FA-44E1-8FE9-13EB15C4F08F}"/>
    <cellStyle name="Normal 10 2 2 3 2 3 2" xfId="3766" xr:uid="{A58ADFD4-EB20-48B3-9F59-D730EE4739D2}"/>
    <cellStyle name="Normal 10 2 2 3 2 4" xfId="376" xr:uid="{0E030E2F-39C2-4CC9-94B2-F73BCA0BD23F}"/>
    <cellStyle name="Normal 10 2 2 3 3" xfId="377" xr:uid="{824CCD8D-4C04-410E-92A8-E980DB7B3F30}"/>
    <cellStyle name="Normal 10 2 2 3 3 2" xfId="378" xr:uid="{B16F1105-2190-40CD-B12E-7BB16E79FA15}"/>
    <cellStyle name="Normal 10 2 2 3 3 2 2" xfId="3767" xr:uid="{950224FF-BF60-4693-A1EE-E52F5B5DDE14}"/>
    <cellStyle name="Normal 10 2 2 3 3 3" xfId="379" xr:uid="{AF0259C9-E360-42E0-806A-CEC15DA70C0F}"/>
    <cellStyle name="Normal 10 2 2 3 3 4" xfId="380" xr:uid="{5D0EAA7A-6074-40F3-97D4-C82C2F1BB983}"/>
    <cellStyle name="Normal 10 2 2 3 4" xfId="381" xr:uid="{A064D584-EA78-4D69-B5D1-CF77ADE2DB5F}"/>
    <cellStyle name="Normal 10 2 2 3 4 2" xfId="3768" xr:uid="{9576ED71-6E6F-44BF-A11B-C009E150D5F5}"/>
    <cellStyle name="Normal 10 2 2 3 5" xfId="382" xr:uid="{AF4520CA-C8EA-47BB-9D89-ED63C5D0D423}"/>
    <cellStyle name="Normal 10 2 2 3 6" xfId="383" xr:uid="{AACAD7F2-F570-4C7D-B3F2-8B11AE089DCC}"/>
    <cellStyle name="Normal 10 2 2 4" xfId="91" xr:uid="{0D48C4B8-3CE4-4AE2-A7B2-C4493BD0C8CB}"/>
    <cellStyle name="Normal 10 2 2 4 2" xfId="384" xr:uid="{C7171D0E-5454-4885-9834-18A11824D1B2}"/>
    <cellStyle name="Normal 10 2 2 4 2 2" xfId="385" xr:uid="{16B0F40A-AA45-4544-9964-A4CA2C99A7E4}"/>
    <cellStyle name="Normal 10 2 2 4 2 2 2" xfId="3769" xr:uid="{9B152CF8-B5F2-4C4F-97A6-D70CB5045993}"/>
    <cellStyle name="Normal 10 2 2 4 2 2 2 2" xfId="3770" xr:uid="{71BFE655-9272-486B-8126-40BB51DEA57A}"/>
    <cellStyle name="Normal 10 2 2 4 2 2 3" xfId="3771" xr:uid="{5686A93B-20F5-42BD-B915-66867C69CCB6}"/>
    <cellStyle name="Normal 10 2 2 4 2 3" xfId="386" xr:uid="{5347ABD6-E60C-45B6-93ED-7B94ABA8D740}"/>
    <cellStyle name="Normal 10 2 2 4 2 3 2" xfId="3772" xr:uid="{B92903C4-4C07-4D54-900B-8B229BD639E0}"/>
    <cellStyle name="Normal 10 2 2 4 2 4" xfId="387" xr:uid="{2A77BB5E-1E56-4C4F-AD07-CC19E181A662}"/>
    <cellStyle name="Normal 10 2 2 4 3" xfId="388" xr:uid="{18637656-19CB-4787-9740-5283501608CF}"/>
    <cellStyle name="Normal 10 2 2 4 3 2" xfId="3773" xr:uid="{A19872E6-DEFD-42E7-BDDC-6DEAC300292E}"/>
    <cellStyle name="Normal 10 2 2 4 3 2 2" xfId="3774" xr:uid="{943E6CB2-EF71-4023-822B-7698DA4DF24C}"/>
    <cellStyle name="Normal 10 2 2 4 3 3" xfId="3775" xr:uid="{BF31F512-56AA-474C-BEF1-99A9EE1C56ED}"/>
    <cellStyle name="Normal 10 2 2 4 4" xfId="389" xr:uid="{09F69C62-C5FD-4F59-AC64-AA10DE4F6D19}"/>
    <cellStyle name="Normal 10 2 2 4 4 2" xfId="3776" xr:uid="{AE443B5F-9A5A-4215-AB36-CFA38D3FFBF4}"/>
    <cellStyle name="Normal 10 2 2 4 5" xfId="390" xr:uid="{115149A4-ACB8-4944-8324-88432C420BEA}"/>
    <cellStyle name="Normal 10 2 2 5" xfId="391" xr:uid="{6AEC403F-7E43-4E39-9257-B2FADA6F1D71}"/>
    <cellStyle name="Normal 10 2 2 5 2" xfId="392" xr:uid="{129351BC-69C1-4EB2-AA09-6257E50E5109}"/>
    <cellStyle name="Normal 10 2 2 5 2 2" xfId="3777" xr:uid="{B7962F25-7427-40FA-AD40-20BDCDF3F38D}"/>
    <cellStyle name="Normal 10 2 2 5 2 2 2" xfId="3778" xr:uid="{CBF963B4-A63C-47FC-A162-044F89063230}"/>
    <cellStyle name="Normal 10 2 2 5 2 3" xfId="3779" xr:uid="{6F207F10-8EFC-4DD8-BAC0-85D2580AB53E}"/>
    <cellStyle name="Normal 10 2 2 5 3" xfId="393" xr:uid="{005912DF-0430-4A24-8599-47FDA1D8F4C2}"/>
    <cellStyle name="Normal 10 2 2 5 3 2" xfId="3780" xr:uid="{DF959243-E76E-4F10-A399-CC793ED09FFA}"/>
    <cellStyle name="Normal 10 2 2 5 4" xfId="394" xr:uid="{1A66BE71-9ED0-46BD-8447-3FD6B6972D26}"/>
    <cellStyle name="Normal 10 2 2 6" xfId="395" xr:uid="{CE20259F-BBC9-4A1E-92BA-94C400B1CA09}"/>
    <cellStyle name="Normal 10 2 2 6 2" xfId="396" xr:uid="{D2846D86-E5AA-4CD6-96F5-E137287B9F1C}"/>
    <cellStyle name="Normal 10 2 2 6 2 2" xfId="3781" xr:uid="{A4CBD622-2A5F-46A4-8244-7720AA2AA382}"/>
    <cellStyle name="Normal 10 2 2 6 2 3" xfId="4307" xr:uid="{38AD61F9-9857-4DEC-A9E6-8F472A117183}"/>
    <cellStyle name="Normal 10 2 2 6 3" xfId="397" xr:uid="{664135D7-BAA4-4A2E-9C49-76468D1784C2}"/>
    <cellStyle name="Normal 10 2 2 6 4" xfId="398" xr:uid="{0B650AE5-3584-4610-AF26-D848815A8822}"/>
    <cellStyle name="Normal 10 2 2 6 4 2" xfId="4733" xr:uid="{9D3D7E5C-D747-4096-9B41-0FCE5F087A16}"/>
    <cellStyle name="Normal 10 2 2 6 4 3" xfId="4592" xr:uid="{14F929C0-B7AA-4BEB-997A-23996F5BFE6F}"/>
    <cellStyle name="Normal 10 2 2 6 4 4" xfId="4440" xr:uid="{EE336E90-01EA-4435-8401-E910A3C62A38}"/>
    <cellStyle name="Normal 10 2 2 7" xfId="399" xr:uid="{35D19338-D9F7-4927-BEC4-A6C3C8D552DC}"/>
    <cellStyle name="Normal 10 2 2 7 2" xfId="3782" xr:uid="{E66A55C5-5B25-41B3-940F-EA7107C036DA}"/>
    <cellStyle name="Normal 10 2 2 8" xfId="400" xr:uid="{FC35D4FF-1695-489E-A499-A5A69CBCC75A}"/>
    <cellStyle name="Normal 10 2 2 9" xfId="401" xr:uid="{75A85487-5DE6-4A84-8B16-E246CAF5D4E3}"/>
    <cellStyle name="Normal 10 2 3" xfId="92" xr:uid="{42F8D03B-8514-4115-A9D0-469E55FA575D}"/>
    <cellStyle name="Normal 10 2 3 2" xfId="93" xr:uid="{A8768955-C514-4075-AB7E-2E96DA167C33}"/>
    <cellStyle name="Normal 10 2 3 2 2" xfId="94" xr:uid="{178597FD-B02D-4564-A84A-D995D925B668}"/>
    <cellStyle name="Normal 10 2 3 2 2 2" xfId="402" xr:uid="{A7A8447E-FA47-4400-BC4A-6DBF184198C0}"/>
    <cellStyle name="Normal 10 2 3 2 2 2 2" xfId="3783" xr:uid="{B1446E86-9F2E-4F3F-8993-9F3F043BCF1F}"/>
    <cellStyle name="Normal 10 2 3 2 2 2 2 2" xfId="3784" xr:uid="{0A44A77F-1B47-4F8C-A015-831C3A737EE0}"/>
    <cellStyle name="Normal 10 2 3 2 2 2 3" xfId="3785" xr:uid="{86F320AD-BBF5-4708-BCF0-07960A5096BF}"/>
    <cellStyle name="Normal 10 2 3 2 2 3" xfId="403" xr:uid="{C06186CE-CE31-4349-9B6E-88352625FFBA}"/>
    <cellStyle name="Normal 10 2 3 2 2 3 2" xfId="3786" xr:uid="{2826FB21-BE63-4FFC-A4A7-33C53BB63BA9}"/>
    <cellStyle name="Normal 10 2 3 2 2 4" xfId="404" xr:uid="{5EF658E6-35AA-4B6C-8531-0ECC1E8E9561}"/>
    <cellStyle name="Normal 10 2 3 2 3" xfId="405" xr:uid="{B538C87A-6FDF-413D-9BFC-1CA58EC02678}"/>
    <cellStyle name="Normal 10 2 3 2 3 2" xfId="406" xr:uid="{347145B3-6124-4BBA-B2FD-64D773998494}"/>
    <cellStyle name="Normal 10 2 3 2 3 2 2" xfId="3787" xr:uid="{ABD3CF89-4BD3-4D20-85B3-3E6280CD5740}"/>
    <cellStyle name="Normal 10 2 3 2 3 3" xfId="407" xr:uid="{0ECF91BE-025F-4A75-9CC9-458480F57E65}"/>
    <cellStyle name="Normal 10 2 3 2 3 4" xfId="408" xr:uid="{A9069316-2322-4DA9-839B-0B816E585412}"/>
    <cellStyle name="Normal 10 2 3 2 4" xfId="409" xr:uid="{7CC22C4E-2212-4DA0-8CA5-DABC6060D7E5}"/>
    <cellStyle name="Normal 10 2 3 2 4 2" xfId="3788" xr:uid="{A6EFE2AB-3B68-402B-83C8-4EFD1F3A884D}"/>
    <cellStyle name="Normal 10 2 3 2 5" xfId="410" xr:uid="{34272F93-F985-4E34-9607-EF3E78CF31C3}"/>
    <cellStyle name="Normal 10 2 3 2 6" xfId="411" xr:uid="{C8028FEB-31F6-41E4-B7B3-168D5945C37B}"/>
    <cellStyle name="Normal 10 2 3 3" xfId="95" xr:uid="{9E4B6B4F-B104-4C4E-8543-BA764364A2F8}"/>
    <cellStyle name="Normal 10 2 3 3 2" xfId="412" xr:uid="{87140795-1710-4E42-A618-17D31FBA21E4}"/>
    <cellStyle name="Normal 10 2 3 3 2 2" xfId="413" xr:uid="{00515A49-2E9F-4FC5-BD72-D9FF4CF6D111}"/>
    <cellStyle name="Normal 10 2 3 3 2 2 2" xfId="3789" xr:uid="{5EBF19B1-8A78-4CDE-97E8-6997CECF556C}"/>
    <cellStyle name="Normal 10 2 3 3 2 2 2 2" xfId="3790" xr:uid="{DBD60C10-BF6C-4778-AF70-199170634262}"/>
    <cellStyle name="Normal 10 2 3 3 2 2 3" xfId="3791" xr:uid="{10A64EFD-B276-42C4-8B7B-468ADEDD74F4}"/>
    <cellStyle name="Normal 10 2 3 3 2 3" xfId="414" xr:uid="{CE5CEEFF-378C-458D-921F-03CDEBA2BE70}"/>
    <cellStyle name="Normal 10 2 3 3 2 3 2" xfId="3792" xr:uid="{C4C0422E-1C74-40E4-9119-A639365DBFFC}"/>
    <cellStyle name="Normal 10 2 3 3 2 4" xfId="415" xr:uid="{D6D367FB-E9E1-48EA-905D-38589629F041}"/>
    <cellStyle name="Normal 10 2 3 3 3" xfId="416" xr:uid="{1037FC0C-380F-492B-B230-3EB97177F08B}"/>
    <cellStyle name="Normal 10 2 3 3 3 2" xfId="3793" xr:uid="{0E02DC99-63D2-4DBF-B361-6B211A62AC9C}"/>
    <cellStyle name="Normal 10 2 3 3 3 2 2" xfId="3794" xr:uid="{78A82ED3-B141-4743-A704-8D55FA978B78}"/>
    <cellStyle name="Normal 10 2 3 3 3 3" xfId="3795" xr:uid="{39DB9170-4A3A-42E9-B8A0-A5D2D46B9771}"/>
    <cellStyle name="Normal 10 2 3 3 4" xfId="417" xr:uid="{C2507CE3-734D-4D85-A3F1-54A3DCF5239B}"/>
    <cellStyle name="Normal 10 2 3 3 4 2" xfId="3796" xr:uid="{90C360CD-7D77-4AAF-ADDD-13DC055FAA9F}"/>
    <cellStyle name="Normal 10 2 3 3 5" xfId="418" xr:uid="{4ED03A40-5CB6-40E3-A861-E5117AB47153}"/>
    <cellStyle name="Normal 10 2 3 4" xfId="419" xr:uid="{9F9DD3F6-596F-438C-BD3A-C318C49E0759}"/>
    <cellStyle name="Normal 10 2 3 4 2" xfId="420" xr:uid="{9ACEECA1-F58C-4B22-A3FD-972042431C29}"/>
    <cellStyle name="Normal 10 2 3 4 2 2" xfId="3797" xr:uid="{3383B009-CF6D-4372-927E-2252D317B9C2}"/>
    <cellStyle name="Normal 10 2 3 4 2 2 2" xfId="3798" xr:uid="{E285038D-6E61-43E0-B6FB-A7CE5F1B09E1}"/>
    <cellStyle name="Normal 10 2 3 4 2 3" xfId="3799" xr:uid="{8E1E232C-0B31-4B7D-AB7F-2DD0A2752253}"/>
    <cellStyle name="Normal 10 2 3 4 3" xfId="421" xr:uid="{9B71A246-1DF2-4743-989F-0F5FF3B88124}"/>
    <cellStyle name="Normal 10 2 3 4 3 2" xfId="3800" xr:uid="{DDEE1CF8-5469-48BD-98D5-2129C6D13350}"/>
    <cellStyle name="Normal 10 2 3 4 4" xfId="422" xr:uid="{E8B4533B-2510-4823-A789-3837AA329CA2}"/>
    <cellStyle name="Normal 10 2 3 5" xfId="423" xr:uid="{51AD6546-23B6-4279-AD8F-EDC48A2D4E2A}"/>
    <cellStyle name="Normal 10 2 3 5 2" xfId="424" xr:uid="{C01DBBD1-6EA9-4BE5-89F8-AEBC66DC80AE}"/>
    <cellStyle name="Normal 10 2 3 5 2 2" xfId="3801" xr:uid="{96F8303D-A6F5-4F0D-8A4F-E3FA24158D1A}"/>
    <cellStyle name="Normal 10 2 3 5 2 3" xfId="4308" xr:uid="{423E8EC1-9C53-450B-B645-1FBFFECCD7EC}"/>
    <cellStyle name="Normal 10 2 3 5 3" xfId="425" xr:uid="{8CA9B02B-D706-4E69-8825-825C249380CF}"/>
    <cellStyle name="Normal 10 2 3 5 4" xfId="426" xr:uid="{9B17B6EE-D3A0-4418-A487-9FCCC1E7D0C4}"/>
    <cellStyle name="Normal 10 2 3 5 4 2" xfId="4734" xr:uid="{ADCDE1B5-6610-440F-AB61-A11643D3B818}"/>
    <cellStyle name="Normal 10 2 3 5 4 3" xfId="4593" xr:uid="{7712F1DB-3F78-4DE3-A090-86CE004B345B}"/>
    <cellStyle name="Normal 10 2 3 5 4 4" xfId="4441" xr:uid="{60A2BFF6-5807-4D72-AB24-13CAE51F839D}"/>
    <cellStyle name="Normal 10 2 3 6" xfId="427" xr:uid="{58AC3383-A98A-412F-BDB2-3269A7193FCD}"/>
    <cellStyle name="Normal 10 2 3 6 2" xfId="3802" xr:uid="{D7911AA2-EEB3-4877-85AA-498031F7BFCA}"/>
    <cellStyle name="Normal 10 2 3 7" xfId="428" xr:uid="{77FB482E-A13C-4519-8D53-45645B5BF05C}"/>
    <cellStyle name="Normal 10 2 3 8" xfId="429" xr:uid="{350573A9-CA1C-481F-809C-4A927A5005BC}"/>
    <cellStyle name="Normal 10 2 4" xfId="96" xr:uid="{DAC4A38A-1DB4-4521-AABF-A701B9200A08}"/>
    <cellStyle name="Normal 10 2 4 2" xfId="97" xr:uid="{4C38621E-2FEA-46F9-90AD-9D719BC3264D}"/>
    <cellStyle name="Normal 10 2 4 2 2" xfId="430" xr:uid="{7930CBEF-3FEA-4DD9-9758-ECFBA4122FBA}"/>
    <cellStyle name="Normal 10 2 4 2 2 2" xfId="431" xr:uid="{17C4FFD7-1309-4986-A517-5B791FCE549C}"/>
    <cellStyle name="Normal 10 2 4 2 2 2 2" xfId="3803" xr:uid="{74EF9534-D7EF-4C84-AA12-D944D017A877}"/>
    <cellStyle name="Normal 10 2 4 2 2 3" xfId="432" xr:uid="{53B1CA7A-A255-43E5-98B7-CFB939A5C6C5}"/>
    <cellStyle name="Normal 10 2 4 2 2 4" xfId="433" xr:uid="{21D5A64A-6689-4D6C-B7E5-092B431CB035}"/>
    <cellStyle name="Normal 10 2 4 2 3" xfId="434" xr:uid="{13D0FC9E-0D8F-4BE1-90BC-185610AF13D8}"/>
    <cellStyle name="Normal 10 2 4 2 3 2" xfId="3804" xr:uid="{BD1FDBC5-941A-4B61-89F8-11A8BB853896}"/>
    <cellStyle name="Normal 10 2 4 2 4" xfId="435" xr:uid="{58A5A454-A38D-4EE1-B666-1C1DA62CD782}"/>
    <cellStyle name="Normal 10 2 4 2 5" xfId="436" xr:uid="{5691BC37-247A-4C48-A312-AC9201E987F2}"/>
    <cellStyle name="Normal 10 2 4 3" xfId="437" xr:uid="{73FF00C5-9F9E-46C0-A841-4E98962D130F}"/>
    <cellStyle name="Normal 10 2 4 3 2" xfId="438" xr:uid="{DF45291C-61E4-47DE-A445-31F822569813}"/>
    <cellStyle name="Normal 10 2 4 3 2 2" xfId="3805" xr:uid="{934E4A10-9C01-4D50-A957-45388C45F92E}"/>
    <cellStyle name="Normal 10 2 4 3 3" xfId="439" xr:uid="{E611AF92-00D8-4A8A-A240-46915A14A3E6}"/>
    <cellStyle name="Normal 10 2 4 3 4" xfId="440" xr:uid="{06A6A6A9-7CEA-419B-9A98-ECAC3E41E2C0}"/>
    <cellStyle name="Normal 10 2 4 4" xfId="441" xr:uid="{167BD6B4-7FFB-4777-9A7F-77B81EFA1525}"/>
    <cellStyle name="Normal 10 2 4 4 2" xfId="442" xr:uid="{17C7B723-2BE9-45E3-B3D2-A62DFDDD848F}"/>
    <cellStyle name="Normal 10 2 4 4 3" xfId="443" xr:uid="{B7607301-B5B4-4C3B-A12D-EA37B81033F5}"/>
    <cellStyle name="Normal 10 2 4 4 4" xfId="444" xr:uid="{3F657540-823F-4881-9919-DFF08C39F1C4}"/>
    <cellStyle name="Normal 10 2 4 5" xfId="445" xr:uid="{1FC10685-4791-4F58-A5BD-7A24041B2537}"/>
    <cellStyle name="Normal 10 2 4 6" xfId="446" xr:uid="{C2DD262D-54C6-4118-96B2-75FC0DF81AB9}"/>
    <cellStyle name="Normal 10 2 4 7" xfId="447" xr:uid="{B42A06E8-072C-43F7-ABBC-D6E1CFAE2927}"/>
    <cellStyle name="Normal 10 2 5" xfId="98" xr:uid="{243BDE4A-0A61-431D-A4BE-97FC61A09F39}"/>
    <cellStyle name="Normal 10 2 5 2" xfId="448" xr:uid="{935596DE-7E9B-4715-9FEA-7CBEBD5BAA5D}"/>
    <cellStyle name="Normal 10 2 5 2 2" xfId="449" xr:uid="{65C7BA1F-5C36-43BD-BCE1-9950951A2F88}"/>
    <cellStyle name="Normal 10 2 5 2 2 2" xfId="3806" xr:uid="{D6472218-2C11-4519-8377-2BB1C9A19E9C}"/>
    <cellStyle name="Normal 10 2 5 2 2 2 2" xfId="3807" xr:uid="{745F3325-939B-497F-B0AF-68A9C601BE2C}"/>
    <cellStyle name="Normal 10 2 5 2 2 3" xfId="3808" xr:uid="{EC9CEF18-6B78-434C-BE33-F487237E807A}"/>
    <cellStyle name="Normal 10 2 5 2 3" xfId="450" xr:uid="{28922163-CFFE-4D45-825E-2A1B4EC19598}"/>
    <cellStyle name="Normal 10 2 5 2 3 2" xfId="3809" xr:uid="{E1629B2B-DE92-4CA8-BB8E-2673E73CBBF6}"/>
    <cellStyle name="Normal 10 2 5 2 4" xfId="451" xr:uid="{DE29EA31-2CF2-4372-B4DA-4087E7EF404A}"/>
    <cellStyle name="Normal 10 2 5 3" xfId="452" xr:uid="{292FFE6F-F1CD-4168-8301-328F7825B31E}"/>
    <cellStyle name="Normal 10 2 5 3 2" xfId="453" xr:uid="{7970D518-C61A-4B47-BAB4-39D96FE1E62A}"/>
    <cellStyle name="Normal 10 2 5 3 2 2" xfId="3810" xr:uid="{B9E0E730-2430-45AB-8F42-D5DF97BFEF42}"/>
    <cellStyle name="Normal 10 2 5 3 3" xfId="454" xr:uid="{5F73EBF3-5387-481C-8361-613206299708}"/>
    <cellStyle name="Normal 10 2 5 3 4" xfId="455" xr:uid="{778058C5-748C-4D2A-8239-47F56D435C18}"/>
    <cellStyle name="Normal 10 2 5 4" xfId="456" xr:uid="{2FEDF672-95A8-4023-934A-A8B6230DF2B3}"/>
    <cellStyle name="Normal 10 2 5 4 2" xfId="3811" xr:uid="{5E56E579-7ED0-4DBF-A811-B892E4A95933}"/>
    <cellStyle name="Normal 10 2 5 5" xfId="457" xr:uid="{2B3C86CD-B498-4836-889F-EC06FB8118BC}"/>
    <cellStyle name="Normal 10 2 5 6" xfId="458" xr:uid="{66882185-8360-46F2-91CA-FC92C17F37CC}"/>
    <cellStyle name="Normal 10 2 6" xfId="459" xr:uid="{511025E8-E843-457F-AD2E-F774EA30DFB9}"/>
    <cellStyle name="Normal 10 2 6 2" xfId="460" xr:uid="{9158D9C8-AA5B-48A9-825E-FDABE059129D}"/>
    <cellStyle name="Normal 10 2 6 2 2" xfId="461" xr:uid="{16B5EED9-F2FA-4DBE-8BD2-B2FC6AE82D85}"/>
    <cellStyle name="Normal 10 2 6 2 2 2" xfId="3812" xr:uid="{4611AF54-2134-4E81-A68B-09D2D0D70EE6}"/>
    <cellStyle name="Normal 10 2 6 2 3" xfId="462" xr:uid="{6189CA1C-0132-48C8-95B4-2CDA62C1E358}"/>
    <cellStyle name="Normal 10 2 6 2 4" xfId="463" xr:uid="{174B8DE4-D174-48D8-9C17-26C2655218FE}"/>
    <cellStyle name="Normal 10 2 6 3" xfId="464" xr:uid="{CC241A05-7B56-4A6A-BA5D-E10512694AF7}"/>
    <cellStyle name="Normal 10 2 6 3 2" xfId="3813" xr:uid="{15E14D4D-EF17-43B7-A5B4-578DFAEA89F8}"/>
    <cellStyle name="Normal 10 2 6 4" xfId="465" xr:uid="{C24F3E20-06E3-48ED-862A-D92ED073790E}"/>
    <cellStyle name="Normal 10 2 6 5" xfId="466" xr:uid="{DC4AB243-6965-40E9-A350-79BE8FC7ABE2}"/>
    <cellStyle name="Normal 10 2 7" xfId="467" xr:uid="{BFD3EA05-8F1D-49CD-8A95-CA5808D6463B}"/>
    <cellStyle name="Normal 10 2 7 2" xfId="468" xr:uid="{5678E168-B408-444C-A623-D19F90EF8799}"/>
    <cellStyle name="Normal 10 2 7 2 2" xfId="3814" xr:uid="{42A47A09-245F-45C4-8B97-10AA6E5EF177}"/>
    <cellStyle name="Normal 10 2 7 2 3" xfId="4306" xr:uid="{E5305B2C-8546-4E87-A436-7A157411DAC5}"/>
    <cellStyle name="Normal 10 2 7 3" xfId="469" xr:uid="{462E6468-857A-467A-BF33-CFE3AF92C0A9}"/>
    <cellStyle name="Normal 10 2 7 4" xfId="470" xr:uid="{92DFA4EB-74C4-4918-B326-69C5CC03DF9E}"/>
    <cellStyle name="Normal 10 2 7 4 2" xfId="4732" xr:uid="{1F453E06-73AE-4790-A73D-7F456A3F47FA}"/>
    <cellStyle name="Normal 10 2 7 4 3" xfId="4594" xr:uid="{10A0B71F-1DF8-4F96-BA40-0A30DE20E55A}"/>
    <cellStyle name="Normal 10 2 7 4 4" xfId="4439" xr:uid="{45EE716E-3C50-4042-85EB-DA2A361FC1D6}"/>
    <cellStyle name="Normal 10 2 8" xfId="471" xr:uid="{CEFDE524-645C-40B2-B57D-9FBC6B406E03}"/>
    <cellStyle name="Normal 10 2 8 2" xfId="472" xr:uid="{2504E91B-1DD7-48B2-BC79-620DE8215E27}"/>
    <cellStyle name="Normal 10 2 8 3" xfId="473" xr:uid="{9EA88EEB-2C2F-4FB4-85BF-7D816ED98548}"/>
    <cellStyle name="Normal 10 2 8 4" xfId="474" xr:uid="{33B62F4C-B6D1-4BAA-8FE3-4C4E34FC54F4}"/>
    <cellStyle name="Normal 10 2 9" xfId="475" xr:uid="{46879604-5898-465C-B2BB-17BA3A7CDDDF}"/>
    <cellStyle name="Normal 10 3" xfId="99" xr:uid="{04C6DBC2-5BDB-4B80-9424-8A3E47C937A2}"/>
    <cellStyle name="Normal 10 3 10" xfId="476" xr:uid="{D5D17069-7391-43FF-A9E8-3B321CDF0BE6}"/>
    <cellStyle name="Normal 10 3 11" xfId="477" xr:uid="{53657219-2DCA-4C75-9A5E-BC1E21F4FFF9}"/>
    <cellStyle name="Normal 10 3 2" xfId="100" xr:uid="{F9032448-8E67-46BA-BC80-0F7C19A671D2}"/>
    <cellStyle name="Normal 10 3 2 2" xfId="101" xr:uid="{58D2C80F-BD5C-4ABE-BD95-60DB3411FB6F}"/>
    <cellStyle name="Normal 10 3 2 2 2" xfId="102" xr:uid="{476FB48F-AF84-4123-AB4B-02B4CF2304BF}"/>
    <cellStyle name="Normal 10 3 2 2 2 2" xfId="478" xr:uid="{AA6E5228-4715-413D-A7AD-81B477526E66}"/>
    <cellStyle name="Normal 10 3 2 2 2 2 2" xfId="479" xr:uid="{7929258C-37AB-4A29-AB5B-CA7CCD8C0D90}"/>
    <cellStyle name="Normal 10 3 2 2 2 2 2 2" xfId="3815" xr:uid="{BE218340-3020-40BE-8068-9E0840573C6F}"/>
    <cellStyle name="Normal 10 3 2 2 2 2 3" xfId="480" xr:uid="{360DC6D9-7CC8-4F60-B29F-48C166A76482}"/>
    <cellStyle name="Normal 10 3 2 2 2 2 4" xfId="481" xr:uid="{4CDBA14D-5644-470B-AD69-41C113DA7812}"/>
    <cellStyle name="Normal 10 3 2 2 2 3" xfId="482" xr:uid="{97CCB872-C7E9-4B6F-B266-C998F405F90B}"/>
    <cellStyle name="Normal 10 3 2 2 2 3 2" xfId="483" xr:uid="{4DF7379C-97D4-47C2-A5E6-352D2B7954E1}"/>
    <cellStyle name="Normal 10 3 2 2 2 3 3" xfId="484" xr:uid="{8FCD2F37-B322-4B2C-8F51-8562EC837FCD}"/>
    <cellStyle name="Normal 10 3 2 2 2 3 4" xfId="485" xr:uid="{1EB15A5B-6494-4007-AFCA-58804EDD3F0F}"/>
    <cellStyle name="Normal 10 3 2 2 2 4" xfId="486" xr:uid="{146EF557-383D-46C1-BCE8-8D8A990C8CDD}"/>
    <cellStyle name="Normal 10 3 2 2 2 5" xfId="487" xr:uid="{FA114F1A-4860-47F9-BB3E-7676CBB7A5A6}"/>
    <cellStyle name="Normal 10 3 2 2 2 6" xfId="488" xr:uid="{7BAA0A44-4E10-4C27-A956-3D17105031A0}"/>
    <cellStyle name="Normal 10 3 2 2 3" xfId="489" xr:uid="{9AC190D0-4D37-4E9C-B104-81A0B3507AB4}"/>
    <cellStyle name="Normal 10 3 2 2 3 2" xfId="490" xr:uid="{72843BB7-F7EC-4EFA-B309-F66034C79169}"/>
    <cellStyle name="Normal 10 3 2 2 3 2 2" xfId="491" xr:uid="{03036191-05E1-47CA-AEE2-F5554F5638D9}"/>
    <cellStyle name="Normal 10 3 2 2 3 2 3" xfId="492" xr:uid="{DA06D84D-832E-497A-B5E8-C7C1A8DC2BB8}"/>
    <cellStyle name="Normal 10 3 2 2 3 2 4" xfId="493" xr:uid="{79B14C36-A8F9-48B4-914F-A4E3F53716FA}"/>
    <cellStyle name="Normal 10 3 2 2 3 3" xfId="494" xr:uid="{143B8454-A135-46F3-AC56-92F4426FBC6F}"/>
    <cellStyle name="Normal 10 3 2 2 3 4" xfId="495" xr:uid="{5B27CE9D-37CB-4CD3-B4B0-A98DDBA3179A}"/>
    <cellStyle name="Normal 10 3 2 2 3 5" xfId="496" xr:uid="{AF1BEACC-0F81-4D71-90BE-E1A872162C8B}"/>
    <cellStyle name="Normal 10 3 2 2 4" xfId="497" xr:uid="{76AE0BE9-EF4B-44D4-8978-5588568ABD25}"/>
    <cellStyle name="Normal 10 3 2 2 4 2" xfId="498" xr:uid="{B89D54AC-DF62-48E1-A7CE-B15D5AFBCDAA}"/>
    <cellStyle name="Normal 10 3 2 2 4 3" xfId="499" xr:uid="{24A82E74-908A-427F-9A07-94EA920BC83D}"/>
    <cellStyle name="Normal 10 3 2 2 4 4" xfId="500" xr:uid="{D3C3A143-F0D5-4191-B79B-29F4D334BA00}"/>
    <cellStyle name="Normal 10 3 2 2 5" xfId="501" xr:uid="{C6E2ADCF-00E3-4859-851A-BD4321E236E1}"/>
    <cellStyle name="Normal 10 3 2 2 5 2" xfId="502" xr:uid="{9B9D80A6-F90D-445F-85F9-32C0FB00C905}"/>
    <cellStyle name="Normal 10 3 2 2 5 3" xfId="503" xr:uid="{CF6E8FD3-A26C-4520-B2C5-8515314C93C8}"/>
    <cellStyle name="Normal 10 3 2 2 5 4" xfId="504" xr:uid="{03B4A523-F82C-411A-A8CB-7D61C99653EC}"/>
    <cellStyle name="Normal 10 3 2 2 6" xfId="505" xr:uid="{A6CE1E97-B918-410F-94CE-070FA5AD53EB}"/>
    <cellStyle name="Normal 10 3 2 2 7" xfId="506" xr:uid="{54651CBD-628F-4B01-8FFC-BFB6709ECAE7}"/>
    <cellStyle name="Normal 10 3 2 2 8" xfId="507" xr:uid="{FD68B2D6-65CA-44B8-ABE7-CCB8825B4B2A}"/>
    <cellStyle name="Normal 10 3 2 3" xfId="103" xr:uid="{3E3CC916-B5DA-4FED-AAC3-87C9EAE8C43B}"/>
    <cellStyle name="Normal 10 3 2 3 2" xfId="508" xr:uid="{0315FDFD-F206-4814-9E55-3B088FAF5B38}"/>
    <cellStyle name="Normal 10 3 2 3 2 2" xfId="509" xr:uid="{52A5F0B6-217C-49B2-8A9D-466D53D0AFBF}"/>
    <cellStyle name="Normal 10 3 2 3 2 2 2" xfId="3816" xr:uid="{1D1AAC79-22B1-4E16-8D63-AA1E22401054}"/>
    <cellStyle name="Normal 10 3 2 3 2 2 2 2" xfId="3817" xr:uid="{94931C9E-1B00-4B9B-81E2-ED680CAD492B}"/>
    <cellStyle name="Normal 10 3 2 3 2 2 3" xfId="3818" xr:uid="{C792D702-4A55-486B-864A-6BEDEF51CF11}"/>
    <cellStyle name="Normal 10 3 2 3 2 3" xfId="510" xr:uid="{5CD20E3A-491E-4EE0-A284-BDD07FA81E75}"/>
    <cellStyle name="Normal 10 3 2 3 2 3 2" xfId="3819" xr:uid="{A330FFD2-C77D-4783-91A2-51B8F57F57D9}"/>
    <cellStyle name="Normal 10 3 2 3 2 4" xfId="511" xr:uid="{760617C2-90EE-49E4-A5FF-336573E48ED4}"/>
    <cellStyle name="Normal 10 3 2 3 3" xfId="512" xr:uid="{9E599103-A739-44B5-966C-B1D1A9DE2AEF}"/>
    <cellStyle name="Normal 10 3 2 3 3 2" xfId="513" xr:uid="{85F35D97-EB05-478E-8340-1D045EA48A3F}"/>
    <cellStyle name="Normal 10 3 2 3 3 2 2" xfId="3820" xr:uid="{A6EA39E5-E49E-465B-8602-4ACB72060B09}"/>
    <cellStyle name="Normal 10 3 2 3 3 3" xfId="514" xr:uid="{396CF111-F886-427D-8437-DDE809D2CCBF}"/>
    <cellStyle name="Normal 10 3 2 3 3 4" xfId="515" xr:uid="{4997C778-8EF1-427E-BB80-8C1698FA6D4B}"/>
    <cellStyle name="Normal 10 3 2 3 4" xfId="516" xr:uid="{9BC9D7C8-21BF-40F8-8DAE-BB413DD79007}"/>
    <cellStyle name="Normal 10 3 2 3 4 2" xfId="3821" xr:uid="{68D9509C-1BC8-4083-88E4-9557C5947BAA}"/>
    <cellStyle name="Normal 10 3 2 3 5" xfId="517" xr:uid="{7227B2AD-93B7-424C-BDEE-A45670F37583}"/>
    <cellStyle name="Normal 10 3 2 3 6" xfId="518" xr:uid="{8FCF37B3-237B-4802-8190-734E619931F2}"/>
    <cellStyle name="Normal 10 3 2 4" xfId="519" xr:uid="{9E32911E-F4B7-494A-A612-8C8E6B8E7DFC}"/>
    <cellStyle name="Normal 10 3 2 4 2" xfId="520" xr:uid="{7AF89916-9CBD-4CF7-8FF8-BD1CB2C8FE41}"/>
    <cellStyle name="Normal 10 3 2 4 2 2" xfId="521" xr:uid="{8D8772A3-38CB-4AF0-A7A6-259C5E50923B}"/>
    <cellStyle name="Normal 10 3 2 4 2 2 2" xfId="3822" xr:uid="{D9927D8D-6A98-4DAA-BDCF-9E1B608E1BCF}"/>
    <cellStyle name="Normal 10 3 2 4 2 3" xfId="522" xr:uid="{BE59E6FA-5EA5-4F16-A6D8-416AD2EE3A3C}"/>
    <cellStyle name="Normal 10 3 2 4 2 4" xfId="523" xr:uid="{05B179AA-69F5-4A1C-B535-07E6B8396694}"/>
    <cellStyle name="Normal 10 3 2 4 3" xfId="524" xr:uid="{CEB89F3E-4A2A-4244-9841-6A756FABB6C0}"/>
    <cellStyle name="Normal 10 3 2 4 3 2" xfId="3823" xr:uid="{048D2987-87D0-4798-8837-0009DA3C6166}"/>
    <cellStyle name="Normal 10 3 2 4 4" xfId="525" xr:uid="{8DBD1631-2066-40CC-9E48-27EEC579EE5A}"/>
    <cellStyle name="Normal 10 3 2 4 5" xfId="526" xr:uid="{C5DB81BA-3E5C-4357-A71D-4E0229B445DA}"/>
    <cellStyle name="Normal 10 3 2 5" xfId="527" xr:uid="{EC6BD8E0-D360-4DB4-A67E-8ABC1C3DF794}"/>
    <cellStyle name="Normal 10 3 2 5 2" xfId="528" xr:uid="{E7C058ED-A0A5-425D-BE38-EDF728F2E747}"/>
    <cellStyle name="Normal 10 3 2 5 2 2" xfId="3824" xr:uid="{C6FDE217-4A98-4B99-82A4-D6058EC27DCB}"/>
    <cellStyle name="Normal 10 3 2 5 3" xfId="529" xr:uid="{C2F18573-55B6-40B6-8828-013EB55F893E}"/>
    <cellStyle name="Normal 10 3 2 5 4" xfId="530" xr:uid="{FEA9CC75-132C-4C91-9DAC-A88CFA3C2328}"/>
    <cellStyle name="Normal 10 3 2 6" xfId="531" xr:uid="{B05C8DEC-7AEA-43AC-9CA6-42714ED6CAFD}"/>
    <cellStyle name="Normal 10 3 2 6 2" xfId="532" xr:uid="{AE9C3B41-D52F-44C4-97F2-C9DEBA04027D}"/>
    <cellStyle name="Normal 10 3 2 6 3" xfId="533" xr:uid="{EADF3B56-E1A8-48DB-BB92-A130F9264B6F}"/>
    <cellStyle name="Normal 10 3 2 6 4" xfId="534" xr:uid="{6D9CDFB1-EF13-4713-B4ED-6E50E36469C8}"/>
    <cellStyle name="Normal 10 3 2 7" xfId="535" xr:uid="{D401B79E-5FC8-40C7-8FBA-652ED908DD8A}"/>
    <cellStyle name="Normal 10 3 2 8" xfId="536" xr:uid="{D84BFEC6-DFF2-4A23-B631-0517745D2937}"/>
    <cellStyle name="Normal 10 3 2 9" xfId="537" xr:uid="{DED01F66-5FC4-4F8A-A8D2-C008BAC5C17E}"/>
    <cellStyle name="Normal 10 3 3" xfId="104" xr:uid="{CC72DA42-344C-48AC-869B-6F1A61BE3A35}"/>
    <cellStyle name="Normal 10 3 3 2" xfId="105" xr:uid="{24CAD181-4BF4-4844-9873-E9E428F8CDF9}"/>
    <cellStyle name="Normal 10 3 3 2 2" xfId="106" xr:uid="{6BDD7D82-B3EC-4D58-9543-1F71699421B4}"/>
    <cellStyle name="Normal 10 3 3 2 2 2" xfId="538" xr:uid="{25032797-8C52-4EEC-8C18-64E321E60E6D}"/>
    <cellStyle name="Normal 10 3 3 2 2 2 2" xfId="3825" xr:uid="{50DEA699-3D2A-44CC-A411-3B16C5F7E309}"/>
    <cellStyle name="Normal 10 3 3 2 2 2 2 2" xfId="4614" xr:uid="{25600C99-ADAF-441D-B68E-FF1590CA06A9}"/>
    <cellStyle name="Normal 10 3 3 2 2 2 3" xfId="4615" xr:uid="{1777D056-D766-48FA-88E4-3D4272BCCA5A}"/>
    <cellStyle name="Normal 10 3 3 2 2 3" xfId="539" xr:uid="{1158A235-979C-45BF-A055-C83D9B93A51E}"/>
    <cellStyle name="Normal 10 3 3 2 2 3 2" xfId="4616" xr:uid="{679D768A-060F-4116-A47E-4D7D2C832BEF}"/>
    <cellStyle name="Normal 10 3 3 2 2 4" xfId="540" xr:uid="{3E07AF71-DDD0-4EE8-A4F3-2CA1995A777D}"/>
    <cellStyle name="Normal 10 3 3 2 3" xfId="541" xr:uid="{24DC65DD-0FC9-480D-8A20-82F54921536B}"/>
    <cellStyle name="Normal 10 3 3 2 3 2" xfId="542" xr:uid="{792C25C6-EB99-4539-94B4-A285CD23ACB7}"/>
    <cellStyle name="Normal 10 3 3 2 3 2 2" xfId="4617" xr:uid="{766AB586-AC09-45D7-94BE-90FC186C7D8B}"/>
    <cellStyle name="Normal 10 3 3 2 3 3" xfId="543" xr:uid="{0DECE256-93A9-4420-A706-E52EC26C1AC4}"/>
    <cellStyle name="Normal 10 3 3 2 3 4" xfId="544" xr:uid="{622DE3BD-1DB2-4679-A768-06DA35005226}"/>
    <cellStyle name="Normal 10 3 3 2 4" xfId="545" xr:uid="{01D87BDF-E722-4DB4-970A-39DD680EC764}"/>
    <cellStyle name="Normal 10 3 3 2 4 2" xfId="4618" xr:uid="{9CB913AF-FD43-4E11-ACC2-5F109AD9A70D}"/>
    <cellStyle name="Normal 10 3 3 2 5" xfId="546" xr:uid="{3873156D-CAE8-4A72-93A0-66DEE8DB24D5}"/>
    <cellStyle name="Normal 10 3 3 2 6" xfId="547" xr:uid="{BFB59E52-882F-4EAF-90F4-A8ADD6DB5DC2}"/>
    <cellStyle name="Normal 10 3 3 3" xfId="107" xr:uid="{74C4C363-BE26-47DB-A920-427EF6E8E5A5}"/>
    <cellStyle name="Normal 10 3 3 3 2" xfId="548" xr:uid="{A0D07F92-423A-42A3-82B9-4DFB0C1F4AC5}"/>
    <cellStyle name="Normal 10 3 3 3 2 2" xfId="549" xr:uid="{C0D3F3DD-EAB9-4148-8D57-2B76723510CD}"/>
    <cellStyle name="Normal 10 3 3 3 2 2 2" xfId="4619" xr:uid="{3B3A4BF8-6331-4195-B570-8F76D917DB41}"/>
    <cellStyle name="Normal 10 3 3 3 2 3" xfId="550" xr:uid="{D21BFACA-ACF0-4D25-8B1F-30369404CC90}"/>
    <cellStyle name="Normal 10 3 3 3 2 4" xfId="551" xr:uid="{6410BC4C-958A-4E99-924D-A46AF1F4417B}"/>
    <cellStyle name="Normal 10 3 3 3 3" xfId="552" xr:uid="{BE00B673-CAC6-4422-8AB1-BB22C627E1C3}"/>
    <cellStyle name="Normal 10 3 3 3 3 2" xfId="4620" xr:uid="{4F90B051-6745-46B4-BC07-FAC423933B51}"/>
    <cellStyle name="Normal 10 3 3 3 4" xfId="553" xr:uid="{5C5FCD28-F465-4B86-B146-9599887FF55F}"/>
    <cellStyle name="Normal 10 3 3 3 5" xfId="554" xr:uid="{152882FD-380B-4C6E-A2CF-E9B16C622662}"/>
    <cellStyle name="Normal 10 3 3 4" xfId="555" xr:uid="{3A030A4D-447A-4EA4-9FA9-80B87D7F8EFE}"/>
    <cellStyle name="Normal 10 3 3 4 2" xfId="556" xr:uid="{F0EF72A6-8917-472D-9545-4722E994F16A}"/>
    <cellStyle name="Normal 10 3 3 4 2 2" xfId="4621" xr:uid="{D4C094C1-40E8-46B6-A3DF-4FC0590E97D6}"/>
    <cellStyle name="Normal 10 3 3 4 3" xfId="557" xr:uid="{EF0D670F-B780-4B3E-BF1E-F41E09E53CC3}"/>
    <cellStyle name="Normal 10 3 3 4 4" xfId="558" xr:uid="{3C86C5ED-CF0C-40FD-94A1-B47320CF372C}"/>
    <cellStyle name="Normal 10 3 3 5" xfId="559" xr:uid="{57A82735-82E4-4C21-97E5-07DC4CDEB7FD}"/>
    <cellStyle name="Normal 10 3 3 5 2" xfId="560" xr:uid="{480D3308-0294-4CCF-BBB3-C8B8ACC28A58}"/>
    <cellStyle name="Normal 10 3 3 5 3" xfId="561" xr:uid="{368B4BB3-3597-4B34-A3E3-5458129C5224}"/>
    <cellStyle name="Normal 10 3 3 5 4" xfId="562" xr:uid="{E34E3D1D-E8EF-4496-8B38-B9759D0BE0E2}"/>
    <cellStyle name="Normal 10 3 3 6" xfId="563" xr:uid="{B9BF00E0-32C4-4FB3-BF29-894CDCB4C676}"/>
    <cellStyle name="Normal 10 3 3 7" xfId="564" xr:uid="{C6F292FF-A6FA-4967-8A2D-7B8DF6A355C2}"/>
    <cellStyle name="Normal 10 3 3 8" xfId="565" xr:uid="{201FBFDA-CA30-43B1-8C62-6AEC9D25807C}"/>
    <cellStyle name="Normal 10 3 4" xfId="108" xr:uid="{21B9AEA9-15CF-432E-864C-EA713F76BD6C}"/>
    <cellStyle name="Normal 10 3 4 2" xfId="109" xr:uid="{73F35E3A-15C2-45C9-8443-89556B1E59D3}"/>
    <cellStyle name="Normal 10 3 4 2 2" xfId="566" xr:uid="{2384C8E7-5303-481A-8FFC-CAF1A5704CE0}"/>
    <cellStyle name="Normal 10 3 4 2 2 2" xfId="567" xr:uid="{3F1DA773-2DE7-44E6-A579-5D36D77BCD60}"/>
    <cellStyle name="Normal 10 3 4 2 2 2 2" xfId="3826" xr:uid="{15708866-FDD3-45AC-B3AF-CF770B7CD9DC}"/>
    <cellStyle name="Normal 10 3 4 2 2 3" xfId="568" xr:uid="{285A497B-16DD-4004-8826-960CE1CAD3E2}"/>
    <cellStyle name="Normal 10 3 4 2 2 4" xfId="569" xr:uid="{65080522-A1B4-442C-ABAF-25E724EDB9E4}"/>
    <cellStyle name="Normal 10 3 4 2 3" xfId="570" xr:uid="{978445C2-630A-4ED5-ABA4-657FAE4A9031}"/>
    <cellStyle name="Normal 10 3 4 2 3 2" xfId="3827" xr:uid="{3FD3A26C-048E-49CC-AC4D-41BE811F357A}"/>
    <cellStyle name="Normal 10 3 4 2 4" xfId="571" xr:uid="{2B82391E-AA95-40DA-A076-A1E335A5BB47}"/>
    <cellStyle name="Normal 10 3 4 2 5" xfId="572" xr:uid="{58F3B658-50B5-4EC8-9A3F-E7AFC7230D42}"/>
    <cellStyle name="Normal 10 3 4 3" xfId="573" xr:uid="{09770B34-18B6-4FA2-AFC3-49068CBEDA76}"/>
    <cellStyle name="Normal 10 3 4 3 2" xfId="574" xr:uid="{88B789B0-4E9E-4274-986F-65D7E549AE4D}"/>
    <cellStyle name="Normal 10 3 4 3 2 2" xfId="3828" xr:uid="{72471837-98B4-4A27-83D4-299727FBE758}"/>
    <cellStyle name="Normal 10 3 4 3 3" xfId="575" xr:uid="{0518374F-E75F-4CE1-9749-9F2455382399}"/>
    <cellStyle name="Normal 10 3 4 3 4" xfId="576" xr:uid="{96AC0136-363A-4313-896E-55EDA7CAAB38}"/>
    <cellStyle name="Normal 10 3 4 4" xfId="577" xr:uid="{8D573DC3-D95D-43B0-923B-E50754AFF0B4}"/>
    <cellStyle name="Normal 10 3 4 4 2" xfId="578" xr:uid="{E98FDCC8-0858-42E9-B03A-822017BC4068}"/>
    <cellStyle name="Normal 10 3 4 4 3" xfId="579" xr:uid="{8EE08D3A-08D1-42F2-B6A8-C666C323F427}"/>
    <cellStyle name="Normal 10 3 4 4 4" xfId="580" xr:uid="{76F587DF-3D3F-4035-B2FF-3EB76C6E0814}"/>
    <cellStyle name="Normal 10 3 4 5" xfId="581" xr:uid="{575EEE22-1F86-4558-946B-A4669E39FFEE}"/>
    <cellStyle name="Normal 10 3 4 6" xfId="582" xr:uid="{7DE6550D-948F-4D94-9F35-8A0AAAA945FF}"/>
    <cellStyle name="Normal 10 3 4 7" xfId="583" xr:uid="{2FE9D326-B021-4FC8-A1C1-DBAA85366F9F}"/>
    <cellStyle name="Normal 10 3 5" xfId="110" xr:uid="{6F40BA86-8782-4F32-AC5E-F5CC6DB6F3A8}"/>
    <cellStyle name="Normal 10 3 5 2" xfId="584" xr:uid="{341FB4E7-6AB8-4B43-A93F-EF89A91BDE7B}"/>
    <cellStyle name="Normal 10 3 5 2 2" xfId="585" xr:uid="{576A7B6F-5A0D-4D05-9043-B1A4BB1AB359}"/>
    <cellStyle name="Normal 10 3 5 2 2 2" xfId="3829" xr:uid="{7FD14D22-6834-407F-8260-0A8EB384463F}"/>
    <cellStyle name="Normal 10 3 5 2 3" xfId="586" xr:uid="{408188F2-7A9D-478E-841C-88C929ED9E51}"/>
    <cellStyle name="Normal 10 3 5 2 4" xfId="587" xr:uid="{70D03971-61EB-4170-9914-2E12A3DFDB8C}"/>
    <cellStyle name="Normal 10 3 5 3" xfId="588" xr:uid="{98500035-E53D-42B0-98C5-285F7FB04582}"/>
    <cellStyle name="Normal 10 3 5 3 2" xfId="589" xr:uid="{4BECDC62-4D22-4DE9-BB0D-D9B31A4EE8A9}"/>
    <cellStyle name="Normal 10 3 5 3 3" xfId="590" xr:uid="{AF1FE916-05AA-4860-9F7C-5B53EA20E3DE}"/>
    <cellStyle name="Normal 10 3 5 3 4" xfId="591" xr:uid="{09B42629-F2CD-48EA-8F54-96C574BDC6C9}"/>
    <cellStyle name="Normal 10 3 5 4" xfId="592" xr:uid="{9E83205F-666B-4CF5-A401-D1127310F605}"/>
    <cellStyle name="Normal 10 3 5 5" xfId="593" xr:uid="{4219929C-B812-4BDA-8C3D-AC03BCDB919B}"/>
    <cellStyle name="Normal 10 3 5 6" xfId="594" xr:uid="{972A5967-16FA-4941-9877-B54A685BD61F}"/>
    <cellStyle name="Normal 10 3 6" xfId="595" xr:uid="{9035E068-E17A-4199-AFB3-8C6BDD92719F}"/>
    <cellStyle name="Normal 10 3 6 2" xfId="596" xr:uid="{5DE009CE-2B2B-4C1B-B14F-3817F7589AD5}"/>
    <cellStyle name="Normal 10 3 6 2 2" xfId="597" xr:uid="{2D264E47-1794-496A-9C9D-B12CD25C8D58}"/>
    <cellStyle name="Normal 10 3 6 2 3" xfId="598" xr:uid="{81305EB1-4ACB-4CE6-8882-EE20CF4A4B50}"/>
    <cellStyle name="Normal 10 3 6 2 4" xfId="599" xr:uid="{112F9FE6-1263-4C3E-A275-9C78C49297D6}"/>
    <cellStyle name="Normal 10 3 6 3" xfId="600" xr:uid="{37E61949-47C0-49B4-8862-90B921065B95}"/>
    <cellStyle name="Normal 10 3 6 4" xfId="601" xr:uid="{F5BDD8E5-2228-452B-9417-09870212B4B2}"/>
    <cellStyle name="Normal 10 3 6 5" xfId="602" xr:uid="{1B81D996-4793-4C5E-AA15-29FC7E5672A4}"/>
    <cellStyle name="Normal 10 3 7" xfId="603" xr:uid="{2080A388-316C-4750-9392-BE4F2AA02CEC}"/>
    <cellStyle name="Normal 10 3 7 2" xfId="604" xr:uid="{4CE8D296-3B6A-4550-9358-DEBB025F8AE8}"/>
    <cellStyle name="Normal 10 3 7 3" xfId="605" xr:uid="{72E8D132-B5CC-4884-8C7E-645AB88B9B39}"/>
    <cellStyle name="Normal 10 3 7 4" xfId="606" xr:uid="{7BAE4EFD-5D8C-46F2-80A4-874B13E3CA76}"/>
    <cellStyle name="Normal 10 3 8" xfId="607" xr:uid="{608F3C50-4633-4E27-ADCA-1B82609C11C1}"/>
    <cellStyle name="Normal 10 3 8 2" xfId="608" xr:uid="{F827A914-578D-48D9-952A-C1ED6D7F51AB}"/>
    <cellStyle name="Normal 10 3 8 3" xfId="609" xr:uid="{52105DB3-FA88-44A1-A238-DD81F09473AA}"/>
    <cellStyle name="Normal 10 3 8 4" xfId="610" xr:uid="{77EBD1D3-1D1F-4F34-AD6C-D108141E706F}"/>
    <cellStyle name="Normal 10 3 9" xfId="611" xr:uid="{A7002906-882A-4400-93DF-4B595FCCFE5E}"/>
    <cellStyle name="Normal 10 4" xfId="111" xr:uid="{84C88EF0-EB77-4EBF-9D54-7F723D54DED1}"/>
    <cellStyle name="Normal 10 4 10" xfId="612" xr:uid="{221C8888-9FF8-46E3-B4C7-D6DC0EE05953}"/>
    <cellStyle name="Normal 10 4 11" xfId="613" xr:uid="{8DA167D8-CD48-4C71-9FC8-A8D276B4C55D}"/>
    <cellStyle name="Normal 10 4 2" xfId="112" xr:uid="{E201828C-E6A6-4608-BE09-AD8AE8B7E723}"/>
    <cellStyle name="Normal 10 4 2 2" xfId="113" xr:uid="{66424BF8-85B1-463C-B3E2-6DFF33524A65}"/>
    <cellStyle name="Normal 10 4 2 2 2" xfId="614" xr:uid="{B13AF0F3-64BB-40F3-A08C-04C735E6315A}"/>
    <cellStyle name="Normal 10 4 2 2 2 2" xfId="615" xr:uid="{C1C7731F-34FE-4E06-8ED3-425C1DCE8B19}"/>
    <cellStyle name="Normal 10 4 2 2 2 2 2" xfId="616" xr:uid="{94E257E0-8393-4815-8C26-CF92BFA31916}"/>
    <cellStyle name="Normal 10 4 2 2 2 2 3" xfId="617" xr:uid="{B80E1631-62EE-4229-8F4F-C2D53ECBFBD4}"/>
    <cellStyle name="Normal 10 4 2 2 2 2 4" xfId="618" xr:uid="{B87175D1-6E81-4951-8F8A-124119F08360}"/>
    <cellStyle name="Normal 10 4 2 2 2 3" xfId="619" xr:uid="{4DB51D9D-5527-44AB-B294-ABF350B01AB7}"/>
    <cellStyle name="Normal 10 4 2 2 2 3 2" xfId="620" xr:uid="{CB27E1AC-51E8-43F5-BA9D-ABCD7A070F2F}"/>
    <cellStyle name="Normal 10 4 2 2 2 3 3" xfId="621" xr:uid="{71E6B2CB-018A-4093-8AE7-4F18D797E30F}"/>
    <cellStyle name="Normal 10 4 2 2 2 3 4" xfId="622" xr:uid="{23FE97A0-487D-4BA2-8917-9BF69A064447}"/>
    <cellStyle name="Normal 10 4 2 2 2 4" xfId="623" xr:uid="{BC29941B-D717-456D-A78F-24B90DB485D2}"/>
    <cellStyle name="Normal 10 4 2 2 2 5" xfId="624" xr:uid="{6A7556B1-FE2A-47F0-BFA0-B52ABDD99F4E}"/>
    <cellStyle name="Normal 10 4 2 2 2 6" xfId="625" xr:uid="{C8C45D82-A84C-4527-9DAF-54B6E69B2485}"/>
    <cellStyle name="Normal 10 4 2 2 3" xfId="626" xr:uid="{4F1497BC-A8E6-46BA-A5AD-7DC38D672CC8}"/>
    <cellStyle name="Normal 10 4 2 2 3 2" xfId="627" xr:uid="{B0DA6A85-BD4F-467B-8C8A-81EF3AB9FFEF}"/>
    <cellStyle name="Normal 10 4 2 2 3 2 2" xfId="628" xr:uid="{C730808E-80FE-4EC2-B07E-95C575621080}"/>
    <cellStyle name="Normal 10 4 2 2 3 2 3" xfId="629" xr:uid="{03FE1EBC-CF55-4E02-B4AF-7F8738E093CD}"/>
    <cellStyle name="Normal 10 4 2 2 3 2 4" xfId="630" xr:uid="{A55084F2-E880-48E6-9641-06A812719A10}"/>
    <cellStyle name="Normal 10 4 2 2 3 3" xfId="631" xr:uid="{A76611A4-039D-4209-8E48-241B1B122DE1}"/>
    <cellStyle name="Normal 10 4 2 2 3 4" xfId="632" xr:uid="{C33EBF95-4620-4C69-8EA9-732EBCDD06CF}"/>
    <cellStyle name="Normal 10 4 2 2 3 5" xfId="633" xr:uid="{94F6FC4B-5539-42A8-82B9-716FE1CE3A0B}"/>
    <cellStyle name="Normal 10 4 2 2 4" xfId="634" xr:uid="{4A561A39-2631-42FF-83EF-C455D818B73F}"/>
    <cellStyle name="Normal 10 4 2 2 4 2" xfId="635" xr:uid="{84132BEA-CB66-423B-819F-6BBC769F0678}"/>
    <cellStyle name="Normal 10 4 2 2 4 3" xfId="636" xr:uid="{85A6BAAD-FEBD-400C-9CE5-30EE3FA7A5DC}"/>
    <cellStyle name="Normal 10 4 2 2 4 4" xfId="637" xr:uid="{B090D766-E193-4912-BA82-740E4D956BE8}"/>
    <cellStyle name="Normal 10 4 2 2 5" xfId="638" xr:uid="{882CDB34-914B-49A6-99F3-1E78554B9711}"/>
    <cellStyle name="Normal 10 4 2 2 5 2" xfId="639" xr:uid="{394935F2-7F80-4D6C-A282-A696F3D524F2}"/>
    <cellStyle name="Normal 10 4 2 2 5 3" xfId="640" xr:uid="{F1AB0541-CC98-46CF-BB9E-67E8DB2BC8D1}"/>
    <cellStyle name="Normal 10 4 2 2 5 4" xfId="641" xr:uid="{9D4B210A-0917-4DC8-9A49-EC2E33DDC70F}"/>
    <cellStyle name="Normal 10 4 2 2 6" xfId="642" xr:uid="{AF6F9B8A-B8F2-4C35-AF21-E1DEC722684E}"/>
    <cellStyle name="Normal 10 4 2 2 7" xfId="643" xr:uid="{1273493D-B2FE-4E2C-9107-F4B343C65D44}"/>
    <cellStyle name="Normal 10 4 2 2 8" xfId="644" xr:uid="{0B8C129C-8F2D-404C-8A42-F2F1E6E3EA33}"/>
    <cellStyle name="Normal 10 4 2 3" xfId="645" xr:uid="{69449B55-2553-42D2-8C3C-256861AF9D73}"/>
    <cellStyle name="Normal 10 4 2 3 2" xfId="646" xr:uid="{25984380-9962-4C6E-A4A4-0B92BD7C077F}"/>
    <cellStyle name="Normal 10 4 2 3 2 2" xfId="647" xr:uid="{2D9B622B-9339-4B35-95C8-D62EAE333015}"/>
    <cellStyle name="Normal 10 4 2 3 2 3" xfId="648" xr:uid="{276BEFF6-6CA5-46A8-AADC-A30B2E67B62B}"/>
    <cellStyle name="Normal 10 4 2 3 2 4" xfId="649" xr:uid="{267E0755-7B42-423F-B144-3383D313D866}"/>
    <cellStyle name="Normal 10 4 2 3 3" xfId="650" xr:uid="{C10364C2-6203-4AD1-AC24-F413AD2D4173}"/>
    <cellStyle name="Normal 10 4 2 3 3 2" xfId="651" xr:uid="{017DB9CA-D7EB-4AE1-A154-A99E4BFB1811}"/>
    <cellStyle name="Normal 10 4 2 3 3 3" xfId="652" xr:uid="{D88D2ED9-D018-4893-9372-B1BBFD6D62AB}"/>
    <cellStyle name="Normal 10 4 2 3 3 4" xfId="653" xr:uid="{732F8AFE-DBB8-4874-A85A-45E2E42C48F5}"/>
    <cellStyle name="Normal 10 4 2 3 4" xfId="654" xr:uid="{2EAF238A-4381-4EE8-A4C8-36A4661ACE7A}"/>
    <cellStyle name="Normal 10 4 2 3 5" xfId="655" xr:uid="{6DF3B922-95ED-49F4-9137-23C5BFFF7585}"/>
    <cellStyle name="Normal 10 4 2 3 6" xfId="656" xr:uid="{A1BFEFFF-934A-41A4-875F-C9B1D53D4791}"/>
    <cellStyle name="Normal 10 4 2 4" xfId="657" xr:uid="{2D88763A-14AA-4552-A92D-D238838943E4}"/>
    <cellStyle name="Normal 10 4 2 4 2" xfId="658" xr:uid="{0679F5AD-BDDD-4599-A0C3-F480B3491F0F}"/>
    <cellStyle name="Normal 10 4 2 4 2 2" xfId="659" xr:uid="{343DBCAA-F84B-418C-BF1B-BF1D78E8F868}"/>
    <cellStyle name="Normal 10 4 2 4 2 3" xfId="660" xr:uid="{0BF738AA-119A-4053-ABB7-CCC1E849EA34}"/>
    <cellStyle name="Normal 10 4 2 4 2 4" xfId="661" xr:uid="{99D189DC-CD44-4926-81AE-F592F473192E}"/>
    <cellStyle name="Normal 10 4 2 4 3" xfId="662" xr:uid="{D083B145-1F3D-46BC-982E-C9730E93B633}"/>
    <cellStyle name="Normal 10 4 2 4 4" xfId="663" xr:uid="{DE2A7198-368E-4EDE-B62F-886F73A4DEB8}"/>
    <cellStyle name="Normal 10 4 2 4 5" xfId="664" xr:uid="{539FCC89-ABE8-4950-8E0F-E6CC3CA2F643}"/>
    <cellStyle name="Normal 10 4 2 5" xfId="665" xr:uid="{9B8BEEDF-C6FA-4FB2-A984-FE60F8AA4E72}"/>
    <cellStyle name="Normal 10 4 2 5 2" xfId="666" xr:uid="{77BA632C-7410-45CD-8E3A-53978D7F20F0}"/>
    <cellStyle name="Normal 10 4 2 5 3" xfId="667" xr:uid="{901A95D5-3B59-4D9C-B19C-3AFE27E28711}"/>
    <cellStyle name="Normal 10 4 2 5 4" xfId="668" xr:uid="{F9FC9668-4E65-47B4-87C8-C010F93A9049}"/>
    <cellStyle name="Normal 10 4 2 6" xfId="669" xr:uid="{5C34EB84-B4AF-46F1-9695-F81565F824BC}"/>
    <cellStyle name="Normal 10 4 2 6 2" xfId="670" xr:uid="{3257A7B0-124B-4884-B6AF-89C8D61E3294}"/>
    <cellStyle name="Normal 10 4 2 6 3" xfId="671" xr:uid="{51232CD5-E599-4329-898B-E62950F11B0B}"/>
    <cellStyle name="Normal 10 4 2 6 4" xfId="672" xr:uid="{60B3B72C-5490-48EC-8281-943431D2AA8A}"/>
    <cellStyle name="Normal 10 4 2 7" xfId="673" xr:uid="{A8AAEF95-0174-4885-ACAF-FFCEF4AF6740}"/>
    <cellStyle name="Normal 10 4 2 8" xfId="674" xr:uid="{9BD522BC-F440-4C8D-9A64-2978EA756094}"/>
    <cellStyle name="Normal 10 4 2 9" xfId="675" xr:uid="{930FB290-58AE-4523-B957-6B8315B310BE}"/>
    <cellStyle name="Normal 10 4 3" xfId="114" xr:uid="{7C97E920-484A-4EBF-BAB8-2566B92F0CF8}"/>
    <cellStyle name="Normal 10 4 3 2" xfId="676" xr:uid="{B4F37520-1912-4938-A2E3-040A589A127D}"/>
    <cellStyle name="Normal 10 4 3 2 2" xfId="677" xr:uid="{7D54C965-428C-448D-A25F-CEDC542280DF}"/>
    <cellStyle name="Normal 10 4 3 2 2 2" xfId="678" xr:uid="{FBBE0EE8-7FAF-4689-A8CF-79E3681800FB}"/>
    <cellStyle name="Normal 10 4 3 2 2 2 2" xfId="3830" xr:uid="{9FF3A720-8C40-4DE9-9775-A45BE9ED3B7C}"/>
    <cellStyle name="Normal 10 4 3 2 2 3" xfId="679" xr:uid="{BEC3D3A2-9F02-44B5-837D-610622B6AA02}"/>
    <cellStyle name="Normal 10 4 3 2 2 4" xfId="680" xr:uid="{2704452F-95EB-4EB2-942D-6821BE5ED72A}"/>
    <cellStyle name="Normal 10 4 3 2 3" xfId="681" xr:uid="{7170BDEE-4724-4FAB-BF42-7EF4937B2C73}"/>
    <cellStyle name="Normal 10 4 3 2 3 2" xfId="682" xr:uid="{59265FEF-8B50-4A58-AA17-AC10409F9ED4}"/>
    <cellStyle name="Normal 10 4 3 2 3 3" xfId="683" xr:uid="{10582119-9817-4960-8B9D-54EB2BB37225}"/>
    <cellStyle name="Normal 10 4 3 2 3 4" xfId="684" xr:uid="{E8CA7F96-B2EA-4212-BDA0-777A0E462F8D}"/>
    <cellStyle name="Normal 10 4 3 2 4" xfId="685" xr:uid="{DCFA3C96-1A54-41E2-A330-5494A2733915}"/>
    <cellStyle name="Normal 10 4 3 2 5" xfId="686" xr:uid="{EA5BD946-1A66-46F1-A894-3C35AE85D782}"/>
    <cellStyle name="Normal 10 4 3 2 6" xfId="687" xr:uid="{8AA27246-3BEB-4FB9-BF6E-F2A8F8DDCB55}"/>
    <cellStyle name="Normal 10 4 3 3" xfId="688" xr:uid="{FD17E746-7007-4ED3-99E4-42FD57B56BCB}"/>
    <cellStyle name="Normal 10 4 3 3 2" xfId="689" xr:uid="{2046C198-B479-4C77-A2E4-4F4332C91133}"/>
    <cellStyle name="Normal 10 4 3 3 2 2" xfId="690" xr:uid="{32A76128-005F-4C9A-BE05-47B93B96769E}"/>
    <cellStyle name="Normal 10 4 3 3 2 3" xfId="691" xr:uid="{9866C027-F4B8-40E8-87C3-5761A5B037B7}"/>
    <cellStyle name="Normal 10 4 3 3 2 4" xfId="692" xr:uid="{20324759-4001-498C-868A-B8EA184EB74B}"/>
    <cellStyle name="Normal 10 4 3 3 3" xfId="693" xr:uid="{2BC350EB-F461-4654-978D-63E01E7C6B21}"/>
    <cellStyle name="Normal 10 4 3 3 4" xfId="694" xr:uid="{2FA907F8-F162-47B5-A122-FF76663C64DA}"/>
    <cellStyle name="Normal 10 4 3 3 5" xfId="695" xr:uid="{DA7D13D8-476A-4591-9566-B128B103CDE9}"/>
    <cellStyle name="Normal 10 4 3 4" xfId="696" xr:uid="{62F1A3A2-2CC5-4312-A4D2-1881F6726748}"/>
    <cellStyle name="Normal 10 4 3 4 2" xfId="697" xr:uid="{3DEC2DE2-8680-49A2-A79B-1552CE8DBBB0}"/>
    <cellStyle name="Normal 10 4 3 4 3" xfId="698" xr:uid="{B57E73D3-D375-4399-B9AF-0EBA352B3432}"/>
    <cellStyle name="Normal 10 4 3 4 4" xfId="699" xr:uid="{062E3B4B-1FC0-43B0-AEC9-1F4AB490F327}"/>
    <cellStyle name="Normal 10 4 3 5" xfId="700" xr:uid="{27CD70B5-473F-4742-82D5-6F7D4BC0EEFA}"/>
    <cellStyle name="Normal 10 4 3 5 2" xfId="701" xr:uid="{0526F17F-A206-41E4-A2F8-9A2AAF8827CC}"/>
    <cellStyle name="Normal 10 4 3 5 3" xfId="702" xr:uid="{2DC9B1B9-4D38-4DA8-A6CA-BD0E4542A86D}"/>
    <cellStyle name="Normal 10 4 3 5 4" xfId="703" xr:uid="{331E8130-A246-4159-A386-F63BE04C7BFD}"/>
    <cellStyle name="Normal 10 4 3 6" xfId="704" xr:uid="{FF202213-A12A-463E-8B9B-411C2F36F729}"/>
    <cellStyle name="Normal 10 4 3 7" xfId="705" xr:uid="{4EF683DC-AA67-4A99-AD86-303C1C9653A8}"/>
    <cellStyle name="Normal 10 4 3 8" xfId="706" xr:uid="{A6C171AC-B107-4CA5-BF71-6A14F8D76CC0}"/>
    <cellStyle name="Normal 10 4 4" xfId="707" xr:uid="{91E4FF35-7BD8-4379-89E7-261294D8818D}"/>
    <cellStyle name="Normal 10 4 4 2" xfId="708" xr:uid="{3B2BF7D0-DC43-4C0B-9E1C-50C88AF5484F}"/>
    <cellStyle name="Normal 10 4 4 2 2" xfId="709" xr:uid="{37737EB9-E0D5-424C-AD61-8A988D24724F}"/>
    <cellStyle name="Normal 10 4 4 2 2 2" xfId="710" xr:uid="{1BCD9FDF-172E-4DC2-9A54-226C71B260D8}"/>
    <cellStyle name="Normal 10 4 4 2 2 3" xfId="711" xr:uid="{68FADB7D-E43B-4D5E-B8E2-502AD477ECC5}"/>
    <cellStyle name="Normal 10 4 4 2 2 4" xfId="712" xr:uid="{C306551C-BE17-4780-9C80-04D6D4408F91}"/>
    <cellStyle name="Normal 10 4 4 2 3" xfId="713" xr:uid="{51DBAA68-3721-41D8-B70C-1F55836C740B}"/>
    <cellStyle name="Normal 10 4 4 2 4" xfId="714" xr:uid="{ACB42516-0ABB-4640-9584-77176B568E5F}"/>
    <cellStyle name="Normal 10 4 4 2 5" xfId="715" xr:uid="{403BC32F-C0A0-4C33-871B-A7CFBE3F1504}"/>
    <cellStyle name="Normal 10 4 4 3" xfId="716" xr:uid="{5FE9F366-02F4-4AE6-B533-1577DD61C084}"/>
    <cellStyle name="Normal 10 4 4 3 2" xfId="717" xr:uid="{F61B27E2-4113-4568-88E6-192C3B93071D}"/>
    <cellStyle name="Normal 10 4 4 3 3" xfId="718" xr:uid="{2B75ED31-92F9-409E-9FB8-ACB174252BA6}"/>
    <cellStyle name="Normal 10 4 4 3 4" xfId="719" xr:uid="{BC9DE729-BBC5-4599-BA2D-DA808B54E483}"/>
    <cellStyle name="Normal 10 4 4 4" xfId="720" xr:uid="{98BD6045-D057-4C33-811C-17C4470D533C}"/>
    <cellStyle name="Normal 10 4 4 4 2" xfId="721" xr:uid="{F52B42FF-726F-469F-9C3A-E3EABF5C36E2}"/>
    <cellStyle name="Normal 10 4 4 4 3" xfId="722" xr:uid="{30AF9619-E098-4E9F-AF15-39B44D28CEDC}"/>
    <cellStyle name="Normal 10 4 4 4 4" xfId="723" xr:uid="{813B546C-7E9A-4EEF-89CC-8ACC702A1C3E}"/>
    <cellStyle name="Normal 10 4 4 5" xfId="724" xr:uid="{FFF3EBEC-0F74-49DC-8B7E-0BB1DFB99EB9}"/>
    <cellStyle name="Normal 10 4 4 6" xfId="725" xr:uid="{D5365B20-6C52-4EF9-B5D9-127D0AA924BD}"/>
    <cellStyle name="Normal 10 4 4 7" xfId="726" xr:uid="{493F4697-BD95-4B40-9112-E96D974333A8}"/>
    <cellStyle name="Normal 10 4 5" xfId="727" xr:uid="{05C5C5A4-A38F-45A9-BD30-D2C847280824}"/>
    <cellStyle name="Normal 10 4 5 2" xfId="728" xr:uid="{E7D9CD1C-F578-4C89-89C8-F132427B295D}"/>
    <cellStyle name="Normal 10 4 5 2 2" xfId="729" xr:uid="{DDE3C437-D03E-4653-8B55-4EEE0EEF07F4}"/>
    <cellStyle name="Normal 10 4 5 2 3" xfId="730" xr:uid="{17364D58-E0D8-4344-B2F1-F36E591850C0}"/>
    <cellStyle name="Normal 10 4 5 2 4" xfId="731" xr:uid="{F54B385A-1E2F-4C2D-889E-5D2AAECCCD9D}"/>
    <cellStyle name="Normal 10 4 5 3" xfId="732" xr:uid="{8304BEE6-8470-4D6C-8B60-2DF4D974800F}"/>
    <cellStyle name="Normal 10 4 5 3 2" xfId="733" xr:uid="{F4A192A4-223E-42ED-8F32-3AB7F44370C9}"/>
    <cellStyle name="Normal 10 4 5 3 3" xfId="734" xr:uid="{DA3CA193-C49E-436E-8F38-EDD098C75EE9}"/>
    <cellStyle name="Normal 10 4 5 3 4" xfId="735" xr:uid="{0DAD21B8-2072-45AD-AB21-5685E264326A}"/>
    <cellStyle name="Normal 10 4 5 4" xfId="736" xr:uid="{3F6DAC13-4071-40CD-A730-593FF6525E2B}"/>
    <cellStyle name="Normal 10 4 5 5" xfId="737" xr:uid="{EB9CB724-4E6A-434B-B4BB-4F99456F34C5}"/>
    <cellStyle name="Normal 10 4 5 6" xfId="738" xr:uid="{C08557F9-5311-4BDF-B5A0-3C6E1EB5CAB9}"/>
    <cellStyle name="Normal 10 4 6" xfId="739" xr:uid="{812F6234-CA97-4D17-982B-163B1BA4B830}"/>
    <cellStyle name="Normal 10 4 6 2" xfId="740" xr:uid="{A26B61D8-5544-4211-905D-88A1D457FC83}"/>
    <cellStyle name="Normal 10 4 6 2 2" xfId="741" xr:uid="{8E68AC1E-499A-4723-A202-FE7C5C859FA5}"/>
    <cellStyle name="Normal 10 4 6 2 3" xfId="742" xr:uid="{3B1B3174-876B-41E7-AB6E-1E2736870DB1}"/>
    <cellStyle name="Normal 10 4 6 2 4" xfId="743" xr:uid="{448E3D10-1F37-49B4-919D-F4F8745707AC}"/>
    <cellStyle name="Normal 10 4 6 3" xfId="744" xr:uid="{BB3E34E8-1EA7-4CDF-9E77-283F921D7202}"/>
    <cellStyle name="Normal 10 4 6 4" xfId="745" xr:uid="{5AA21129-9850-4FEB-8BBE-FFBCE34FA5FB}"/>
    <cellStyle name="Normal 10 4 6 5" xfId="746" xr:uid="{D3A4F563-BDE4-4046-83D4-5DF45077066E}"/>
    <cellStyle name="Normal 10 4 7" xfId="747" xr:uid="{CBDF212C-D75D-40BA-A002-D05EFDAA9999}"/>
    <cellStyle name="Normal 10 4 7 2" xfId="748" xr:uid="{DB2A3D17-B49C-4F3F-9957-DAAE259542CF}"/>
    <cellStyle name="Normal 10 4 7 3" xfId="749" xr:uid="{3FADAEAA-720D-4421-B207-2A6265500B1E}"/>
    <cellStyle name="Normal 10 4 7 4" xfId="750" xr:uid="{91C58BC1-B498-416A-A08E-5CA199E9564D}"/>
    <cellStyle name="Normal 10 4 8" xfId="751" xr:uid="{4745066E-C27A-441B-84A8-2E0090F21116}"/>
    <cellStyle name="Normal 10 4 8 2" xfId="752" xr:uid="{9DA2343A-64BE-4364-8D8E-8BE6211542FA}"/>
    <cellStyle name="Normal 10 4 8 3" xfId="753" xr:uid="{3692C187-4702-42A1-BF4F-B58609378035}"/>
    <cellStyle name="Normal 10 4 8 4" xfId="754" xr:uid="{B0BCD32A-800B-4792-877D-5980BB5BB159}"/>
    <cellStyle name="Normal 10 4 9" xfId="755" xr:uid="{627A5075-00F8-4706-A622-8387DA2521F6}"/>
    <cellStyle name="Normal 10 5" xfId="115" xr:uid="{FA7E358D-79B7-4878-BEB7-9EC4DB2A5180}"/>
    <cellStyle name="Normal 10 5 2" xfId="116" xr:uid="{D38861ED-AAD8-469E-A3E9-FE6EEDE6162D}"/>
    <cellStyle name="Normal 10 5 2 2" xfId="117" xr:uid="{DE047789-0E6E-4CD7-B042-591E7A9719C5}"/>
    <cellStyle name="Normal 10 5 2 2 2" xfId="756" xr:uid="{2179D546-4864-40D6-B6F6-78B150604D94}"/>
    <cellStyle name="Normal 10 5 2 2 2 2" xfId="757" xr:uid="{207B6C27-095E-4E00-9025-0E8F22D16199}"/>
    <cellStyle name="Normal 10 5 2 2 2 3" xfId="758" xr:uid="{C653BF4F-31F3-4153-8CF6-44BB05EC1FED}"/>
    <cellStyle name="Normal 10 5 2 2 2 4" xfId="759" xr:uid="{E3845F34-1197-4386-B342-86C7E69DA89E}"/>
    <cellStyle name="Normal 10 5 2 2 3" xfId="760" xr:uid="{30D94D4B-618F-40F4-9165-6DD618D6E1D3}"/>
    <cellStyle name="Normal 10 5 2 2 3 2" xfId="761" xr:uid="{95CF6B49-32B8-402C-A83C-3A3A2F257586}"/>
    <cellStyle name="Normal 10 5 2 2 3 3" xfId="762" xr:uid="{13C2E468-6772-4EA8-BF44-9B4DF2669E19}"/>
    <cellStyle name="Normal 10 5 2 2 3 4" xfId="763" xr:uid="{AC8CFB11-9090-483F-B97E-F62F19E4C484}"/>
    <cellStyle name="Normal 10 5 2 2 4" xfId="764" xr:uid="{A3CC82FA-9B25-4B04-B281-5E27E7D39920}"/>
    <cellStyle name="Normal 10 5 2 2 5" xfId="765" xr:uid="{F4A9F469-4F1C-4799-99F8-9832A56DBAA0}"/>
    <cellStyle name="Normal 10 5 2 2 6" xfId="766" xr:uid="{5442802E-4985-44E4-8932-B574F0B0330D}"/>
    <cellStyle name="Normal 10 5 2 3" xfId="767" xr:uid="{A40C0183-5239-458A-8D1F-5270D3EF7959}"/>
    <cellStyle name="Normal 10 5 2 3 2" xfId="768" xr:uid="{030322C2-A1DC-47E6-99DA-6A9959E2E5ED}"/>
    <cellStyle name="Normal 10 5 2 3 2 2" xfId="769" xr:uid="{67634DBB-AB03-4403-8C2B-B42F98EF6403}"/>
    <cellStyle name="Normal 10 5 2 3 2 3" xfId="770" xr:uid="{A1916086-53A2-4A86-BD55-473D22167165}"/>
    <cellStyle name="Normal 10 5 2 3 2 4" xfId="771" xr:uid="{5C70D548-76FE-465E-AC52-95D33B2D4ECB}"/>
    <cellStyle name="Normal 10 5 2 3 3" xfId="772" xr:uid="{C108F546-DC7E-41ED-B619-33447AA10986}"/>
    <cellStyle name="Normal 10 5 2 3 4" xfId="773" xr:uid="{9899973E-6057-4170-91C6-BAE6E17D8334}"/>
    <cellStyle name="Normal 10 5 2 3 5" xfId="774" xr:uid="{E769E260-9E1A-4F06-BBBE-F0333964508C}"/>
    <cellStyle name="Normal 10 5 2 4" xfId="775" xr:uid="{79AF4DA2-BBAE-4F9D-8337-8C05B5868CD0}"/>
    <cellStyle name="Normal 10 5 2 4 2" xfId="776" xr:uid="{DC6FC226-DB97-4B80-B8D8-8D0E8869AA64}"/>
    <cellStyle name="Normal 10 5 2 4 3" xfId="777" xr:uid="{3D9121ED-490A-44A7-BE9A-1BD36A1DB4D1}"/>
    <cellStyle name="Normal 10 5 2 4 4" xfId="778" xr:uid="{9060B1CF-C88A-49BD-B03C-A4E71273A775}"/>
    <cellStyle name="Normal 10 5 2 5" xfId="779" xr:uid="{DA8F6461-D400-43A9-B6CD-A7977E437A9C}"/>
    <cellStyle name="Normal 10 5 2 5 2" xfId="780" xr:uid="{E0C50C75-A60E-45EC-8EC4-DE0886C5ACE9}"/>
    <cellStyle name="Normal 10 5 2 5 3" xfId="781" xr:uid="{AC93345C-7558-448B-AC42-4D5A02985C35}"/>
    <cellStyle name="Normal 10 5 2 5 4" xfId="782" xr:uid="{E07BEC4F-71E2-47F0-87C3-50C8A6224664}"/>
    <cellStyle name="Normal 10 5 2 6" xfId="783" xr:uid="{7B71DF14-036D-4190-995B-AF9B6CBAF0EF}"/>
    <cellStyle name="Normal 10 5 2 7" xfId="784" xr:uid="{E43E6ABB-7944-40E6-8B37-A72763039CB5}"/>
    <cellStyle name="Normal 10 5 2 8" xfId="785" xr:uid="{9750C8E0-55CB-43B5-8EBF-72D09FE2D229}"/>
    <cellStyle name="Normal 10 5 3" xfId="118" xr:uid="{CDBB74D2-842D-441C-9952-37D5D3FCEDFD}"/>
    <cellStyle name="Normal 10 5 3 2" xfId="786" xr:uid="{4FF23EFF-4BD7-4459-9ED8-47C337026BEF}"/>
    <cellStyle name="Normal 10 5 3 2 2" xfId="787" xr:uid="{0F2F5693-CF8A-4BE6-B9CC-2CE4DE60B1F7}"/>
    <cellStyle name="Normal 10 5 3 2 3" xfId="788" xr:uid="{63A0EDD1-7E43-43A0-BEB3-D7DC872798C6}"/>
    <cellStyle name="Normal 10 5 3 2 4" xfId="789" xr:uid="{5315FA66-0DBA-464D-9C0B-0F2331C774A4}"/>
    <cellStyle name="Normal 10 5 3 3" xfId="790" xr:uid="{2726DE47-582F-4B08-8E29-760805474CA3}"/>
    <cellStyle name="Normal 10 5 3 3 2" xfId="791" xr:uid="{7FCD45CC-4F7D-4322-9A7B-2B244D258520}"/>
    <cellStyle name="Normal 10 5 3 3 3" xfId="792" xr:uid="{198D1926-6993-448A-A262-C4159D218756}"/>
    <cellStyle name="Normal 10 5 3 3 4" xfId="793" xr:uid="{F88E3930-723F-4A3A-B325-2044F96F20AD}"/>
    <cellStyle name="Normal 10 5 3 4" xfId="794" xr:uid="{CA96799E-1DD5-445C-AC07-EA68195475D7}"/>
    <cellStyle name="Normal 10 5 3 5" xfId="795" xr:uid="{51A8952B-546A-43A7-9B80-8F2163768284}"/>
    <cellStyle name="Normal 10 5 3 6" xfId="796" xr:uid="{D71936DC-F36F-499F-AE5B-DE20E5CE389E}"/>
    <cellStyle name="Normal 10 5 4" xfId="797" xr:uid="{5D594F9F-2283-4716-828F-779A4F0F50A2}"/>
    <cellStyle name="Normal 10 5 4 2" xfId="798" xr:uid="{92150989-E3C7-4D85-800A-3A73DEC29E77}"/>
    <cellStyle name="Normal 10 5 4 2 2" xfId="799" xr:uid="{9F0BCC37-7DB5-45C2-BCEF-0166A856A799}"/>
    <cellStyle name="Normal 10 5 4 2 3" xfId="800" xr:uid="{9685DBBD-883F-44A1-8CE4-FDD0889F28B2}"/>
    <cellStyle name="Normal 10 5 4 2 4" xfId="801" xr:uid="{28CE1608-5835-432D-9E56-8493A6637978}"/>
    <cellStyle name="Normal 10 5 4 3" xfId="802" xr:uid="{DC906ADA-EEA1-4F1E-BB83-2BAA0D8071B3}"/>
    <cellStyle name="Normal 10 5 4 4" xfId="803" xr:uid="{49EEB70A-A4BE-4A74-91D9-DA49CB89ED38}"/>
    <cellStyle name="Normal 10 5 4 5" xfId="804" xr:uid="{6F7B9147-DACC-461E-91F3-F8EB8015635B}"/>
    <cellStyle name="Normal 10 5 5" xfId="805" xr:uid="{4C375EEE-4409-4E44-9B5D-57E7074A4AE2}"/>
    <cellStyle name="Normal 10 5 5 2" xfId="806" xr:uid="{6076CE13-820B-4457-AFEB-4286F410DD10}"/>
    <cellStyle name="Normal 10 5 5 3" xfId="807" xr:uid="{B2605007-B934-4884-B0F0-7B46F00FAA13}"/>
    <cellStyle name="Normal 10 5 5 4" xfId="808" xr:uid="{9463A1B0-C08E-47D9-BC9B-842BD57379C4}"/>
    <cellStyle name="Normal 10 5 6" xfId="809" xr:uid="{E120EA43-5060-4189-BBE2-68D007A7E57D}"/>
    <cellStyle name="Normal 10 5 6 2" xfId="810" xr:uid="{CD48F451-752C-4D37-8BF6-354C81CC0A53}"/>
    <cellStyle name="Normal 10 5 6 3" xfId="811" xr:uid="{C99C902A-8755-4A4E-BCE3-4A79BEBFD4D4}"/>
    <cellStyle name="Normal 10 5 6 4" xfId="812" xr:uid="{257C3435-353F-4255-A5D9-4ED889C7D80E}"/>
    <cellStyle name="Normal 10 5 7" xfId="813" xr:uid="{6CE1432E-0CB7-4A6E-AF42-EAAC6E518367}"/>
    <cellStyle name="Normal 10 5 8" xfId="814" xr:uid="{8AD64E1E-28AC-4EA8-A05F-4F835022DEAE}"/>
    <cellStyle name="Normal 10 5 9" xfId="815" xr:uid="{438781E4-BB1D-4C7F-85E5-9E1AB5C1923E}"/>
    <cellStyle name="Normal 10 6" xfId="119" xr:uid="{1AC298B7-8D25-4F98-9541-07545AD6B998}"/>
    <cellStyle name="Normal 10 6 2" xfId="120" xr:uid="{2F372CE9-686C-49C8-91CC-210F6DEEE47A}"/>
    <cellStyle name="Normal 10 6 2 2" xfId="816" xr:uid="{61EC761A-74F1-49C0-839B-7D1962A69C7A}"/>
    <cellStyle name="Normal 10 6 2 2 2" xfId="817" xr:uid="{B64DB4EB-7E26-4191-9C6F-D3E0A42EE51D}"/>
    <cellStyle name="Normal 10 6 2 2 2 2" xfId="3831" xr:uid="{502D2986-524B-44B6-8EA6-7DED2891731E}"/>
    <cellStyle name="Normal 10 6 2 2 3" xfId="818" xr:uid="{95A310EB-C58C-4B33-93EC-B5A5372A62BE}"/>
    <cellStyle name="Normal 10 6 2 2 4" xfId="819" xr:uid="{933F6AFE-6987-4A69-8FC9-29FD22C08B3C}"/>
    <cellStyle name="Normal 10 6 2 3" xfId="820" xr:uid="{74E73541-0EA5-4628-B6C1-CA6A4BD1E71A}"/>
    <cellStyle name="Normal 10 6 2 3 2" xfId="821" xr:uid="{06A6D221-8336-4EC3-BF6C-FEAC0FAA0C92}"/>
    <cellStyle name="Normal 10 6 2 3 3" xfId="822" xr:uid="{6C75B710-00FC-4EF8-9829-ED12974617A1}"/>
    <cellStyle name="Normal 10 6 2 3 4" xfId="823" xr:uid="{C23FEC6D-8A68-4D74-88BA-EBD4A417DD2C}"/>
    <cellStyle name="Normal 10 6 2 4" xfId="824" xr:uid="{10EDE05E-5EDE-47AC-9C6D-2BEF981D5AEC}"/>
    <cellStyle name="Normal 10 6 2 5" xfId="825" xr:uid="{A8E1ED93-F0E1-47FE-96D1-E32A0C7013F7}"/>
    <cellStyle name="Normal 10 6 2 6" xfId="826" xr:uid="{E87C198A-7A51-457E-BC1D-2E669ADC1AA4}"/>
    <cellStyle name="Normal 10 6 3" xfId="827" xr:uid="{8E4F114C-F99B-4C60-951A-1E8A021AF7EC}"/>
    <cellStyle name="Normal 10 6 3 2" xfId="828" xr:uid="{22A23888-3BCF-4113-A26A-2EC6587FC664}"/>
    <cellStyle name="Normal 10 6 3 2 2" xfId="829" xr:uid="{1F8CA718-B841-45AE-BBF7-4F570E4D0045}"/>
    <cellStyle name="Normal 10 6 3 2 3" xfId="830" xr:uid="{A1DF1B47-B9DB-4688-B458-4258B0EF93EF}"/>
    <cellStyle name="Normal 10 6 3 2 4" xfId="831" xr:uid="{FCB88ABF-51B1-409E-A825-52764AAE091F}"/>
    <cellStyle name="Normal 10 6 3 3" xfId="832" xr:uid="{60A4C4CD-A099-44E1-9D45-89781EE02B08}"/>
    <cellStyle name="Normal 10 6 3 4" xfId="833" xr:uid="{4EB49009-AAFF-4AF1-B351-9BCC8A7A20CF}"/>
    <cellStyle name="Normal 10 6 3 5" xfId="834" xr:uid="{BEAC849F-3F9C-4E7B-8E6C-DC9A18C93C79}"/>
    <cellStyle name="Normal 10 6 4" xfId="835" xr:uid="{A2265795-20B2-4D5B-8FDD-BBA45C801A15}"/>
    <cellStyle name="Normal 10 6 4 2" xfId="836" xr:uid="{F1DD2724-A9B7-45EB-B428-7DB4C324A17D}"/>
    <cellStyle name="Normal 10 6 4 3" xfId="837" xr:uid="{2282A119-6ECF-4986-B47F-057AA52ED22A}"/>
    <cellStyle name="Normal 10 6 4 4" xfId="838" xr:uid="{6ABD9C60-4A76-4457-9CE3-12946DBAC860}"/>
    <cellStyle name="Normal 10 6 5" xfId="839" xr:uid="{4B1CC8BF-F8A0-4413-B1B7-EA0E2202AA14}"/>
    <cellStyle name="Normal 10 6 5 2" xfId="840" xr:uid="{65D9B880-5EA7-46A4-9694-B6D1DDF3910B}"/>
    <cellStyle name="Normal 10 6 5 3" xfId="841" xr:uid="{51095692-7BB5-41EA-9BEB-77AF1BCA0FA4}"/>
    <cellStyle name="Normal 10 6 5 4" xfId="842" xr:uid="{EF58669F-300A-4ED8-99C7-113D81E34ACB}"/>
    <cellStyle name="Normal 10 6 6" xfId="843" xr:uid="{A80516E5-4A9B-4CAB-803D-3C98B1530D75}"/>
    <cellStyle name="Normal 10 6 7" xfId="844" xr:uid="{C47F07EF-6D13-411E-A42A-2FEA61D11905}"/>
    <cellStyle name="Normal 10 6 8" xfId="845" xr:uid="{4B3490AB-2098-4F62-A82E-971C0A8DBA7B}"/>
    <cellStyle name="Normal 10 7" xfId="121" xr:uid="{5515C4E3-7A42-4169-B729-5F0A525BF230}"/>
    <cellStyle name="Normal 10 7 2" xfId="846" xr:uid="{7418FDC5-0A5A-489C-8957-06076F59936E}"/>
    <cellStyle name="Normal 10 7 2 2" xfId="847" xr:uid="{0B868F07-3F34-4ADD-882D-FD4A5FA28E85}"/>
    <cellStyle name="Normal 10 7 2 2 2" xfId="848" xr:uid="{4F51C112-CBA8-4598-9B15-27818ABBD0CB}"/>
    <cellStyle name="Normal 10 7 2 2 3" xfId="849" xr:uid="{68560C48-6FF1-4C0F-B952-5BBFDDA58BB7}"/>
    <cellStyle name="Normal 10 7 2 2 4" xfId="850" xr:uid="{9D4AA4A5-8190-48AF-8EEB-4666C3621920}"/>
    <cellStyle name="Normal 10 7 2 3" xfId="851" xr:uid="{EE3B2900-EBF6-43B5-82C1-9198CF30576D}"/>
    <cellStyle name="Normal 10 7 2 4" xfId="852" xr:uid="{5BC5C05C-8D4F-468A-90CB-36CBB8F6EDFB}"/>
    <cellStyle name="Normal 10 7 2 5" xfId="853" xr:uid="{D8C5D363-344A-4A87-889B-91690CFEF5C9}"/>
    <cellStyle name="Normal 10 7 3" xfId="854" xr:uid="{3BAE4A6E-7F1E-4E17-B98E-295FB3C9B860}"/>
    <cellStyle name="Normal 10 7 3 2" xfId="855" xr:uid="{62F249F5-3995-4F28-AFFA-A49D80C2EB55}"/>
    <cellStyle name="Normal 10 7 3 3" xfId="856" xr:uid="{B15FD645-DF7D-42CC-864E-07B4A66CA363}"/>
    <cellStyle name="Normal 10 7 3 4" xfId="857" xr:uid="{7CA939EC-6F01-43E8-A470-99E7ABD319B5}"/>
    <cellStyle name="Normal 10 7 4" xfId="858" xr:uid="{63B7BC9B-E662-49FA-855D-07F0A5C62BEB}"/>
    <cellStyle name="Normal 10 7 4 2" xfId="859" xr:uid="{E45A06D0-5167-43C3-83F2-C3881BC8A3CA}"/>
    <cellStyle name="Normal 10 7 4 3" xfId="860" xr:uid="{C9BCB691-8056-4631-B31F-0ED43F685386}"/>
    <cellStyle name="Normal 10 7 4 4" xfId="861" xr:uid="{BDCF848E-4D70-4EEE-B664-004EE38A7073}"/>
    <cellStyle name="Normal 10 7 5" xfId="862" xr:uid="{D618FFDF-9A97-449A-8975-4C12F2B892D0}"/>
    <cellStyle name="Normal 10 7 6" xfId="863" xr:uid="{DC4A4055-790C-4B8D-81D5-F2CD8DA7E734}"/>
    <cellStyle name="Normal 10 7 7" xfId="864" xr:uid="{B59824E3-8383-4398-9A0D-99B8D29608A4}"/>
    <cellStyle name="Normal 10 8" xfId="865" xr:uid="{395DAF20-E9D4-4AFC-A6D8-BE0B8DBCF643}"/>
    <cellStyle name="Normal 10 8 2" xfId="866" xr:uid="{71AC2151-8C46-4439-9658-FF9845BC814C}"/>
    <cellStyle name="Normal 10 8 2 2" xfId="867" xr:uid="{65E9DEA5-3CA5-4A7E-ADA2-A387015C086A}"/>
    <cellStyle name="Normal 10 8 2 3" xfId="868" xr:uid="{FD707A3D-D9F5-4356-9FB7-072DEC4734F9}"/>
    <cellStyle name="Normal 10 8 2 4" xfId="869" xr:uid="{4CDBA49F-439C-4874-AD03-DC38DBF3AE8F}"/>
    <cellStyle name="Normal 10 8 3" xfId="870" xr:uid="{EFC0AA06-CAE1-4CCC-8920-E2872DB2F13F}"/>
    <cellStyle name="Normal 10 8 3 2" xfId="871" xr:uid="{65FC68A5-64D1-4740-9F69-E047F3357B38}"/>
    <cellStyle name="Normal 10 8 3 3" xfId="872" xr:uid="{76045901-F311-4EC9-8764-534CF7D00E43}"/>
    <cellStyle name="Normal 10 8 3 4" xfId="873" xr:uid="{9052F7FC-E039-407B-BB9D-0275C898F998}"/>
    <cellStyle name="Normal 10 8 4" xfId="874" xr:uid="{DA3009BF-6B11-483B-B907-E98D8E4EDD5E}"/>
    <cellStyle name="Normal 10 8 5" xfId="875" xr:uid="{3764C439-8EEF-48BE-9908-F083B9129B36}"/>
    <cellStyle name="Normal 10 8 6" xfId="876" xr:uid="{611B9016-FCEC-4B9B-93F3-10B111558815}"/>
    <cellStyle name="Normal 10 9" xfId="877" xr:uid="{6B9991D6-4C9A-4A53-AB6D-CE210418A4B6}"/>
    <cellStyle name="Normal 10 9 2" xfId="878" xr:uid="{145F2669-952C-45A0-B1EA-C91E8F873C8D}"/>
    <cellStyle name="Normal 10 9 2 2" xfId="879" xr:uid="{BA08B0BC-6B68-4ABF-A660-745F5430CDA4}"/>
    <cellStyle name="Normal 10 9 2 2 2" xfId="4304" xr:uid="{620271DA-319C-4109-8036-A2CADB28384C}"/>
    <cellStyle name="Normal 10 9 2 2 3" xfId="4595" xr:uid="{0B26EA73-6DC3-4B47-BD44-20BD79602B14}"/>
    <cellStyle name="Normal 10 9 2 3" xfId="880" xr:uid="{AF3DB77B-3DFE-455E-B4CB-C1D947B7858B}"/>
    <cellStyle name="Normal 10 9 2 4" xfId="881" xr:uid="{20376F82-7147-4588-9ED7-52BFD5D9B9E0}"/>
    <cellStyle name="Normal 10 9 3" xfId="882" xr:uid="{2FF7E18F-97F5-48AF-A256-0142DC4C5685}"/>
    <cellStyle name="Normal 10 9 4" xfId="883" xr:uid="{2FB095F6-EE5B-49F1-9402-6C72388D95B9}"/>
    <cellStyle name="Normal 10 9 4 2" xfId="4731" xr:uid="{6D1C4BBE-4862-432A-8FF5-0D2969B390FA}"/>
    <cellStyle name="Normal 10 9 4 3" xfId="4596" xr:uid="{A0F87838-349A-4C2F-B19E-9CE7CE77CF70}"/>
    <cellStyle name="Normal 10 9 4 4" xfId="4438" xr:uid="{5891BFBE-F920-4555-A126-BC794E7448EB}"/>
    <cellStyle name="Normal 10 9 5" xfId="884" xr:uid="{C7F53B7A-8D73-4A22-A9EF-6C60C8FA01A0}"/>
    <cellStyle name="Normal 11" xfId="44" xr:uid="{2A172C2E-75AD-4DD9-AAD2-16DEF89B84CC}"/>
    <cellStyle name="Normal 11 2" xfId="3705" xr:uid="{25FA0E67-D07F-4D87-87C3-5D80615E722B}"/>
    <cellStyle name="Normal 11 2 2" xfId="4538" xr:uid="{228F2AB5-E127-47F5-AFBC-8BDB56B71F81}"/>
    <cellStyle name="Normal 11 3" xfId="4309" xr:uid="{D8632D9D-1571-4FD0-B11B-AA03D1DBBE0A}"/>
    <cellStyle name="Normal 11 3 2" xfId="4539" xr:uid="{BDD26D11-8228-42CC-8677-F26324C3F7D6}"/>
    <cellStyle name="Normal 11 3 3" xfId="4708" xr:uid="{F06AD426-DEE4-46D6-B4C6-997267D0609A}"/>
    <cellStyle name="Normal 11 3 4" xfId="4685" xr:uid="{6B7587D2-7ACD-4349-8C5A-0ED440335CCA}"/>
    <cellStyle name="Normal 12" xfId="45" xr:uid="{590C28F3-017F-4B34-A81D-30842554557E}"/>
    <cellStyle name="Normal 12 2" xfId="3706" xr:uid="{1D7C657D-13CB-478F-8AA8-3D96B4B4FEC6}"/>
    <cellStyle name="Normal 12 2 2" xfId="4540" xr:uid="{0DF98C8B-10AF-4FEA-9BF5-5A5CC1FAD3B1}"/>
    <cellStyle name="Normal 12 3" xfId="4541" xr:uid="{04BA1A8D-B5A6-453F-918C-7691B74D10BB}"/>
    <cellStyle name="Normal 13" xfId="46" xr:uid="{FB057881-473A-4696-92E6-480C0A97823E}"/>
    <cellStyle name="Normal 13 2" xfId="47" xr:uid="{B453ECED-496E-484E-95EE-AC696EBE2759}"/>
    <cellStyle name="Normal 13 2 2" xfId="3707" xr:uid="{0263C26F-0232-47F4-8A20-731B0F9004AE}"/>
    <cellStyle name="Normal 13 2 2 2" xfId="4542" xr:uid="{8F6C9D69-C2C9-4D5C-84FA-BBE3BE65BBE5}"/>
    <cellStyle name="Normal 13 2 3" xfId="4311" xr:uid="{37E2EEA1-2A50-456B-AD54-A30F287BD2EB}"/>
    <cellStyle name="Normal 13 2 3 2" xfId="4543" xr:uid="{53A0A9C0-D02E-42C5-B2E2-0E16DD7A7AAD}"/>
    <cellStyle name="Normal 13 2 3 3" xfId="4709" xr:uid="{B781F00D-38DF-480D-AC9C-45341990448D}"/>
    <cellStyle name="Normal 13 2 3 4" xfId="4686" xr:uid="{52003E6B-C0C3-4F82-A4C5-13B14209F993}"/>
    <cellStyle name="Normal 13 3" xfId="3708" xr:uid="{1EF1DC3A-F7B8-47FD-ADC3-5FEDBFE1BF7E}"/>
    <cellStyle name="Normal 13 3 2" xfId="4395" xr:uid="{5D757A4C-4AD9-437B-B12E-3C1EC6078869}"/>
    <cellStyle name="Normal 13 3 3" xfId="4312" xr:uid="{7E4E7A1D-CBAF-441B-820E-BA4B2CF4CF20}"/>
    <cellStyle name="Normal 13 3 4" xfId="4442" xr:uid="{F0951287-F007-4D4D-BB29-255909245FCD}"/>
    <cellStyle name="Normal 13 3 5" xfId="4710" xr:uid="{F2534256-B4B1-4EF1-9786-6585DDC95DFB}"/>
    <cellStyle name="Normal 13 4" xfId="4313" xr:uid="{06DA9E45-B56E-490D-B5FD-822CF3E9FFE0}"/>
    <cellStyle name="Normal 13 5" xfId="4310" xr:uid="{FD6E72B2-2FF4-407D-B109-F9F9C7B2F9F9}"/>
    <cellStyle name="Normal 14" xfId="48" xr:uid="{E32526AE-F9A5-4517-8A6E-5B31E2700F6D}"/>
    <cellStyle name="Normal 14 18" xfId="4315" xr:uid="{3AEF4FEB-7CC3-456E-8137-A5DA09E6D081}"/>
    <cellStyle name="Normal 14 2" xfId="328" xr:uid="{1C2E048C-6141-4E47-908B-F8C8FC1ECE42}"/>
    <cellStyle name="Normal 14 2 2" xfId="329" xr:uid="{0F917178-7705-41D0-B20D-F768BF0709A7}"/>
    <cellStyle name="Normal 14 2 2 2" xfId="3709" xr:uid="{8AC3FA3F-2254-4E67-BDD2-9E1C263873E1}"/>
    <cellStyle name="Normal 14 2 3" xfId="3710" xr:uid="{C155E182-30FB-48CF-95B2-22E2620AE829}"/>
    <cellStyle name="Normal 14 3" xfId="3711" xr:uid="{4D625EAB-D72F-470C-A163-FCE77B1B9122}"/>
    <cellStyle name="Normal 14 3 2" xfId="4544" xr:uid="{3D56D496-0D7F-42E0-B1E0-0F6FBE83E666}"/>
    <cellStyle name="Normal 14 4" xfId="4314" xr:uid="{C9E399D8-B1B2-462D-B55E-1C350F88471A}"/>
    <cellStyle name="Normal 14 4 2" xfId="4545" xr:uid="{2D22FFF9-37AF-454A-AA6C-E770B8626A3A}"/>
    <cellStyle name="Normal 14 4 3" xfId="4711" xr:uid="{0931F413-4447-465D-BC92-08EA5946522E}"/>
    <cellStyle name="Normal 14 4 4" xfId="4687" xr:uid="{D746CA53-047E-4B94-B057-0AEE4991A38F}"/>
    <cellStyle name="Normal 15" xfId="49" xr:uid="{B55FBC43-E331-4BFA-A451-EC6CC5659CAC}"/>
    <cellStyle name="Normal 15 2" xfId="50" xr:uid="{D85DE1FA-B010-4E09-B740-09256924F3A5}"/>
    <cellStyle name="Normal 15 2 2" xfId="3712" xr:uid="{72A246E5-627F-4BCB-AD3B-07C6AD1594E6}"/>
    <cellStyle name="Normal 15 2 2 2" xfId="4546" xr:uid="{9A686317-E877-4BF3-BB3D-A2421F040A03}"/>
    <cellStyle name="Normal 15 2 3" xfId="4547" xr:uid="{0ED31A64-2EB8-4ACE-A3A5-6EBAEEF74530}"/>
    <cellStyle name="Normal 15 3" xfId="3713" xr:uid="{0426818A-4C14-48E2-90D6-DBC749DF5C41}"/>
    <cellStyle name="Normal 15 3 2" xfId="4396" xr:uid="{D0F36497-0CE2-4164-B095-790FC72AA2C3}"/>
    <cellStyle name="Normal 15 3 3" xfId="4317" xr:uid="{638A89E4-9982-47D3-BDAA-5B925D89815B}"/>
    <cellStyle name="Normal 15 3 4" xfId="4443" xr:uid="{0E673714-7C70-4F98-9C3A-0E5F2CA8CB72}"/>
    <cellStyle name="Normal 15 3 5" xfId="4713" xr:uid="{5DA6C3E7-EFC3-4D99-B391-5CA5E7576196}"/>
    <cellStyle name="Normal 15 4" xfId="4316" xr:uid="{9E278E78-BF2E-4AF7-A267-7FBD9C3F817D}"/>
    <cellStyle name="Normal 15 4 2" xfId="4548" xr:uid="{30FD1944-BFC1-4571-8E95-C43B6D90B6C9}"/>
    <cellStyle name="Normal 15 4 3" xfId="4712" xr:uid="{D5DF1167-FC36-49E0-A2B9-A15669D3E6C7}"/>
    <cellStyle name="Normal 15 4 4" xfId="4688" xr:uid="{CE007739-175F-4EF8-8004-3B43879BAC39}"/>
    <cellStyle name="Normal 16" xfId="51" xr:uid="{ED15ADB8-F34B-4973-B0DF-55A02085A1C0}"/>
    <cellStyle name="Normal 16 2" xfId="3714" xr:uid="{11477BDD-2B52-4D32-B22E-90CB63996AA0}"/>
    <cellStyle name="Normal 16 2 2" xfId="4397" xr:uid="{0E01C458-5F06-4BBC-B107-6E161E2EEDF3}"/>
    <cellStyle name="Normal 16 2 3" xfId="4318" xr:uid="{61765C20-E944-46AF-A65B-1339DC4E4992}"/>
    <cellStyle name="Normal 16 2 4" xfId="4444" xr:uid="{EC714C62-CBE3-43A8-A36B-61016B777EE7}"/>
    <cellStyle name="Normal 16 2 5" xfId="4714" xr:uid="{1CB96CFD-C580-4277-9C8E-8A9FD6C06C3F}"/>
    <cellStyle name="Normal 16 3" xfId="4428" xr:uid="{6B4BAACC-FAD8-48F9-83A6-608C5EA23BDD}"/>
    <cellStyle name="Normal 17" xfId="52" xr:uid="{8B4824FC-F559-4BA7-8470-556CE8147522}"/>
    <cellStyle name="Normal 17 2" xfId="3715" xr:uid="{9B7ED170-AC17-4986-BAFC-B336667C2082}"/>
    <cellStyle name="Normal 17 2 2" xfId="4398" xr:uid="{F58B5021-153B-44A5-B751-BE2F47EB5A08}"/>
    <cellStyle name="Normal 17 2 3" xfId="4320" xr:uid="{1D875F47-7971-4312-AE42-B3254F74AC87}"/>
    <cellStyle name="Normal 17 2 4" xfId="4445" xr:uid="{FD218A41-1259-4214-8CBB-16DBADB4C809}"/>
    <cellStyle name="Normal 17 2 5" xfId="4715" xr:uid="{268BD685-0951-4571-885C-518CA858CC36}"/>
    <cellStyle name="Normal 17 3" xfId="4321" xr:uid="{CCE8FF19-77E6-4562-87F8-754F71D35D7D}"/>
    <cellStyle name="Normal 17 4" xfId="4319" xr:uid="{7EA39D2C-6C8A-4272-A5A5-BFF4C347F5CB}"/>
    <cellStyle name="Normal 18" xfId="53" xr:uid="{D0CBB695-1743-494A-941F-7E9A03B30C08}"/>
    <cellStyle name="Normal 18 2" xfId="3716" xr:uid="{5503ED83-1F08-4E8C-B3F1-C5BACFA10E71}"/>
    <cellStyle name="Normal 18 2 2" xfId="4549" xr:uid="{AE9BE59F-90E9-48C4-AB01-D9CE18B3A530}"/>
    <cellStyle name="Normal 18 3" xfId="4322" xr:uid="{5A9573AC-022F-471D-B289-575DA14234F7}"/>
    <cellStyle name="Normal 18 3 2" xfId="4550" xr:uid="{8B654A8D-9BE9-4AF6-A16F-03592D947CD0}"/>
    <cellStyle name="Normal 18 3 3" xfId="4716" xr:uid="{7113FD0A-3933-4669-BCA2-71B1BD765CFB}"/>
    <cellStyle name="Normal 18 3 4" xfId="4689" xr:uid="{E653435D-E4AF-4F9D-B597-70EE8301F613}"/>
    <cellStyle name="Normal 19" xfId="54" xr:uid="{A9EA9C11-F53C-4BDB-B5F6-10F5E0804F04}"/>
    <cellStyle name="Normal 19 2" xfId="55" xr:uid="{8B55CF63-7C5F-4E7E-8E90-E7AFB25D65ED}"/>
    <cellStyle name="Normal 19 2 2" xfId="3717" xr:uid="{ADBFE252-9650-4DBE-873E-D043EA5FCFE8}"/>
    <cellStyle name="Normal 19 2 2 2" xfId="4551" xr:uid="{B67E258B-9CEB-4025-835A-AEF6EAA52C76}"/>
    <cellStyle name="Normal 19 2 3" xfId="4552" xr:uid="{129D9D95-86BE-459B-9943-0B1024AB5B24}"/>
    <cellStyle name="Normal 19 3" xfId="3718" xr:uid="{B15D48A6-246C-4E12-87FB-8F61B4B53DE5}"/>
    <cellStyle name="Normal 19 3 2" xfId="4553" xr:uid="{FA3B5E2B-4FE0-4610-A3D3-313D95EFACAB}"/>
    <cellStyle name="Normal 19 4" xfId="4554" xr:uid="{818347F8-042F-4E50-8B73-DF1245B6C6CE}"/>
    <cellStyle name="Normal 2" xfId="3" xr:uid="{0035700C-F3A5-4A6F-B63A-5CE25669DEE2}"/>
    <cellStyle name="Normal 2 2" xfId="57" xr:uid="{4C5BFF65-167A-4CF5-B6A8-81FF0EE75AAB}"/>
    <cellStyle name="Normal 2 2 2" xfId="58" xr:uid="{456CE246-9DDC-47EA-99B7-D35322033C1E}"/>
    <cellStyle name="Normal 2 2 2 2" xfId="3719" xr:uid="{67E9FB90-247C-48EB-B6B9-6B678F0A7F7C}"/>
    <cellStyle name="Normal 2 2 2 2 2" xfId="4557" xr:uid="{B7BD5F4A-090B-4E74-9248-E31E6F6C31C6}"/>
    <cellStyle name="Normal 2 2 2 3" xfId="4558" xr:uid="{A30D913E-3838-4F76-98D2-33964EB90EB2}"/>
    <cellStyle name="Normal 2 2 3" xfId="3720" xr:uid="{AD41C1CA-986A-4B9D-8A74-F0104026746C}"/>
    <cellStyle name="Normal 2 2 3 2" xfId="4465" xr:uid="{A4935BA3-33EE-497A-B3C1-64D3F957F9FC}"/>
    <cellStyle name="Normal 2 2 3 2 2" xfId="4559" xr:uid="{20916430-8B3D-4961-85F6-BAF18B44146B}"/>
    <cellStyle name="Normal 2 2 3 2 3" xfId="4744" xr:uid="{B8B829F7-2C17-4880-A6D1-EA0287791400}"/>
    <cellStyle name="Normal 2 2 3 2 4" xfId="5299" xr:uid="{20EB01A9-DFFE-4ACE-B68E-F899F549864F}"/>
    <cellStyle name="Normal 2 2 3 3" xfId="4588" xr:uid="{B7151A87-C4E1-422C-838D-6CD75AC96108}"/>
    <cellStyle name="Normal 2 2 3 4" xfId="4690" xr:uid="{2191D1CB-13E0-4938-9382-4D3FE2039D17}"/>
    <cellStyle name="Normal 2 2 3 5" xfId="4679" xr:uid="{CB10AD49-112C-4001-999A-7D35B6A40B60}"/>
    <cellStyle name="Normal 2 2 4" xfId="4323" xr:uid="{50C80D69-DE86-44B6-992B-7F74FE02626C}"/>
    <cellStyle name="Normal 2 2 4 2" xfId="4472" xr:uid="{8DA22BFC-BF8D-4F6E-AF91-812250F4F9EA}"/>
    <cellStyle name="Normal 2 2 4 3" xfId="4717" xr:uid="{3E4C5CEB-AB76-464A-AEDE-0B385E91FFD7}"/>
    <cellStyle name="Normal 2 2 4 4" xfId="4691" xr:uid="{E681135D-C68B-4915-9ADD-A54AE890643C}"/>
    <cellStyle name="Normal 2 2 5" xfId="4556" xr:uid="{567ACD76-97B6-46E2-B3FB-1AF0640C5048}"/>
    <cellStyle name="Normal 2 2 6" xfId="4747" xr:uid="{4C6F5F2C-FC83-41B4-9837-57C9606F0A66}"/>
    <cellStyle name="Normal 2 3" xfId="59" xr:uid="{45086471-3831-44A2-8E25-9F2977D20DFA}"/>
    <cellStyle name="Normal 2 3 2" xfId="60" xr:uid="{4A7F6A5A-5018-4BBF-A845-41CC9250C9D6}"/>
    <cellStyle name="Normal 2 3 2 2" xfId="3721" xr:uid="{4AE86B0D-0718-42BB-9FF2-0623E3B3E2D4}"/>
    <cellStyle name="Normal 2 3 2 2 2" xfId="4560" xr:uid="{2C8B3738-3477-4977-86BC-58D244915AF3}"/>
    <cellStyle name="Normal 2 3 2 3" xfId="4325" xr:uid="{4EEDF39A-5393-4362-A37E-8580B99C2F9F}"/>
    <cellStyle name="Normal 2 3 2 3 2" xfId="4561" xr:uid="{3DFFA373-649F-47CB-9635-EC43CD0E2496}"/>
    <cellStyle name="Normal 2 3 2 3 3" xfId="4719" xr:uid="{E9CFD4B5-2BD8-41EC-8264-E53C4992C584}"/>
    <cellStyle name="Normal 2 3 2 3 4" xfId="4692" xr:uid="{4D4D879A-0D99-49B4-BF02-2F5BE31EF21F}"/>
    <cellStyle name="Normal 2 3 3" xfId="61" xr:uid="{95E0A7E0-28AC-4E46-895F-7681AE5E3022}"/>
    <cellStyle name="Normal 2 3 4" xfId="62" xr:uid="{40198FB9-7826-426F-9BEF-555A4C6DE95F}"/>
    <cellStyle name="Normal 2 3 5" xfId="3722" xr:uid="{4F089A8D-5DA4-4F50-84B2-7CFA9647BFD4}"/>
    <cellStyle name="Normal 2 3 5 2" xfId="4562" xr:uid="{EF868340-148E-495A-927B-3AEA5A56D43D}"/>
    <cellStyle name="Normal 2 3 6" xfId="4324" xr:uid="{DB6FFFB1-BB3A-4168-A5CC-08D8CFE6CF87}"/>
    <cellStyle name="Normal 2 3 6 2" xfId="4563" xr:uid="{5D99D5F0-8B7A-4661-8BBF-D05F033A0AAA}"/>
    <cellStyle name="Normal 2 3 6 3" xfId="4718" xr:uid="{3951A821-0458-4B4F-AEB1-13BAE9BCE818}"/>
    <cellStyle name="Normal 2 3 6 4" xfId="4693" xr:uid="{E97300D6-7C43-40D3-AF75-4C7BBC9EB808}"/>
    <cellStyle name="Normal 2 3 7" xfId="5312" xr:uid="{763E0EB4-EE79-4459-9B0D-56F99AAAF654}"/>
    <cellStyle name="Normal 2 4" xfId="63" xr:uid="{958E3689-1D84-4FB7-8081-9F4DA05246DF}"/>
    <cellStyle name="Normal 2 4 2" xfId="64" xr:uid="{0CB4444A-3516-408F-8FD7-E289AED7F1C0}"/>
    <cellStyle name="Normal 2 4 3" xfId="3723" xr:uid="{628A1028-43A2-4954-8369-E678871C5E53}"/>
    <cellStyle name="Normal 2 4 3 2" xfId="4564" xr:uid="{E1887E31-1829-43B1-A436-347DE7A3AC54}"/>
    <cellStyle name="Normal 2 4 3 3" xfId="4589" xr:uid="{3F62887D-4DD7-4155-AA0F-A1182AF31A4F}"/>
    <cellStyle name="Normal 2 4 4" xfId="4565" xr:uid="{2644133F-D685-4EC9-B4CF-92A2FA41E103}"/>
    <cellStyle name="Normal 2 4 5" xfId="4748" xr:uid="{8CD3B3D6-5232-4B62-BF99-B41CE751F31E}"/>
    <cellStyle name="Normal 2 4 6" xfId="4746" xr:uid="{F18E8FED-BD61-4CC6-91CB-8F6BFF96F87D}"/>
    <cellStyle name="Normal 2 5" xfId="56" xr:uid="{CCA62352-E3B0-49C9-A4F5-E9165C021262}"/>
    <cellStyle name="Normal 2 5 2" xfId="3737" xr:uid="{B30B28A8-BB13-49A9-9BF5-EEEE0974A828}"/>
    <cellStyle name="Normal 2 5 2 2" xfId="4435" xr:uid="{B7FF2233-3247-4004-92F9-2529B75485B1}"/>
    <cellStyle name="Normal 2 5 3" xfId="4429" xr:uid="{7AA1C13B-A1B5-4492-B07F-8E9A2413165B}"/>
    <cellStyle name="Normal 2 5 3 2" xfId="4468" xr:uid="{04BBF878-5624-4006-9CC7-430B0D661829}"/>
    <cellStyle name="Normal 2 5 3 3" xfId="4730" xr:uid="{6CA9554A-86DF-4338-959C-50CD9787284F}"/>
    <cellStyle name="Normal 2 5 3 4" xfId="5296" xr:uid="{9A7F10CC-6A0A-4D51-B43C-04CDCDD7E23B}"/>
    <cellStyle name="Normal 2 5 4" xfId="4566" xr:uid="{B352FC68-0357-46FC-8D2F-5504277B2567}"/>
    <cellStyle name="Normal 2 5 5" xfId="4474" xr:uid="{7178D4F6-40DD-40E8-86B8-096C92F7143C}"/>
    <cellStyle name="Normal 2 5 6" xfId="4473" xr:uid="{2F01B7AB-0999-4B83-B19F-1B657173DC72}"/>
    <cellStyle name="Normal 2 5 7" xfId="4743" xr:uid="{F5E5040A-7AA3-4A8E-B065-56285337E46A}"/>
    <cellStyle name="Normal 2 5 8" xfId="4703" xr:uid="{9899997E-63E5-4820-A45D-BF6BC58BB52B}"/>
    <cellStyle name="Normal 2 6" xfId="3738" xr:uid="{04BFF23D-39F0-43D2-9831-3F15E5A7C764}"/>
    <cellStyle name="Normal 2 6 2" xfId="4431" xr:uid="{400F099C-F3FE-424F-9FE9-F8406B026DC4}"/>
    <cellStyle name="Normal 2 6 3" xfId="4434" xr:uid="{E9A2F84F-AEBF-457B-813D-8BBF42024ADE}"/>
    <cellStyle name="Normal 2 6 4" xfId="4567" xr:uid="{9C5A121F-2976-44EF-9E5B-2D2DD4625FC2}"/>
    <cellStyle name="Normal 2 6 5" xfId="4464" xr:uid="{D7FC3F20-B87F-4BF2-92BE-655EB803A808}"/>
    <cellStyle name="Normal 2 6 5 2" xfId="4694" xr:uid="{77A29EA8-8E48-44D0-9ECA-52FE3F4A871A}"/>
    <cellStyle name="Normal 2 6 6" xfId="4430" xr:uid="{8CD70E24-A618-4756-87A6-7063F9E3114B}"/>
    <cellStyle name="Normal 2 7" xfId="4432" xr:uid="{10195A9A-0EA7-4A4A-B563-E2E28631CBEE}"/>
    <cellStyle name="Normal 2 7 2" xfId="4569" xr:uid="{8AB9C440-38A8-4DAB-AFDC-23C8EC82C2D5}"/>
    <cellStyle name="Normal 2 7 3" xfId="4568" xr:uid="{59F94E29-11C2-4453-8613-3E84E5045FA8}"/>
    <cellStyle name="Normal 2 7 4" xfId="5297" xr:uid="{CF67C922-57FC-4293-818F-A43EA949071C}"/>
    <cellStyle name="Normal 2 8" xfId="4570" xr:uid="{A4BC2D26-1D7D-4A45-AAE6-485B9E6F6CCB}"/>
    <cellStyle name="Normal 2 9" xfId="4555" xr:uid="{13134A77-CEC1-42FE-8879-45A6CDAFD117}"/>
    <cellStyle name="Normal 20" xfId="122" xr:uid="{C00EEF16-89CD-466B-9BF0-7DBF72451055}"/>
    <cellStyle name="Normal 20 2" xfId="123" xr:uid="{1F681BF9-9200-465B-8FB4-5E1059A80B01}"/>
    <cellStyle name="Normal 20 2 2" xfId="3724" xr:uid="{8BF92F87-9379-4BE4-B64A-863B89FF10D2}"/>
    <cellStyle name="Normal 20 2 2 2" xfId="4399" xr:uid="{6059C598-D8ED-4EA7-8740-A0162129AAF2}"/>
    <cellStyle name="Normal 20 2 2 3" xfId="4391" xr:uid="{32399AB6-BB4A-41EB-AF55-9FBBB45F10F9}"/>
    <cellStyle name="Normal 20 2 2 4" xfId="4461" xr:uid="{2E537541-7476-4804-B129-EAF3794E2966}"/>
    <cellStyle name="Normal 20 2 2 5" xfId="4728" xr:uid="{EABF2D5A-E6E2-4ED3-B8FA-7ED70AEF1832}"/>
    <cellStyle name="Normal 20 2 3" xfId="4394" xr:uid="{207FBFE8-4FC1-46E8-A9D4-6F5FA00040F6}"/>
    <cellStyle name="Normal 20 2 4" xfId="4390" xr:uid="{243EC633-17C5-4472-898A-80A1F65438F4}"/>
    <cellStyle name="Normal 20 2 5" xfId="4460" xr:uid="{11C95A7C-3505-48A3-8CEB-57A9C9D4FDE5}"/>
    <cellStyle name="Normal 20 2 6" xfId="4727" xr:uid="{522EEC80-B9CB-4251-9B3E-6A4FDFB748E5}"/>
    <cellStyle name="Normal 20 3" xfId="124" xr:uid="{F5A5A1EC-5D9C-4C58-9850-2363F6739E2E}"/>
    <cellStyle name="Normal 20 3 2" xfId="4622" xr:uid="{5C68871A-8877-4E7E-93C8-2318B21A3C59}"/>
    <cellStyle name="Normal 20 4" xfId="4326" xr:uid="{BBC6BB6B-CEBB-4252-94E1-92E00D628FB2}"/>
    <cellStyle name="Normal 20 4 2" xfId="4466" xr:uid="{A4E104E2-27E3-4B7E-8007-3B09ABC90E7A}"/>
    <cellStyle name="Normal 20 4 3" xfId="4720" xr:uid="{70FFE69A-4925-442E-811A-6586D78855A2}"/>
    <cellStyle name="Normal 20 4 4" xfId="4695" xr:uid="{0DCAD7A0-92E9-4D80-8EEB-E9AD7275547F}"/>
    <cellStyle name="Normal 20 5" xfId="4471" xr:uid="{F3F25BE2-1AB4-40D6-9667-F41DCBA2B8E5}"/>
    <cellStyle name="Normal 20 6" xfId="4469" xr:uid="{2AE12DB2-8238-473A-B285-029C3E8240F6}"/>
    <cellStyle name="Normal 20 7" xfId="4680" xr:uid="{5BEA398D-9A9C-4FE3-812D-B6050AC19CEB}"/>
    <cellStyle name="Normal 20 8" xfId="4701" xr:uid="{44CCC27B-4BC4-442E-934D-C7C1F206CC75}"/>
    <cellStyle name="Normal 20 9" xfId="4700" xr:uid="{AD16CA01-823A-470F-B2E2-A7F9ADCD9126}"/>
    <cellStyle name="Normal 21" xfId="125" xr:uid="{579B79CC-4444-46B7-8D19-1098A919AC7D}"/>
    <cellStyle name="Normal 21 2" xfId="3725" xr:uid="{DE7BB3C9-C2E9-45DF-9AD8-6B6DA0D93FAF}"/>
    <cellStyle name="Normal 21 2 2" xfId="3726" xr:uid="{DB16D44E-F675-4844-97CE-2B6C0EB6665C}"/>
    <cellStyle name="Normal 21 3" xfId="4327" xr:uid="{D5409B39-A036-4EC0-8FB9-576441E03206}"/>
    <cellStyle name="Normal 21 3 2" xfId="4624" xr:uid="{90C4B04E-DD85-4D41-9D3B-EC42D7E3E58D}"/>
    <cellStyle name="Normal 21 3 3" xfId="4623" xr:uid="{9B66A95C-5921-4AAF-81C6-0190A588DDFA}"/>
    <cellStyle name="Normal 21 4" xfId="4446" xr:uid="{F8F84CD6-75B7-4340-8C4A-1D9820C01B04}"/>
    <cellStyle name="Normal 21 5" xfId="4721" xr:uid="{51CA5858-1AD1-4983-8FB4-B9EC27CADBE0}"/>
    <cellStyle name="Normal 22" xfId="126" xr:uid="{534C467D-E036-47B4-8B61-C1B15DE8B81D}"/>
    <cellStyle name="Normal 22 2" xfId="3669" xr:uid="{92464CFA-ADB8-4525-9DB8-253374CAFFD9}"/>
    <cellStyle name="Normal 22 3" xfId="3668" xr:uid="{6C5C9F42-AF8C-45FD-B504-8649DD071849}"/>
    <cellStyle name="Normal 22 3 2" xfId="4328" xr:uid="{6D93CAC9-C91F-4799-8A1C-B891E30D798B}"/>
    <cellStyle name="Normal 22 3 2 2" xfId="4626" xr:uid="{E6F7DD13-1D40-4282-8262-EC7964FCA649}"/>
    <cellStyle name="Normal 22 3 3" xfId="4625" xr:uid="{0A78F9D8-D9CB-4358-BFA6-43B2679ED9E5}"/>
    <cellStyle name="Normal 22 3 4" xfId="4608" xr:uid="{BA73FE03-3FEE-4A84-997A-2DA33218B19E}"/>
    <cellStyle name="Normal 22 4" xfId="3672" xr:uid="{9C2AFDB9-98BD-4F2A-A057-2E54A61AB3DE}"/>
    <cellStyle name="Normal 22 4 2" xfId="4678" xr:uid="{F8A3D90D-93C3-439C-AA0E-D4CB585576C9}"/>
    <cellStyle name="Normal 22 4 3" xfId="4735" xr:uid="{55A91EF2-E405-4C46-AFA7-AB4F00334CC3}"/>
    <cellStyle name="Normal 22 4 4" xfId="4609" xr:uid="{9F6F1EA5-3A5D-4107-ACEA-3192ADFC2780}"/>
    <cellStyle name="Normal 22 4 5" xfId="4447" xr:uid="{EC293E9D-4D3C-4882-A468-DA3C729A3353}"/>
    <cellStyle name="Normal 22 4 6" xfId="4407" xr:uid="{E5E902E6-CF98-48F3-BBB7-42158703ACE4}"/>
    <cellStyle name="Normal 22 4 7" xfId="4406" xr:uid="{90858DB0-F642-4C11-8EDC-7E8DF00A3A0D}"/>
    <cellStyle name="Normal 22 4 8" xfId="4405" xr:uid="{A6A4FDB9-3F04-4AD2-B326-10D877BA687F}"/>
    <cellStyle name="Normal 22 4 9" xfId="4404" xr:uid="{DF694744-DAAF-4ED1-8114-9B2E8920BC72}"/>
    <cellStyle name="Normal 22 5" xfId="4722" xr:uid="{F79837B4-202F-428E-BA02-D7F910025227}"/>
    <cellStyle name="Normal 23" xfId="3727" xr:uid="{AB83F43B-7DE8-4C89-8FC4-1985DBD12AC0}"/>
    <cellStyle name="Normal 23 2" xfId="4285" xr:uid="{A189084E-93E1-40B1-86D8-1083914F8736}"/>
    <cellStyle name="Normal 23 2 2" xfId="4330" xr:uid="{C8C12943-6B58-4EB4-AE4D-C236259A3C81}"/>
    <cellStyle name="Normal 23 2 2 2" xfId="4745" xr:uid="{D61AD9DA-160A-4E29-94D2-F1E90F86FDE3}"/>
    <cellStyle name="Normal 23 2 2 3" xfId="4610" xr:uid="{4B51D2CA-E360-4B60-895D-A48FDB314A6F}"/>
    <cellStyle name="Normal 23 2 2 4" xfId="4571" xr:uid="{0ED75C38-AF9B-4508-8D1D-690F3179D7D5}"/>
    <cellStyle name="Normal 23 2 3" xfId="4449" xr:uid="{E1F87D79-110D-490E-85C1-D5FC7BD41629}"/>
    <cellStyle name="Normal 23 2 4" xfId="4696" xr:uid="{073A89AA-8E4A-485C-8A10-DD2276276440}"/>
    <cellStyle name="Normal 23 3" xfId="4400" xr:uid="{B5E23BF5-2CA6-49C0-9692-514A72CBED7B}"/>
    <cellStyle name="Normal 23 4" xfId="4329" xr:uid="{7D699B7D-A4D9-4A31-B2BA-C07562F0B100}"/>
    <cellStyle name="Normal 23 5" xfId="4448" xr:uid="{56A7A7F3-3540-465C-9DF0-04AAFFBDE1C8}"/>
    <cellStyle name="Normal 23 6" xfId="4723" xr:uid="{FD5E9C56-6D38-47D3-BA7E-006F9F6D20E0}"/>
    <cellStyle name="Normal 24" xfId="3728" xr:uid="{67E8EC7C-EFD3-4C69-A268-0A485AA532D2}"/>
    <cellStyle name="Normal 24 2" xfId="3729" xr:uid="{2340DE69-B822-433B-9B69-C0081D3204DA}"/>
    <cellStyle name="Normal 24 2 2" xfId="4402" xr:uid="{C1EA58F0-FD51-4783-BDED-A11E0DA2F18D}"/>
    <cellStyle name="Normal 24 2 3" xfId="4332" xr:uid="{C046F7A5-A891-4E5E-ADCE-74392B50BD02}"/>
    <cellStyle name="Normal 24 2 4" xfId="4451" xr:uid="{C1D29FFF-86B3-4C4C-B93F-8DAD167D351C}"/>
    <cellStyle name="Normal 24 2 5" xfId="4725" xr:uid="{10D9AEC9-5ECB-4876-ABB1-2E846E9BAB4E}"/>
    <cellStyle name="Normal 24 3" xfId="4401" xr:uid="{960157D3-F68A-4B59-B343-17455069B0AE}"/>
    <cellStyle name="Normal 24 4" xfId="4331" xr:uid="{BEF41D84-E3FE-48CA-B14F-0871B4D9D625}"/>
    <cellStyle name="Normal 24 5" xfId="4450" xr:uid="{6247F2DD-5CFE-464C-BB31-FC055BB5DB7B}"/>
    <cellStyle name="Normal 24 6" xfId="4724" xr:uid="{5B5A7617-AEDA-4431-8A30-0A10FA9B2343}"/>
    <cellStyle name="Normal 25" xfId="3736" xr:uid="{18ECB01B-9379-4996-8EB1-1E27E0DC124E}"/>
    <cellStyle name="Normal 25 2" xfId="4334" xr:uid="{CFE46FCA-FE17-4F5B-B1D7-BD068F314944}"/>
    <cellStyle name="Normal 25 3" xfId="4403" xr:uid="{03500DA9-6400-4525-B473-6AC853D2D532}"/>
    <cellStyle name="Normal 25 4" xfId="4333" xr:uid="{5CB68FB7-8F36-43F1-86DB-231087C60734}"/>
    <cellStyle name="Normal 25 5" xfId="4452" xr:uid="{11296E46-AFB0-4832-8A5E-93A4DED60984}"/>
    <cellStyle name="Normal 26" xfId="4283" xr:uid="{DAD5454A-7051-419C-9CC2-47621BD53906}"/>
    <cellStyle name="Normal 26 2" xfId="4284" xr:uid="{1E7A8520-3EC3-48E5-8270-7F71E3DD8BB7}"/>
    <cellStyle name="Normal 26 2 2" xfId="4336" xr:uid="{6B66BCBC-ACFC-467D-BD3E-13D1F14C837C}"/>
    <cellStyle name="Normal 26 3" xfId="4335" xr:uid="{0B8EA686-8077-47A8-A4C9-16B8D037E87D}"/>
    <cellStyle name="Normal 26 3 2" xfId="4612" xr:uid="{D46F1148-86B9-45AE-AE86-E61AA696B717}"/>
    <cellStyle name="Normal 27" xfId="4337" xr:uid="{185E0398-7AEB-4BB2-BF1E-FC0AE5F3987F}"/>
    <cellStyle name="Normal 27 2" xfId="4338" xr:uid="{FF9CD0FB-D60D-46CE-9E50-21DCF871176F}"/>
    <cellStyle name="Normal 27 3" xfId="4453" xr:uid="{81EF0E87-6029-4153-8E2B-F1767167CECB}"/>
    <cellStyle name="Normal 27 4" xfId="4437" xr:uid="{520D8C1D-532D-482B-BF20-272449A94A3C}"/>
    <cellStyle name="Normal 28" xfId="4339" xr:uid="{6F68F9E3-8161-4AD2-A9EA-B53A02A92240}"/>
    <cellStyle name="Normal 28 2" xfId="4340" xr:uid="{CDDA61A6-AA69-41A1-9737-F101E2815276}"/>
    <cellStyle name="Normal 28 3" xfId="4341" xr:uid="{9572BBA7-9D8C-488C-A0DE-B67F50A5EFCC}"/>
    <cellStyle name="Normal 29" xfId="4342" xr:uid="{E0900DC4-E68F-467C-8430-E4D0CAA06FD3}"/>
    <cellStyle name="Normal 29 2" xfId="4343" xr:uid="{4FBA33B0-3797-4E8C-B151-675BC001CBEE}"/>
    <cellStyle name="Normal 3" xfId="2" xr:uid="{665067A7-73F8-4B7E-BFD2-7BB3B9468366}"/>
    <cellStyle name="Normal 3 2" xfId="66" xr:uid="{CF726D4A-E9B1-473B-878A-39FBAE13D84A}"/>
    <cellStyle name="Normal 3 2 2" xfId="67" xr:uid="{0929367F-7D55-4C86-BB75-21102674B0CD}"/>
    <cellStyle name="Normal 3 2 2 2" xfId="3730" xr:uid="{4D37FFD3-698F-42F7-8EF6-FA910E563736}"/>
    <cellStyle name="Normal 3 2 2 2 2" xfId="4573" xr:uid="{A42A8BE6-82B6-43E5-96DB-8C19D0CBD667}"/>
    <cellStyle name="Normal 3 2 2 3" xfId="4574" xr:uid="{0103DF59-C086-46B8-89E1-345739736E49}"/>
    <cellStyle name="Normal 3 2 3" xfId="68" xr:uid="{2970A726-1A4A-46D3-9462-1E969332ED3D}"/>
    <cellStyle name="Normal 3 2 4" xfId="3731" xr:uid="{547BDEC8-F30F-4497-94A3-B448E0B35DD4}"/>
    <cellStyle name="Normal 3 2 4 2" xfId="4575" xr:uid="{6589F004-FCE1-481D-B1DB-918EED04FD48}"/>
    <cellStyle name="Normal 3 2 5" xfId="4436" xr:uid="{A9D41104-BAE3-4808-8771-81AAF5FC2DAD}"/>
    <cellStyle name="Normal 3 2 5 2" xfId="4576" xr:uid="{757C6CA5-9A94-4691-9246-59DCCBDBC660}"/>
    <cellStyle name="Normal 3 2 5 3" xfId="5298" xr:uid="{B6D0CC11-9859-44EB-9536-2418AC340D87}"/>
    <cellStyle name="Normal 3 3" xfId="69" xr:uid="{1EFC29E8-78FB-4EC3-BBA6-896653B2707F}"/>
    <cellStyle name="Normal 3 3 2" xfId="3732" xr:uid="{6B724805-6909-4025-A403-908E5E989FC6}"/>
    <cellStyle name="Normal 3 3 2 2" xfId="4577" xr:uid="{90C4DAED-C94B-4EA9-8944-516C978C7377}"/>
    <cellStyle name="Normal 3 3 3" xfId="4578" xr:uid="{43C64580-4507-414A-BAC5-A307CF491244}"/>
    <cellStyle name="Normal 3 4" xfId="65" xr:uid="{369D7CED-0C81-4A3C-907F-8DCF36AE6F07}"/>
    <cellStyle name="Normal 3 4 2" xfId="4287" xr:uid="{228B52C4-7FA3-48EE-B295-7CA0EC6E0544}"/>
    <cellStyle name="Normal 3 4 2 2" xfId="4579" xr:uid="{7C3529BE-78C4-4839-9146-CCFE4F316413}"/>
    <cellStyle name="Normal 3 5" xfId="4286" xr:uid="{AD230D38-81D5-4AE0-B94C-1C5EA3D421EB}"/>
    <cellStyle name="Normal 3 5 2" xfId="4580" xr:uid="{2C1E7091-D970-4C03-A4FD-711E8A8493D3}"/>
    <cellStyle name="Normal 3 5 3" xfId="4729" xr:uid="{5C0D792E-BF14-473D-A934-85C07E36B45C}"/>
    <cellStyle name="Normal 3 5 4" xfId="4697" xr:uid="{243568F8-C5BD-4522-9AB5-ED6B471A160D}"/>
    <cellStyle name="Normal 3 6" xfId="4572" xr:uid="{4C14D781-0284-4991-99BE-042E3C23EB5C}"/>
    <cellStyle name="Normal 30" xfId="4344" xr:uid="{EF79F203-5AF6-43EA-BF9C-81B895203637}"/>
    <cellStyle name="Normal 30 2" xfId="4345" xr:uid="{0D94ECE0-FDA8-4B44-AA66-65C51716978E}"/>
    <cellStyle name="Normal 31" xfId="4346" xr:uid="{72BA907A-489B-402C-8602-0EC4FBE48603}"/>
    <cellStyle name="Normal 31 2" xfId="4347" xr:uid="{C1EE373B-F44B-45A0-93E6-4A672E6904AA}"/>
    <cellStyle name="Normal 32" xfId="4348" xr:uid="{22647647-2DC6-40E6-8F38-5DAEBDA1FE89}"/>
    <cellStyle name="Normal 33" xfId="4349" xr:uid="{DACEDF39-C046-4781-B477-3D94403564CD}"/>
    <cellStyle name="Normal 33 2" xfId="4350" xr:uid="{EF0DE237-E239-4FBE-AC53-DB133467E1B2}"/>
    <cellStyle name="Normal 34" xfId="4351" xr:uid="{28320AE0-D982-4674-94C3-6628CC5BFC4D}"/>
    <cellStyle name="Normal 34 2" xfId="4352" xr:uid="{D673C851-4EE8-4C23-8C87-4D61EED52DF5}"/>
    <cellStyle name="Normal 35" xfId="4353" xr:uid="{828B09B2-6B35-448B-AFD4-8484A008ACB8}"/>
    <cellStyle name="Normal 35 2" xfId="4354" xr:uid="{56442990-4548-480D-BD28-9A4343156607}"/>
    <cellStyle name="Normal 36" xfId="4355" xr:uid="{93CDD7D1-1E7A-4B97-91A8-AD7ABE79A910}"/>
    <cellStyle name="Normal 36 2" xfId="4356" xr:uid="{99CEF314-91A4-4EB2-97A4-C652D3B98C21}"/>
    <cellStyle name="Normal 37" xfId="4357" xr:uid="{D560A8C1-AFA1-467D-ADC0-AC8F8E0426A2}"/>
    <cellStyle name="Normal 37 2" xfId="4358" xr:uid="{23F9354F-F860-438A-B5C7-42C0E8B665B0}"/>
    <cellStyle name="Normal 38" xfId="4359" xr:uid="{D0187567-C25C-4C0C-949B-ED530CA38703}"/>
    <cellStyle name="Normal 38 2" xfId="4360" xr:uid="{1A5BA3B3-B022-4A66-9FD8-B83476E2DCCC}"/>
    <cellStyle name="Normal 39" xfId="4361" xr:uid="{FD3E1DFA-7908-4978-8D97-89411599FEF2}"/>
    <cellStyle name="Normal 39 2" xfId="4362" xr:uid="{6BEAB9A9-0F2A-466C-A198-B5599E62A39C}"/>
    <cellStyle name="Normal 39 2 2" xfId="4363" xr:uid="{C4361A01-3A1B-4595-A7AC-045990950EE1}"/>
    <cellStyle name="Normal 39 3" xfId="4364" xr:uid="{7E55198E-AB69-4875-982D-5872F7D0B26C}"/>
    <cellStyle name="Normal 4" xfId="70" xr:uid="{2C7E80A8-F37A-4457-BA5E-003EBE3D9B5D}"/>
    <cellStyle name="Normal 4 2" xfId="71" xr:uid="{C21876B0-3632-4222-975B-A1818123AA2F}"/>
    <cellStyle name="Normal 4 2 2" xfId="127" xr:uid="{585E155D-2EE9-467D-BFA8-9F8E04724C90}"/>
    <cellStyle name="Normal 4 2 2 2" xfId="885" xr:uid="{C7C93ADD-620E-4F41-801A-1302BB4CE16F}"/>
    <cellStyle name="Normal 4 2 2 3" xfId="886" xr:uid="{47BF9B65-04AB-44E6-8B64-6387E7F33FB3}"/>
    <cellStyle name="Normal 4 2 2 4" xfId="887" xr:uid="{F41A939A-1858-4A06-8EC6-054E86BEDC5C}"/>
    <cellStyle name="Normal 4 2 2 4 2" xfId="888" xr:uid="{2BB29AD7-F626-4828-B62D-56483C3EA89F}"/>
    <cellStyle name="Normal 4 2 2 4 3" xfId="889" xr:uid="{E2CE197A-4D5E-4362-9D9E-28FB78BDE4AC}"/>
    <cellStyle name="Normal 4 2 2 4 3 2" xfId="890" xr:uid="{06D0D20D-26AF-4280-97B5-EF35076A55A8}"/>
    <cellStyle name="Normal 4 2 2 4 3 3" xfId="3671" xr:uid="{642E5AE1-A7C2-4DBD-B2EF-66CDE7CBDE57}"/>
    <cellStyle name="Normal 4 2 3" xfId="128" xr:uid="{BB4D0A57-65D1-4D5D-8DF8-F31FB2D253C3}"/>
    <cellStyle name="Normal 4 2 3 2" xfId="129" xr:uid="{DC0C1F3B-88BE-44D5-A4A2-9B02565ADAE7}"/>
    <cellStyle name="Normal 4 2 3 2 2" xfId="4581" xr:uid="{85CF3210-E07D-464F-BD5E-074E1BBDDD6D}"/>
    <cellStyle name="Normal 4 2 3 2 3" xfId="4289" xr:uid="{1AA53355-09D5-4A2B-98E2-B2DEE408B175}"/>
    <cellStyle name="Normal 4 2 3 3" xfId="130" xr:uid="{38C45E2A-DE53-45EF-A3CF-E902E2DD22BE}"/>
    <cellStyle name="Normal 4 2 3 3 2" xfId="4627" xr:uid="{001BB55D-121C-4C22-8854-E2D28D04D9DA}"/>
    <cellStyle name="Normal 4 2 3 4" xfId="4628" xr:uid="{1B5ECB15-396B-4355-9E31-5D06068E6CAE}"/>
    <cellStyle name="Normal 4 2 3 5" xfId="4629" xr:uid="{E7830647-6A6F-47E2-9E8A-E8AD2F3C7378}"/>
    <cellStyle name="Normal 4 2 4" xfId="4279" xr:uid="{09048618-7BD3-417A-90F3-0BDB95514521}"/>
    <cellStyle name="Normal 4 2 4 2" xfId="4366" xr:uid="{46EA104F-31EC-4389-943D-4239002966E4}"/>
    <cellStyle name="Normal 4 2 4 2 2" xfId="4630" xr:uid="{88282738-3C3A-4D08-BF22-2425C65F0FFA}"/>
    <cellStyle name="Normal 4 2 4 2 3" xfId="4611" xr:uid="{5C611FD0-BEF0-46DF-97A3-4C222891A994}"/>
    <cellStyle name="Normal 4 2 4 2 4" xfId="4467" xr:uid="{BB0FE6C3-E88B-44CB-8DCA-0F98E78B2969}"/>
    <cellStyle name="Normal 4 2 4 3" xfId="4454" xr:uid="{1B0F0142-56C0-48B4-A429-3864249E1413}"/>
    <cellStyle name="Normal 4 2 4 4" xfId="4698" xr:uid="{08C508B1-2E93-4083-8DBA-6D130F6838B3}"/>
    <cellStyle name="Normal 4 2 5" xfId="3832" xr:uid="{39846CCE-10BB-4F1F-8AD1-9B12032719FC}"/>
    <cellStyle name="Normal 4 2 6" xfId="4470" xr:uid="{4E358131-5113-40D3-B850-116FEABE92DC}"/>
    <cellStyle name="Normal 4 3" xfId="131" xr:uid="{A5DBD20D-B198-40E8-809B-17077864C94F}"/>
    <cellStyle name="Normal 4 3 2" xfId="330" xr:uid="{7336ADEF-4AEC-4DD2-A31E-68F5F5F39697}"/>
    <cellStyle name="Normal 4 3 2 2" xfId="891" xr:uid="{FBD67AD6-F109-4F3B-AAD9-C582AC5C6841}"/>
    <cellStyle name="Normal 4 3 2 3" xfId="3833" xr:uid="{4EA8B525-CFC6-4A11-8D4C-E60B599CCF7E}"/>
    <cellStyle name="Normal 4 3 3" xfId="892" xr:uid="{9EDF67D5-9FEA-4610-B774-7F89B1EEF9D6}"/>
    <cellStyle name="Normal 4 3 3 2" xfId="4475" xr:uid="{39017927-DF22-4846-BC83-0C9AF0D65200}"/>
    <cellStyle name="Normal 4 3 4" xfId="893" xr:uid="{514E97A9-75C6-4979-B0FE-9FD05890A88F}"/>
    <cellStyle name="Normal 4 3 5" xfId="894" xr:uid="{1BCE9187-8FDC-44B8-AEBB-08453C8349B7}"/>
    <cellStyle name="Normal 4 3 5 2" xfId="895" xr:uid="{614135FA-2A55-47C4-8370-F0135EC0B276}"/>
    <cellStyle name="Normal 4 3 5 3" xfId="896" xr:uid="{16688138-0269-4104-A8DF-6D6E89E5213E}"/>
    <cellStyle name="Normal 4 3 5 3 2" xfId="897" xr:uid="{3FB27CBD-547C-4C60-96D5-753E003AA466}"/>
    <cellStyle name="Normal 4 3 5 3 3" xfId="3670" xr:uid="{DFB8A409-951E-4E39-9753-73F3C954A2E1}"/>
    <cellStyle name="Normal 4 3 6" xfId="3740" xr:uid="{3D44F097-294D-43C1-90AA-CCC1E18F0CF0}"/>
    <cellStyle name="Normal 4 4" xfId="132" xr:uid="{33C7BA3A-2B51-45C0-AA2E-799207EF12A5}"/>
    <cellStyle name="Normal 4 4 2" xfId="4280" xr:uid="{5C48B079-3CC4-46A5-9622-5FBA8EAED48A}"/>
    <cellStyle name="Normal 4 4 3" xfId="4288" xr:uid="{3E4A1C71-E912-4419-A252-070C4DA1C2D8}"/>
    <cellStyle name="Normal 4 4 3 2" xfId="4291" xr:uid="{275212E7-1CCD-40C4-A128-C7CDDD821D1C}"/>
    <cellStyle name="Normal 4 4 3 3" xfId="4290" xr:uid="{65AE6A64-2287-4193-932D-6AACCAC76C6C}"/>
    <cellStyle name="Normal 4 4 4" xfId="4736" xr:uid="{18C74258-1BD9-4824-8C27-F05B3181BD52}"/>
    <cellStyle name="Normal 4 4 5" xfId="3739" xr:uid="{3BD4E2C5-3EBD-4BB4-A1ED-1C9C06A6F3EC}"/>
    <cellStyle name="Normal 4 5" xfId="4281" xr:uid="{FC816EFC-74A4-4ACA-A58A-F3C5FACC3724}"/>
    <cellStyle name="Normal 4 5 2" xfId="4365" xr:uid="{AA1F44B9-6022-45EB-AF2A-33F9207EA3A7}"/>
    <cellStyle name="Normal 4 6" xfId="4282" xr:uid="{D52CD26F-4BCC-4078-8864-2E448EECBDFE}"/>
    <cellStyle name="Normal 4 7" xfId="3742" xr:uid="{4104AAB8-9FD4-45F3-A205-9212DA2D51C6}"/>
    <cellStyle name="Normal 40" xfId="4367" xr:uid="{AA309F9E-61CB-4F5F-A4D3-052156D88544}"/>
    <cellStyle name="Normal 40 2" xfId="4368" xr:uid="{D2FE5ECE-290A-4FD0-94AD-F52602FD665B}"/>
    <cellStyle name="Normal 40 2 2" xfId="4369" xr:uid="{F83E76F7-227D-4BF5-9169-05E069A9B905}"/>
    <cellStyle name="Normal 40 3" xfId="4370" xr:uid="{672F43A8-1276-45C0-9757-1E93C41D2273}"/>
    <cellStyle name="Normal 41" xfId="4371" xr:uid="{D73B873A-3273-4006-B304-106282A38403}"/>
    <cellStyle name="Normal 41 2" xfId="4372" xr:uid="{1F8BDF27-B347-4057-9254-D33E9637DC8F}"/>
    <cellStyle name="Normal 42" xfId="4373" xr:uid="{79580E89-A380-4EF8-8794-1350FAE2E039}"/>
    <cellStyle name="Normal 42 2" xfId="4374" xr:uid="{5EDDF140-C466-412C-BB84-69EE732890BB}"/>
    <cellStyle name="Normal 43" xfId="4375" xr:uid="{57A16CF5-4E46-45E8-81BC-B8C23B71EA59}"/>
    <cellStyle name="Normal 43 2" xfId="4376" xr:uid="{5B0DBF67-335E-4E19-AD5A-32532A097CD7}"/>
    <cellStyle name="Normal 44" xfId="4386" xr:uid="{AFC68369-655C-4828-A8B6-D75660ECC138}"/>
    <cellStyle name="Normal 44 2" xfId="4387" xr:uid="{19F6B3C0-79B6-4161-881F-834AD48925F1}"/>
    <cellStyle name="Normal 45" xfId="4590" xr:uid="{2FFE3359-56C1-4831-85A4-6F36A1C996D5}"/>
    <cellStyle name="Normal 5" xfId="72" xr:uid="{BB75160B-9C08-4D44-95FA-47246B701437}"/>
    <cellStyle name="Normal 5 10" xfId="898" xr:uid="{81891BA6-44BF-49C0-96A9-7BFCFB85DED1}"/>
    <cellStyle name="Normal 5 10 2" xfId="899" xr:uid="{996C1602-5D38-4DAA-8EF4-464645BC4F3B}"/>
    <cellStyle name="Normal 5 10 2 2" xfId="900" xr:uid="{C319C3E5-A52A-437C-9FD8-DA8412D602B6}"/>
    <cellStyle name="Normal 5 10 2 3" xfId="901" xr:uid="{1C7294BE-13B7-489D-A2CE-78C4B816EC94}"/>
    <cellStyle name="Normal 5 10 2 4" xfId="902" xr:uid="{FA19942B-6AAD-4429-A47B-A0C7DC459DAB}"/>
    <cellStyle name="Normal 5 10 3" xfId="903" xr:uid="{9C131BC8-56B9-47D6-A99B-CCC8CE6F07FA}"/>
    <cellStyle name="Normal 5 10 3 2" xfId="904" xr:uid="{013A7725-3A7C-4EDB-8B19-D6C413E3CE59}"/>
    <cellStyle name="Normal 5 10 3 3" xfId="905" xr:uid="{5BC3B170-7563-4EE5-8C5B-0564CA069EE9}"/>
    <cellStyle name="Normal 5 10 3 4" xfId="906" xr:uid="{EFBD78C4-DE46-471A-9A0B-DD6C0530E794}"/>
    <cellStyle name="Normal 5 10 4" xfId="907" xr:uid="{890D29C5-F0EE-4DCE-8EBA-71ABA6DEA081}"/>
    <cellStyle name="Normal 5 10 5" xfId="908" xr:uid="{C02F284F-FED6-406E-BD87-C8870987385A}"/>
    <cellStyle name="Normal 5 10 6" xfId="909" xr:uid="{98EBBC52-134F-42E2-8A38-CD6F4C5474E3}"/>
    <cellStyle name="Normal 5 11" xfId="910" xr:uid="{8530404C-AA9B-4B92-9ECC-30DC283181F1}"/>
    <cellStyle name="Normal 5 11 2" xfId="911" xr:uid="{30BAE478-2EBA-43E5-9CAC-378F691F5BB9}"/>
    <cellStyle name="Normal 5 11 2 2" xfId="912" xr:uid="{A5466D04-488E-410F-96DC-969DE0B2A322}"/>
    <cellStyle name="Normal 5 11 2 2 2" xfId="4377" xr:uid="{045B5EB8-6E95-4970-961B-9DC8A0900B78}"/>
    <cellStyle name="Normal 5 11 2 2 3" xfId="4597" xr:uid="{BD1CF636-7D57-424D-AB3E-E4346DA4B079}"/>
    <cellStyle name="Normal 5 11 2 3" xfId="913" xr:uid="{3D928661-1361-4A35-A95C-3CD0918B3841}"/>
    <cellStyle name="Normal 5 11 2 4" xfId="914" xr:uid="{ACFAB4A5-8B03-438F-9180-E8118A61087C}"/>
    <cellStyle name="Normal 5 11 3" xfId="915" xr:uid="{20153E19-29E2-4D88-AF44-589196ECB5F2}"/>
    <cellStyle name="Normal 5 11 4" xfId="916" xr:uid="{93BA85C0-C881-4F03-843D-D95A5CCA644B}"/>
    <cellStyle name="Normal 5 11 4 2" xfId="4737" xr:uid="{811FF38F-9EAA-4865-8274-52EF054ACFDD}"/>
    <cellStyle name="Normal 5 11 4 3" xfId="4598" xr:uid="{58CA02CD-5B6D-4629-B314-B0D3D8650E86}"/>
    <cellStyle name="Normal 5 11 4 4" xfId="4455" xr:uid="{2B0B76AA-4D69-4B0F-B0A6-ABE584759C4A}"/>
    <cellStyle name="Normal 5 11 5" xfId="917" xr:uid="{9E7194A7-8536-4BF1-A397-2DBB8E812BA4}"/>
    <cellStyle name="Normal 5 12" xfId="918" xr:uid="{C3903016-D4CC-4C17-B76B-648721EE7BB2}"/>
    <cellStyle name="Normal 5 12 2" xfId="919" xr:uid="{F0B33EF9-1D49-49D5-AD96-A33D10857F6D}"/>
    <cellStyle name="Normal 5 12 3" xfId="920" xr:uid="{C8192A50-2B31-434D-8762-E1DDF8170BCA}"/>
    <cellStyle name="Normal 5 12 4" xfId="921" xr:uid="{A8DD5C9D-CBC0-4DAB-98D4-7F4FF86ED7CD}"/>
    <cellStyle name="Normal 5 13" xfId="922" xr:uid="{AE02DA38-62EC-440D-B2E0-E5EBD60D9608}"/>
    <cellStyle name="Normal 5 13 2" xfId="923" xr:uid="{BACEA38A-96D2-4D24-B1AE-BADDFF4DBE4C}"/>
    <cellStyle name="Normal 5 13 3" xfId="924" xr:uid="{26F68ED4-D2C7-47E5-AC2F-9BF5AAE52E49}"/>
    <cellStyle name="Normal 5 13 4" xfId="925" xr:uid="{4EB6ED2F-135D-4016-9009-B6EEA7146F4E}"/>
    <cellStyle name="Normal 5 14" xfId="926" xr:uid="{3F4EC5EB-DDAA-4732-9FFD-996E2F4365EA}"/>
    <cellStyle name="Normal 5 14 2" xfId="927" xr:uid="{4C44998C-C824-49C0-9588-FDC2E6E9948E}"/>
    <cellStyle name="Normal 5 15" xfId="928" xr:uid="{953716E4-1556-4D0D-AD6E-0A931DD7AE35}"/>
    <cellStyle name="Normal 5 16" xfId="929" xr:uid="{4607DF32-AD47-4942-997D-CDBA850DDFDE}"/>
    <cellStyle name="Normal 5 17" xfId="930" xr:uid="{F3035A99-91BA-4CAA-A8FC-20E64AE37BC3}"/>
    <cellStyle name="Normal 5 2" xfId="73" xr:uid="{D39E8282-F518-4F25-90DE-E8B9DC223351}"/>
    <cellStyle name="Normal 5 2 2" xfId="3733" xr:uid="{235F2024-44D4-4CC3-8B1A-30CB97B1681F}"/>
    <cellStyle name="Normal 5 2 2 2" xfId="4410" xr:uid="{33E09AFD-812B-43BE-AA16-AC1B62097F99}"/>
    <cellStyle name="Normal 5 2 2 2 2" xfId="4411" xr:uid="{3BCA420E-475B-40C2-BF3C-CA667ABF051C}"/>
    <cellStyle name="Normal 5 2 2 2 2 2" xfId="4412" xr:uid="{DA0E5F6F-0FF5-4ADF-B8C4-5BDBD44A080B}"/>
    <cellStyle name="Normal 5 2 2 2 3" xfId="4413" xr:uid="{9A8E9F8A-5922-48C5-B635-C1BB7B760F06}"/>
    <cellStyle name="Normal 5 2 2 2 4" xfId="4582" xr:uid="{A3AC25A0-C07F-436D-8C23-C1EFA1F7BC58}"/>
    <cellStyle name="Normal 5 2 2 2 5" xfId="5294" xr:uid="{B3277F77-352F-4D60-9CEB-6706219C8D7B}"/>
    <cellStyle name="Normal 5 2 2 3" xfId="4414" xr:uid="{2C006091-4110-45A4-BCC1-8840203323C0}"/>
    <cellStyle name="Normal 5 2 2 3 2" xfId="4415" xr:uid="{2139A10D-2D03-4FC5-9BF0-538CA66AC4B9}"/>
    <cellStyle name="Normal 5 2 2 4" xfId="4416" xr:uid="{FA03AB8B-31FE-4B80-9AA1-74FB68A6330B}"/>
    <cellStyle name="Normal 5 2 2 5" xfId="4433" xr:uid="{46E7BA27-CE48-4DD5-A689-E3E2483A6E43}"/>
    <cellStyle name="Normal 5 2 2 6" xfId="4409" xr:uid="{A6B0D182-7DD2-4FA2-BE0E-4E44F4FA67DF}"/>
    <cellStyle name="Normal 5 2 3" xfId="4378" xr:uid="{505BEB31-684E-47F5-A8DF-D6208A0F0B8E}"/>
    <cellStyle name="Normal 5 2 3 2" xfId="4418" xr:uid="{4CA6C92D-A2B7-413A-AD05-1BA29B012F0E}"/>
    <cellStyle name="Normal 5 2 3 2 2" xfId="4419" xr:uid="{4E24898B-48A1-418A-AC7E-47055EFE72D1}"/>
    <cellStyle name="Normal 5 2 3 2 3" xfId="4583" xr:uid="{4CF449D4-229E-43BD-928F-1A6AA22AF533}"/>
    <cellStyle name="Normal 5 2 3 2 4" xfId="5295" xr:uid="{6E94910F-7F0A-48C0-8683-B7512FD94E3E}"/>
    <cellStyle name="Normal 5 2 3 3" xfId="4420" xr:uid="{EC3D1955-DC91-4535-B20F-4153A378CAC2}"/>
    <cellStyle name="Normal 5 2 3 3 2" xfId="4726" xr:uid="{E57E8F9D-2996-4EEB-AFBA-F0B17DE169D7}"/>
    <cellStyle name="Normal 5 2 3 4" xfId="4456" xr:uid="{C184E3A9-8F5B-44F4-8CC3-14FDB4CFBCE6}"/>
    <cellStyle name="Normal 5 2 3 4 2" xfId="4699" xr:uid="{27F33C0D-506F-43E1-85E6-BA00DC49E3A7}"/>
    <cellStyle name="Normal 5 2 3 5" xfId="4417" xr:uid="{8D572084-F403-414B-9C13-CEBEBBED8E0A}"/>
    <cellStyle name="Normal 5 2 4" xfId="4421" xr:uid="{629F4A34-03C1-427D-89A9-8DC0AD883AE4}"/>
    <cellStyle name="Normal 5 2 4 2" xfId="4422" xr:uid="{F389E179-47FC-4CC0-8185-B1A0ADEF7AAC}"/>
    <cellStyle name="Normal 5 2 5" xfId="4423" xr:uid="{F6DF8ADB-6723-4D9C-804D-9D98BB38AB51}"/>
    <cellStyle name="Normal 5 2 6" xfId="4408" xr:uid="{B19CDE4E-10CE-4892-8A75-B8BE27DC5D09}"/>
    <cellStyle name="Normal 5 3" xfId="74" xr:uid="{572E1EE0-7ABC-46BC-AF62-B2DD1023E3AD}"/>
    <cellStyle name="Normal 5 3 2" xfId="4380" xr:uid="{311622B8-1B0F-4C8D-95EB-E6A3A3EA0513}"/>
    <cellStyle name="Normal 5 3 3" xfId="4379" xr:uid="{11E2AB07-8323-42DF-96A4-3A083120A269}"/>
    <cellStyle name="Normal 5 4" xfId="133" xr:uid="{A3778E4A-6A7F-47B2-A614-2FE56B133CA4}"/>
    <cellStyle name="Normal 5 4 10" xfId="931" xr:uid="{E2A10347-A021-4A75-8DCC-FAB4F5084686}"/>
    <cellStyle name="Normal 5 4 11" xfId="932" xr:uid="{780A282E-8C2E-445B-B79D-48DC65378CFD}"/>
    <cellStyle name="Normal 5 4 2" xfId="134" xr:uid="{7F03C808-E1BF-408B-96D2-C9B22CEFAFD3}"/>
    <cellStyle name="Normal 5 4 2 2" xfId="135" xr:uid="{6C99E699-587B-4A3A-BF55-31912CBFC4DE}"/>
    <cellStyle name="Normal 5 4 2 2 2" xfId="136" xr:uid="{96B521A2-237A-4050-855C-D2CE92ED5A78}"/>
    <cellStyle name="Normal 5 4 2 2 2 2" xfId="137" xr:uid="{D4524D01-E0AD-43BA-BD9A-EEA06C56646B}"/>
    <cellStyle name="Normal 5 4 2 2 2 2 2" xfId="933" xr:uid="{E186BD0D-EADE-40E5-BF88-DA3CA788C30B}"/>
    <cellStyle name="Normal 5 4 2 2 2 2 2 2" xfId="3834" xr:uid="{631D16DE-A799-48BC-BA7C-F015FCF4C295}"/>
    <cellStyle name="Normal 5 4 2 2 2 2 2 2 2" xfId="3835" xr:uid="{90302F72-C05F-4B10-B7B3-EC14D0AB49D9}"/>
    <cellStyle name="Normal 5 4 2 2 2 2 2 3" xfId="3836" xr:uid="{CEF6E901-8451-49F6-AB30-D47DADAD2B43}"/>
    <cellStyle name="Normal 5 4 2 2 2 2 3" xfId="934" xr:uid="{88242ABD-8A32-4778-8D5C-B2CC3D0EF9A8}"/>
    <cellStyle name="Normal 5 4 2 2 2 2 3 2" xfId="3837" xr:uid="{E98C2FE2-4165-4150-9C98-F21332580E9D}"/>
    <cellStyle name="Normal 5 4 2 2 2 2 4" xfId="935" xr:uid="{7C43E316-0F82-4845-BC7A-2D48714C164F}"/>
    <cellStyle name="Normal 5 4 2 2 2 3" xfId="936" xr:uid="{63468E5F-893F-456E-BB54-43DD67BEC6AA}"/>
    <cellStyle name="Normal 5 4 2 2 2 3 2" xfId="937" xr:uid="{603BA548-7ADD-431D-A29B-5180B37BF547}"/>
    <cellStyle name="Normal 5 4 2 2 2 3 2 2" xfId="3838" xr:uid="{6DC12EB0-B0D8-41CB-B9B5-228A005D7176}"/>
    <cellStyle name="Normal 5 4 2 2 2 3 3" xfId="938" xr:uid="{3372408A-BE4C-41FB-85DC-1CD87FC37C6A}"/>
    <cellStyle name="Normal 5 4 2 2 2 3 4" xfId="939" xr:uid="{45147229-A35F-4C75-87B9-BFE9A60B23A7}"/>
    <cellStyle name="Normal 5 4 2 2 2 4" xfId="940" xr:uid="{A2A2ECC9-0450-4183-9BA0-D40064244103}"/>
    <cellStyle name="Normal 5 4 2 2 2 4 2" xfId="3839" xr:uid="{018AB731-9A71-42EB-8BEB-0BA351670387}"/>
    <cellStyle name="Normal 5 4 2 2 2 5" xfId="941" xr:uid="{88B28C8A-6C50-465D-87F2-FA512E68EF45}"/>
    <cellStyle name="Normal 5 4 2 2 2 6" xfId="942" xr:uid="{C61523A9-DA27-4444-91AB-441D964794E6}"/>
    <cellStyle name="Normal 5 4 2 2 3" xfId="138" xr:uid="{327E513B-D0A2-4781-B64A-ACCC2890B14B}"/>
    <cellStyle name="Normal 5 4 2 2 3 2" xfId="943" xr:uid="{BFA56615-8C26-4812-B64A-0A1C664252A9}"/>
    <cellStyle name="Normal 5 4 2 2 3 2 2" xfId="944" xr:uid="{0E8AF5C7-7D85-45F1-A228-474F4E95C300}"/>
    <cellStyle name="Normal 5 4 2 2 3 2 2 2" xfId="3840" xr:uid="{1162C785-4EE0-472A-AA41-BBD708BC4682}"/>
    <cellStyle name="Normal 5 4 2 2 3 2 2 2 2" xfId="3841" xr:uid="{7640CC5F-7364-4F06-8407-00D7E646B528}"/>
    <cellStyle name="Normal 5 4 2 2 3 2 2 3" xfId="3842" xr:uid="{4BD7F919-F085-48E3-A5A9-6EC6E3658C26}"/>
    <cellStyle name="Normal 5 4 2 2 3 2 3" xfId="945" xr:uid="{33BE8344-A60B-4BB3-BC3F-A0F9D5C4E6F5}"/>
    <cellStyle name="Normal 5 4 2 2 3 2 3 2" xfId="3843" xr:uid="{85635E5B-0D2C-42AB-AE1B-F73237641749}"/>
    <cellStyle name="Normal 5 4 2 2 3 2 4" xfId="946" xr:uid="{915155EB-9657-47D4-81FE-12B52CAE7FF8}"/>
    <cellStyle name="Normal 5 4 2 2 3 3" xfId="947" xr:uid="{0F7BC157-C75C-419E-8599-26379B607A77}"/>
    <cellStyle name="Normal 5 4 2 2 3 3 2" xfId="3844" xr:uid="{F528ED05-1953-487B-AD37-3EFAFBD37083}"/>
    <cellStyle name="Normal 5 4 2 2 3 3 2 2" xfId="3845" xr:uid="{8899026A-22F7-473C-91F2-0B58B7691854}"/>
    <cellStyle name="Normal 5 4 2 2 3 3 3" xfId="3846" xr:uid="{FC94CCD7-BBC6-4BD7-9D2A-3E725C001CB7}"/>
    <cellStyle name="Normal 5 4 2 2 3 4" xfId="948" xr:uid="{60421928-029F-48B8-9EE3-D18EB572819E}"/>
    <cellStyle name="Normal 5 4 2 2 3 4 2" xfId="3847" xr:uid="{8E3CD98D-64CF-4D34-B814-3D2D6C67E971}"/>
    <cellStyle name="Normal 5 4 2 2 3 5" xfId="949" xr:uid="{EE10EDBC-3291-44E2-92C1-DC151DCD4217}"/>
    <cellStyle name="Normal 5 4 2 2 4" xfId="950" xr:uid="{39E2420B-F57C-4173-BD31-1FE9209C5512}"/>
    <cellStyle name="Normal 5 4 2 2 4 2" xfId="951" xr:uid="{43D9FD3F-8534-4B2B-8E81-331E95F192B4}"/>
    <cellStyle name="Normal 5 4 2 2 4 2 2" xfId="3848" xr:uid="{7EDF6E08-FF99-4E22-A8A1-2FECFAA93C5B}"/>
    <cellStyle name="Normal 5 4 2 2 4 2 2 2" xfId="3849" xr:uid="{A06CD6A0-F2C0-41CD-AC3D-65CA361D90B7}"/>
    <cellStyle name="Normal 5 4 2 2 4 2 3" xfId="3850" xr:uid="{8F7D055C-FE02-498B-A7BC-324397D3B7C0}"/>
    <cellStyle name="Normal 5 4 2 2 4 3" xfId="952" xr:uid="{62AC0B8E-FA74-44F4-9356-6DC14646FDA6}"/>
    <cellStyle name="Normal 5 4 2 2 4 3 2" xfId="3851" xr:uid="{34798FD6-0442-46C8-BCC2-753BE7ADD333}"/>
    <cellStyle name="Normal 5 4 2 2 4 4" xfId="953" xr:uid="{2FF9FEB5-619F-4B1B-BE9C-71C3F97396A5}"/>
    <cellStyle name="Normal 5 4 2 2 5" xfId="954" xr:uid="{BA18F070-AA5C-48EF-BC46-5D090CEDAF86}"/>
    <cellStyle name="Normal 5 4 2 2 5 2" xfId="955" xr:uid="{D721D763-4E26-4F1F-8F8D-F4624450438F}"/>
    <cellStyle name="Normal 5 4 2 2 5 2 2" xfId="3852" xr:uid="{852062D6-FBA9-4263-B33F-C9A5B04E52CF}"/>
    <cellStyle name="Normal 5 4 2 2 5 3" xfId="956" xr:uid="{D8795FD8-BD9E-4496-A3BC-2F73CB21F026}"/>
    <cellStyle name="Normal 5 4 2 2 5 4" xfId="957" xr:uid="{B830B749-964F-421E-877B-45E001CD6872}"/>
    <cellStyle name="Normal 5 4 2 2 6" xfId="958" xr:uid="{0AE667C2-8BC9-4732-A075-19478595388A}"/>
    <cellStyle name="Normal 5 4 2 2 6 2" xfId="3853" xr:uid="{E00A1D5C-8C5C-45AF-ACC0-D21281E47AA9}"/>
    <cellStyle name="Normal 5 4 2 2 7" xfId="959" xr:uid="{992F19CF-72C4-4814-B0FD-227C6667ABAB}"/>
    <cellStyle name="Normal 5 4 2 2 8" xfId="960" xr:uid="{6942B959-EFE6-4898-93D7-B84AB9C12AF3}"/>
    <cellStyle name="Normal 5 4 2 3" xfId="139" xr:uid="{4564E77C-AD77-420B-9718-7A9C831CAA15}"/>
    <cellStyle name="Normal 5 4 2 3 2" xfId="140" xr:uid="{A72E6379-F0C7-4F35-95F6-D2643B51F400}"/>
    <cellStyle name="Normal 5 4 2 3 2 2" xfId="961" xr:uid="{682154C7-72AB-4D07-8184-31443F62D00C}"/>
    <cellStyle name="Normal 5 4 2 3 2 2 2" xfId="3854" xr:uid="{9E967352-687A-48EC-B253-C96233866811}"/>
    <cellStyle name="Normal 5 4 2 3 2 2 2 2" xfId="3855" xr:uid="{1291D7F7-10BE-4E2B-AA56-2518B2EC7018}"/>
    <cellStyle name="Normal 5 4 2 3 2 2 3" xfId="3856" xr:uid="{B7C7FEE8-E810-4ADE-9CCF-9A40353E35DB}"/>
    <cellStyle name="Normal 5 4 2 3 2 3" xfId="962" xr:uid="{3A566BB1-A246-489B-9ADA-DE41D417ED08}"/>
    <cellStyle name="Normal 5 4 2 3 2 3 2" xfId="3857" xr:uid="{C62C73FF-9BA5-462D-A161-65C82F332CC1}"/>
    <cellStyle name="Normal 5 4 2 3 2 4" xfId="963" xr:uid="{130279CF-B8D5-4FCB-BC5C-F4EE89C93CC5}"/>
    <cellStyle name="Normal 5 4 2 3 3" xfId="964" xr:uid="{0C5E4871-FE95-417E-BAD1-8BA57BB6B4B1}"/>
    <cellStyle name="Normal 5 4 2 3 3 2" xfId="965" xr:uid="{DDCC40A4-BFC3-472E-ADE0-F84239ED4CCF}"/>
    <cellStyle name="Normal 5 4 2 3 3 2 2" xfId="3858" xr:uid="{27728F2B-4D5B-449E-B2C8-204D428946EE}"/>
    <cellStyle name="Normal 5 4 2 3 3 3" xfId="966" xr:uid="{9E0B41C7-ACA4-4F7D-92FB-1CBA958007B8}"/>
    <cellStyle name="Normal 5 4 2 3 3 4" xfId="967" xr:uid="{4520F234-75F6-42EB-AB91-9D0C4547DEA5}"/>
    <cellStyle name="Normal 5 4 2 3 4" xfId="968" xr:uid="{82DF3CEB-5F63-4EC4-A013-280DE128279E}"/>
    <cellStyle name="Normal 5 4 2 3 4 2" xfId="3859" xr:uid="{DADC90D4-3FA1-4D65-B947-18A50AA295EB}"/>
    <cellStyle name="Normal 5 4 2 3 5" xfId="969" xr:uid="{ABC5433D-963B-4273-9FFD-7676F3E8BD3F}"/>
    <cellStyle name="Normal 5 4 2 3 6" xfId="970" xr:uid="{E0953721-FB99-45C5-9458-5D21535371D3}"/>
    <cellStyle name="Normal 5 4 2 4" xfId="141" xr:uid="{7EA5F229-E730-48A4-BC2E-22204C3B1139}"/>
    <cellStyle name="Normal 5 4 2 4 2" xfId="971" xr:uid="{13655FA8-755D-413B-BD0F-8A013D67968D}"/>
    <cellStyle name="Normal 5 4 2 4 2 2" xfId="972" xr:uid="{377E3B99-039B-46CC-8E70-576B1F9F45A5}"/>
    <cellStyle name="Normal 5 4 2 4 2 2 2" xfId="3860" xr:uid="{7357C1A7-C86F-474D-9BE1-8529C8792050}"/>
    <cellStyle name="Normal 5 4 2 4 2 2 2 2" xfId="3861" xr:uid="{2A7E05D2-A0BD-4449-9A57-73B1E6AA51C1}"/>
    <cellStyle name="Normal 5 4 2 4 2 2 3" xfId="3862" xr:uid="{E86A5730-BCD0-4B55-8D74-3D81DC4CC80E}"/>
    <cellStyle name="Normal 5 4 2 4 2 3" xfId="973" xr:uid="{27E0F840-0BDF-4A49-BE35-9A6D7231270E}"/>
    <cellStyle name="Normal 5 4 2 4 2 3 2" xfId="3863" xr:uid="{BB7F3C4E-A904-4DD2-99C1-4938C5E862D1}"/>
    <cellStyle name="Normal 5 4 2 4 2 4" xfId="974" xr:uid="{16D0E918-A7E8-49AE-9DDF-A4A0E77AEC54}"/>
    <cellStyle name="Normal 5 4 2 4 3" xfId="975" xr:uid="{306BDAB1-CCB0-499D-B575-2343783BC30B}"/>
    <cellStyle name="Normal 5 4 2 4 3 2" xfId="3864" xr:uid="{2CAB8323-707B-4F2A-AE92-84FE865C8F4C}"/>
    <cellStyle name="Normal 5 4 2 4 3 2 2" xfId="3865" xr:uid="{48580A46-C9B0-44E0-9BF5-059CF47C4C4B}"/>
    <cellStyle name="Normal 5 4 2 4 3 3" xfId="3866" xr:uid="{BF1693B8-30DB-4579-89A5-F52FEDA80F1F}"/>
    <cellStyle name="Normal 5 4 2 4 4" xfId="976" xr:uid="{8A7ABCD6-60E0-4195-8DE8-9442A6C568C9}"/>
    <cellStyle name="Normal 5 4 2 4 4 2" xfId="3867" xr:uid="{22894FB0-ACF3-45F0-AD23-1716914937C9}"/>
    <cellStyle name="Normal 5 4 2 4 5" xfId="977" xr:uid="{B563B253-3C17-4651-9764-9BE65091AF1C}"/>
    <cellStyle name="Normal 5 4 2 5" xfId="978" xr:uid="{88AFA6D1-9EE7-4B5F-8700-7ACE5DC82DC2}"/>
    <cellStyle name="Normal 5 4 2 5 2" xfId="979" xr:uid="{07F3CA6F-8E04-4C96-A513-DB2A4B9A537D}"/>
    <cellStyle name="Normal 5 4 2 5 2 2" xfId="3868" xr:uid="{21718FAE-EF97-4BBB-991A-34D0C89A2DF8}"/>
    <cellStyle name="Normal 5 4 2 5 2 2 2" xfId="3869" xr:uid="{2F0400FD-8042-4FCA-82D4-11B2790BC3E1}"/>
    <cellStyle name="Normal 5 4 2 5 2 3" xfId="3870" xr:uid="{7EAE9CF3-C514-4E28-8897-0AC6B308DAE4}"/>
    <cellStyle name="Normal 5 4 2 5 3" xfId="980" xr:uid="{B525FC07-7AAC-4365-A816-2042A4CBAD74}"/>
    <cellStyle name="Normal 5 4 2 5 3 2" xfId="3871" xr:uid="{C908EACE-2E69-49AE-A8D4-37BC74241B6F}"/>
    <cellStyle name="Normal 5 4 2 5 4" xfId="981" xr:uid="{7FB77EA0-A60F-41BD-B180-7D85E3653F7C}"/>
    <cellStyle name="Normal 5 4 2 6" xfId="982" xr:uid="{2213C23E-F6D9-49F7-8B80-B6ECD39558BA}"/>
    <cellStyle name="Normal 5 4 2 6 2" xfId="983" xr:uid="{262BBBF9-435F-457E-8595-3AFE850F4C11}"/>
    <cellStyle name="Normal 5 4 2 6 2 2" xfId="3872" xr:uid="{7939A495-88C1-488B-A435-028555634882}"/>
    <cellStyle name="Normal 5 4 2 6 2 3" xfId="4393" xr:uid="{AD0DA187-3B01-4CDA-BE5C-DA8B7D114BD1}"/>
    <cellStyle name="Normal 5 4 2 6 3" xfId="984" xr:uid="{9827B50E-57DE-4552-9FA0-57930F2670BC}"/>
    <cellStyle name="Normal 5 4 2 6 4" xfId="985" xr:uid="{D5B5055B-6E33-442C-BDBA-92A427ABE5B3}"/>
    <cellStyle name="Normal 5 4 2 6 4 2" xfId="4742" xr:uid="{C5BF91FD-8A48-4775-8F65-B4D2B00B54BB}"/>
    <cellStyle name="Normal 5 4 2 6 4 3" xfId="4599" xr:uid="{34E4DEEE-8DFC-4A45-9289-DCFB39935F14}"/>
    <cellStyle name="Normal 5 4 2 6 4 4" xfId="4463" xr:uid="{E2C7FE50-6EFA-45B4-9FFC-0F897D464D02}"/>
    <cellStyle name="Normal 5 4 2 7" xfId="986" xr:uid="{8F5E427A-C369-4A13-B553-7FEBF0AA5EB0}"/>
    <cellStyle name="Normal 5 4 2 7 2" xfId="3873" xr:uid="{877353A8-3AEC-4F3F-8646-3FCEDE0DFB43}"/>
    <cellStyle name="Normal 5 4 2 8" xfId="987" xr:uid="{A2851099-21C3-4590-BADB-AD5861A61810}"/>
    <cellStyle name="Normal 5 4 2 9" xfId="988" xr:uid="{552D09F0-6089-4826-9702-51CAA392CE32}"/>
    <cellStyle name="Normal 5 4 3" xfId="142" xr:uid="{99AA2E52-B5F7-4F72-89C9-9040157E8FCD}"/>
    <cellStyle name="Normal 5 4 3 2" xfId="143" xr:uid="{FB4DD8BF-CF2B-4059-8176-68C0A623812D}"/>
    <cellStyle name="Normal 5 4 3 2 2" xfId="144" xr:uid="{D5651D84-FE59-430F-9715-E558026F6E54}"/>
    <cellStyle name="Normal 5 4 3 2 2 2" xfId="989" xr:uid="{C14E8F0B-C402-4BE5-B5D1-9BCD5B236402}"/>
    <cellStyle name="Normal 5 4 3 2 2 2 2" xfId="3874" xr:uid="{CBD64D51-6F4B-400D-B2BA-5A74728EE239}"/>
    <cellStyle name="Normal 5 4 3 2 2 2 2 2" xfId="3875" xr:uid="{B5CF51D5-9297-412A-87FC-B4C454CB5E52}"/>
    <cellStyle name="Normal 5 4 3 2 2 2 3" xfId="3876" xr:uid="{4F9E94B3-E628-4AE7-966F-A78C48E7936C}"/>
    <cellStyle name="Normal 5 4 3 2 2 3" xfId="990" xr:uid="{EA6B6FD4-3C27-4F69-97AD-6AC202450418}"/>
    <cellStyle name="Normal 5 4 3 2 2 3 2" xfId="3877" xr:uid="{AAC63818-462E-4A00-B6DD-AA5B313B0519}"/>
    <cellStyle name="Normal 5 4 3 2 2 4" xfId="991" xr:uid="{DF9DD360-C987-41EB-B5A8-9F8314709845}"/>
    <cellStyle name="Normal 5 4 3 2 3" xfId="992" xr:uid="{83AA7B42-3D5B-462F-8EB5-503F2ACD4DB4}"/>
    <cellStyle name="Normal 5 4 3 2 3 2" xfId="993" xr:uid="{2732C392-3520-469F-A5AF-8508B2F3CDDE}"/>
    <cellStyle name="Normal 5 4 3 2 3 2 2" xfId="3878" xr:uid="{30A23890-3DAB-43D1-8BA3-947259D02289}"/>
    <cellStyle name="Normal 5 4 3 2 3 3" xfId="994" xr:uid="{8B167830-D6EE-42EE-BC61-2E42810C93D3}"/>
    <cellStyle name="Normal 5 4 3 2 3 4" xfId="995" xr:uid="{9DCB28AB-051C-4D61-ACC6-207C94234A98}"/>
    <cellStyle name="Normal 5 4 3 2 4" xfId="996" xr:uid="{F4D41CC2-19E5-4C57-92C0-28CDABA8FA5F}"/>
    <cellStyle name="Normal 5 4 3 2 4 2" xfId="3879" xr:uid="{46B2C33B-C9EE-4FF5-8D5F-343E1FFBBF02}"/>
    <cellStyle name="Normal 5 4 3 2 5" xfId="997" xr:uid="{27C7DAF5-0E59-4202-9F8A-E47C6AB9D745}"/>
    <cellStyle name="Normal 5 4 3 2 6" xfId="998" xr:uid="{D49428A1-D664-4341-A1BF-AA5A60A19B1F}"/>
    <cellStyle name="Normal 5 4 3 3" xfId="145" xr:uid="{D53D059D-B73D-4F05-A008-0727E0A337F1}"/>
    <cellStyle name="Normal 5 4 3 3 2" xfId="999" xr:uid="{CB81438D-1514-4BC3-B65B-2D91AA51120F}"/>
    <cellStyle name="Normal 5 4 3 3 2 2" xfId="1000" xr:uid="{44558284-1689-4A79-9A50-3B5C44A293F7}"/>
    <cellStyle name="Normal 5 4 3 3 2 2 2" xfId="3880" xr:uid="{CE5DE900-EFF8-4A44-93DA-028F85EB1139}"/>
    <cellStyle name="Normal 5 4 3 3 2 2 2 2" xfId="3881" xr:uid="{E1F5C7D7-C497-4DD8-9AB2-8228B4D7940E}"/>
    <cellStyle name="Normal 5 4 3 3 2 2 3" xfId="3882" xr:uid="{1356A2D4-8BF3-4E4E-A8F2-6A92FAE9A3DA}"/>
    <cellStyle name="Normal 5 4 3 3 2 3" xfId="1001" xr:uid="{CD4ACCA9-366D-45C0-B2AB-C1402510D6DE}"/>
    <cellStyle name="Normal 5 4 3 3 2 3 2" xfId="3883" xr:uid="{88A115B0-23B5-43EB-8E84-0A61D9F668B6}"/>
    <cellStyle name="Normal 5 4 3 3 2 4" xfId="1002" xr:uid="{FA1F5CCE-CC9A-4611-B031-F4273943276A}"/>
    <cellStyle name="Normal 5 4 3 3 3" xfId="1003" xr:uid="{93E8F900-4D2A-4F45-919A-072A1AED9171}"/>
    <cellStyle name="Normal 5 4 3 3 3 2" xfId="3884" xr:uid="{55E94482-19DE-47E1-A874-41828D99D6C0}"/>
    <cellStyle name="Normal 5 4 3 3 3 2 2" xfId="3885" xr:uid="{3D7E76F8-4F7E-4576-88EA-2C867EF7A882}"/>
    <cellStyle name="Normal 5 4 3 3 3 3" xfId="3886" xr:uid="{8EC369B2-A221-4C3F-A308-9E93FF62CED2}"/>
    <cellStyle name="Normal 5 4 3 3 4" xfId="1004" xr:uid="{4E9DAE60-3E9D-4AAC-8BB8-6B6A798B93C7}"/>
    <cellStyle name="Normal 5 4 3 3 4 2" xfId="3887" xr:uid="{3D7C1E2B-87F0-44D6-8EFF-E3B3070839E4}"/>
    <cellStyle name="Normal 5 4 3 3 5" xfId="1005" xr:uid="{55299DB9-6BE8-4D20-B876-DE133B3EFA3C}"/>
    <cellStyle name="Normal 5 4 3 4" xfId="1006" xr:uid="{46979AFD-7F1E-4E3A-8D4A-C79045C89FB8}"/>
    <cellStyle name="Normal 5 4 3 4 2" xfId="1007" xr:uid="{13DD3016-B9E6-4627-8388-EF8419D306A4}"/>
    <cellStyle name="Normal 5 4 3 4 2 2" xfId="3888" xr:uid="{99717B68-B4AD-44E9-92B7-448E2F1CEFF1}"/>
    <cellStyle name="Normal 5 4 3 4 2 2 2" xfId="3889" xr:uid="{6814E521-1753-42E6-9FCA-04C52C8A88E5}"/>
    <cellStyle name="Normal 5 4 3 4 2 3" xfId="3890" xr:uid="{F64C221F-04F9-4BF4-A7B5-485D366C8919}"/>
    <cellStyle name="Normal 5 4 3 4 3" xfId="1008" xr:uid="{54AAF9A3-39AF-4C83-BD27-93997F1DC3C0}"/>
    <cellStyle name="Normal 5 4 3 4 3 2" xfId="3891" xr:uid="{36CABAD0-0079-460F-9F3B-3271F0E10A3B}"/>
    <cellStyle name="Normal 5 4 3 4 4" xfId="1009" xr:uid="{9104DB89-7082-4D56-A8EC-C2F4C30B6549}"/>
    <cellStyle name="Normal 5 4 3 5" xfId="1010" xr:uid="{39117D91-E8E5-4D32-85F7-6D0948DD03CA}"/>
    <cellStyle name="Normal 5 4 3 5 2" xfId="1011" xr:uid="{6278A1EA-884A-4B95-BC66-ACC1107493D4}"/>
    <cellStyle name="Normal 5 4 3 5 2 2" xfId="3892" xr:uid="{740FE67E-9937-4679-8D14-445E6E7844BC}"/>
    <cellStyle name="Normal 5 4 3 5 3" xfId="1012" xr:uid="{7178254F-5BAE-4C7C-8A41-3A65F6D23382}"/>
    <cellStyle name="Normal 5 4 3 5 4" xfId="1013" xr:uid="{CD5224D5-E220-46E2-8C15-E29A3B171F3B}"/>
    <cellStyle name="Normal 5 4 3 6" xfId="1014" xr:uid="{FB08864C-6E1E-4CFB-9596-3D5B9BF0EFA8}"/>
    <cellStyle name="Normal 5 4 3 6 2" xfId="3893" xr:uid="{37E902A3-9659-455E-A3FF-E0936FAF2DE5}"/>
    <cellStyle name="Normal 5 4 3 7" xfId="1015" xr:uid="{D96B6331-0EC3-4DC4-A53B-EC09F05EEB2F}"/>
    <cellStyle name="Normal 5 4 3 8" xfId="1016" xr:uid="{3245387D-FBB3-4F1D-8C92-1C6751B4E644}"/>
    <cellStyle name="Normal 5 4 4" xfId="146" xr:uid="{E93E83C5-BB04-48A2-B3A2-F6731732DDD5}"/>
    <cellStyle name="Normal 5 4 4 2" xfId="147" xr:uid="{2833B12B-F6EF-42F9-9393-278992C1A0BF}"/>
    <cellStyle name="Normal 5 4 4 2 2" xfId="1017" xr:uid="{A37AD5C2-9130-48FD-A859-1B9CDB818530}"/>
    <cellStyle name="Normal 5 4 4 2 2 2" xfId="1018" xr:uid="{68F4ED37-29CA-4E84-8E0E-E819E613BF4F}"/>
    <cellStyle name="Normal 5 4 4 2 2 2 2" xfId="3894" xr:uid="{8E4D2288-4B21-43E6-8643-8DA3E865F17B}"/>
    <cellStyle name="Normal 5 4 4 2 2 3" xfId="1019" xr:uid="{E5A13ACD-8B25-4E3A-840F-9D46A08A064F}"/>
    <cellStyle name="Normal 5 4 4 2 2 4" xfId="1020" xr:uid="{5BA86173-57D7-48C2-B574-8760D7B3C69F}"/>
    <cellStyle name="Normal 5 4 4 2 3" xfId="1021" xr:uid="{533D0901-AF5F-43AB-ACA0-6DB87AB60D2E}"/>
    <cellStyle name="Normal 5 4 4 2 3 2" xfId="3895" xr:uid="{B424B281-1D47-43B5-BDF1-7D309E26D9A0}"/>
    <cellStyle name="Normal 5 4 4 2 4" xfId="1022" xr:uid="{CF748FC6-3341-4FC4-B95D-8870D32E3921}"/>
    <cellStyle name="Normal 5 4 4 2 5" xfId="1023" xr:uid="{F1343814-FC87-45F6-9A3E-7EC07E98DE82}"/>
    <cellStyle name="Normal 5 4 4 3" xfId="1024" xr:uid="{BEB0482B-BBF9-4E62-8363-75BDD2CE75E7}"/>
    <cellStyle name="Normal 5 4 4 3 2" xfId="1025" xr:uid="{81FE10F6-551F-45B0-9FFC-D1B935E4A1BB}"/>
    <cellStyle name="Normal 5 4 4 3 2 2" xfId="3896" xr:uid="{AF96AC1F-1111-4ACC-BB39-A89DB8F48330}"/>
    <cellStyle name="Normal 5 4 4 3 3" xfId="1026" xr:uid="{03C0A95E-A7A4-4EC0-8298-EF1D66ABA7FE}"/>
    <cellStyle name="Normal 5 4 4 3 4" xfId="1027" xr:uid="{904B7CBA-2841-47AF-BA61-40FB6CD0009C}"/>
    <cellStyle name="Normal 5 4 4 4" xfId="1028" xr:uid="{F2142F9B-F922-4115-B908-1997DD17FF19}"/>
    <cellStyle name="Normal 5 4 4 4 2" xfId="1029" xr:uid="{A9D14913-314A-4041-846E-BE62E566A68A}"/>
    <cellStyle name="Normal 5 4 4 4 3" xfId="1030" xr:uid="{0DFA5B25-E1B9-4B4D-88C2-785E933E6937}"/>
    <cellStyle name="Normal 5 4 4 4 4" xfId="1031" xr:uid="{02DC48B1-A038-49AD-A7F6-203715ED39E1}"/>
    <cellStyle name="Normal 5 4 4 5" xfId="1032" xr:uid="{E9F7D6EF-357E-4368-BECA-838343B3EAB1}"/>
    <cellStyle name="Normal 5 4 4 6" xfId="1033" xr:uid="{B23EB05C-F3CD-4285-9D47-69D485B2E879}"/>
    <cellStyle name="Normal 5 4 4 7" xfId="1034" xr:uid="{7F0E15EE-8BB4-4D71-8F4D-674DD0821569}"/>
    <cellStyle name="Normal 5 4 5" xfId="148" xr:uid="{465FE397-5097-4744-936F-E028F30A2C70}"/>
    <cellStyle name="Normal 5 4 5 2" xfId="1035" xr:uid="{82F43CFB-7AED-4984-9349-38F915A71F7B}"/>
    <cellStyle name="Normal 5 4 5 2 2" xfId="1036" xr:uid="{ECCCE446-F599-4AFA-A22B-C9B8ABD1A586}"/>
    <cellStyle name="Normal 5 4 5 2 2 2" xfId="3897" xr:uid="{A7A15498-59B3-4165-8EE1-DC051B96547F}"/>
    <cellStyle name="Normal 5 4 5 2 2 2 2" xfId="3898" xr:uid="{2746D7DA-CF7A-427F-853F-C0E4983E44A6}"/>
    <cellStyle name="Normal 5 4 5 2 2 3" xfId="3899" xr:uid="{F988FAE6-5535-49BD-8D42-2B7AB6014729}"/>
    <cellStyle name="Normal 5 4 5 2 3" xfId="1037" xr:uid="{D694A2CD-0569-475B-A4E6-124B8B4142D2}"/>
    <cellStyle name="Normal 5 4 5 2 3 2" xfId="3900" xr:uid="{BA3850CF-D151-49CC-8E6C-D319A327FD61}"/>
    <cellStyle name="Normal 5 4 5 2 4" xfId="1038" xr:uid="{179A5457-91D0-405F-9FBA-7811CAEA3CAD}"/>
    <cellStyle name="Normal 5 4 5 3" xfId="1039" xr:uid="{CFB4C73E-A3C9-4788-AAC3-A3744C8AC68D}"/>
    <cellStyle name="Normal 5 4 5 3 2" xfId="1040" xr:uid="{3C9CFEF6-C269-4B9C-A9B2-70A3266BCD22}"/>
    <cellStyle name="Normal 5 4 5 3 2 2" xfId="3901" xr:uid="{C293763E-2BA9-4D62-8C7C-C265DCCF288C}"/>
    <cellStyle name="Normal 5 4 5 3 3" xfId="1041" xr:uid="{1B673B0D-D1F1-4D3D-BA18-4D7773D497E2}"/>
    <cellStyle name="Normal 5 4 5 3 4" xfId="1042" xr:uid="{55A5281C-64EB-439B-9A69-B42CBD6169C2}"/>
    <cellStyle name="Normal 5 4 5 4" xfId="1043" xr:uid="{A5BF3C22-53CE-407C-9DFF-159E6507D4B3}"/>
    <cellStyle name="Normal 5 4 5 4 2" xfId="3902" xr:uid="{2D9D8CC8-EA28-4316-8A7C-CE8521F6E9E5}"/>
    <cellStyle name="Normal 5 4 5 5" xfId="1044" xr:uid="{F20E630A-1C60-42C7-83A8-3E367ED8F64A}"/>
    <cellStyle name="Normal 5 4 5 6" xfId="1045" xr:uid="{5C1E0FC0-6B41-4535-90C5-4958923ED688}"/>
    <cellStyle name="Normal 5 4 6" xfId="1046" xr:uid="{827D4969-773F-42C8-A9E7-3BB5ABC94C56}"/>
    <cellStyle name="Normal 5 4 6 2" xfId="1047" xr:uid="{5A0937E7-4078-4481-8DE6-CD94A3048603}"/>
    <cellStyle name="Normal 5 4 6 2 2" xfId="1048" xr:uid="{C17F2037-180A-4A24-9E8A-E42202BA4FB8}"/>
    <cellStyle name="Normal 5 4 6 2 2 2" xfId="3903" xr:uid="{3C61A981-066C-4C50-9E7E-F4E505724EFB}"/>
    <cellStyle name="Normal 5 4 6 2 3" xfId="1049" xr:uid="{CB043F9B-C48C-4EE3-A751-80F2CB0FF4F8}"/>
    <cellStyle name="Normal 5 4 6 2 4" xfId="1050" xr:uid="{FA1D3BD5-52FE-4817-8EB0-3D8F2F6FCD41}"/>
    <cellStyle name="Normal 5 4 6 3" xfId="1051" xr:uid="{516F288B-678C-437B-BEA3-2923001247ED}"/>
    <cellStyle name="Normal 5 4 6 3 2" xfId="3904" xr:uid="{5D0BDB27-56AA-4964-97BB-8AE4FB6B1948}"/>
    <cellStyle name="Normal 5 4 6 4" xfId="1052" xr:uid="{30618657-C244-4AA6-95D0-6D606FF7C9DE}"/>
    <cellStyle name="Normal 5 4 6 5" xfId="1053" xr:uid="{0AF708D7-D420-42A7-8E6E-0F323127B191}"/>
    <cellStyle name="Normal 5 4 7" xfId="1054" xr:uid="{BD9A3CA8-C20B-4008-B71A-F43FF440F944}"/>
    <cellStyle name="Normal 5 4 7 2" xfId="1055" xr:uid="{199B7F29-1702-49D5-B051-315975274B74}"/>
    <cellStyle name="Normal 5 4 7 2 2" xfId="3905" xr:uid="{D365A737-842E-4DA8-B26F-BE4E821372ED}"/>
    <cellStyle name="Normal 5 4 7 2 3" xfId="4392" xr:uid="{D6086A15-A575-4AA8-9BE2-5C2F1538A296}"/>
    <cellStyle name="Normal 5 4 7 3" xfId="1056" xr:uid="{94351609-546C-4E22-B196-90132C2971C0}"/>
    <cellStyle name="Normal 5 4 7 4" xfId="1057" xr:uid="{24C12F71-141C-482A-83F2-E7C4D6148A72}"/>
    <cellStyle name="Normal 5 4 7 4 2" xfId="4741" xr:uid="{876D1815-2EE8-4A8D-9B9F-61040ACDA3DD}"/>
    <cellStyle name="Normal 5 4 7 4 3" xfId="4600" xr:uid="{063E04BA-5D6D-4BEC-BC3D-7C3811E753C6}"/>
    <cellStyle name="Normal 5 4 7 4 4" xfId="4462" xr:uid="{DDFC9473-E1E7-43D7-BE01-9EFCCE007B90}"/>
    <cellStyle name="Normal 5 4 8" xfId="1058" xr:uid="{0E7EC00A-894C-4B5F-A495-083D5494477F}"/>
    <cellStyle name="Normal 5 4 8 2" xfId="1059" xr:uid="{5AC08F12-7D7C-4AF4-9574-5DFF75AB8FF8}"/>
    <cellStyle name="Normal 5 4 8 3" xfId="1060" xr:uid="{F14613B5-31E9-4949-A0D8-6D010AB07B18}"/>
    <cellStyle name="Normal 5 4 8 4" xfId="1061" xr:uid="{7D344438-F06F-4D90-A1A7-9243A0DCDB24}"/>
    <cellStyle name="Normal 5 4 9" xfId="1062" xr:uid="{D9D4DE5E-4749-4A36-A88B-CA496CA58848}"/>
    <cellStyle name="Normal 5 5" xfId="149" xr:uid="{13B5A5A1-B187-40F0-BD44-ED260ACEDCC2}"/>
    <cellStyle name="Normal 5 5 10" xfId="1063" xr:uid="{45E34535-9E02-43B3-A824-CB9F6F0D956D}"/>
    <cellStyle name="Normal 5 5 11" xfId="1064" xr:uid="{6C1680D4-7C36-4491-9AD4-2E71D859FB56}"/>
    <cellStyle name="Normal 5 5 2" xfId="150" xr:uid="{7CAD69F2-EB9B-4CA7-97A2-2EBD19D8C0BE}"/>
    <cellStyle name="Normal 5 5 2 2" xfId="151" xr:uid="{7E7BC5F0-4CF9-4F19-802A-D19BD5D80B10}"/>
    <cellStyle name="Normal 5 5 2 2 2" xfId="152" xr:uid="{94EB7A04-EE5B-4B9A-AF43-4F3F8CE1C5C8}"/>
    <cellStyle name="Normal 5 5 2 2 2 2" xfId="1065" xr:uid="{2160F69E-6554-4708-8D61-70D75DC3663E}"/>
    <cellStyle name="Normal 5 5 2 2 2 2 2" xfId="1066" xr:uid="{59309686-1220-445A-91FD-0E8B8E1CD798}"/>
    <cellStyle name="Normal 5 5 2 2 2 2 2 2" xfId="3906" xr:uid="{97E1AF8A-2448-4F84-B1BF-3837640B058A}"/>
    <cellStyle name="Normal 5 5 2 2 2 2 3" xfId="1067" xr:uid="{7582BCBD-40D0-4A36-884C-D430A87A71FD}"/>
    <cellStyle name="Normal 5 5 2 2 2 2 4" xfId="1068" xr:uid="{FBB0ECA7-3013-4A91-BBD2-CAAC27BFB395}"/>
    <cellStyle name="Normal 5 5 2 2 2 3" xfId="1069" xr:uid="{2E3163D4-3312-4C64-A47D-CE1AEBB88559}"/>
    <cellStyle name="Normal 5 5 2 2 2 3 2" xfId="1070" xr:uid="{B2D69022-15AC-4C6C-8A46-EAED64170F99}"/>
    <cellStyle name="Normal 5 5 2 2 2 3 3" xfId="1071" xr:uid="{1CF8F40D-87A5-49BC-AAD1-F165ED9A22E0}"/>
    <cellStyle name="Normal 5 5 2 2 2 3 4" xfId="1072" xr:uid="{3B72F5CC-224B-4EA0-A386-AAC61E5691B2}"/>
    <cellStyle name="Normal 5 5 2 2 2 4" xfId="1073" xr:uid="{846E53B5-818B-49AB-8881-9E2E52A2A836}"/>
    <cellStyle name="Normal 5 5 2 2 2 5" xfId="1074" xr:uid="{01FAB6AB-DB6E-42ED-8329-778C8BF31CF0}"/>
    <cellStyle name="Normal 5 5 2 2 2 6" xfId="1075" xr:uid="{5E3DDB5D-48F7-42A2-9B2B-CB41F5AE62D3}"/>
    <cellStyle name="Normal 5 5 2 2 3" xfId="1076" xr:uid="{AE653B30-A890-414A-9A0B-C773898E0134}"/>
    <cellStyle name="Normal 5 5 2 2 3 2" xfId="1077" xr:uid="{B60BE37C-0E19-411B-94F0-53BB08283055}"/>
    <cellStyle name="Normal 5 5 2 2 3 2 2" xfId="1078" xr:uid="{B8BA8F9B-57DC-41D4-92A3-455CFC605BC0}"/>
    <cellStyle name="Normal 5 5 2 2 3 2 3" xfId="1079" xr:uid="{C37834A6-46AE-4637-9A24-4C6795908755}"/>
    <cellStyle name="Normal 5 5 2 2 3 2 4" xfId="1080" xr:uid="{E7BE8C87-18D5-4040-ADE2-19A5B3A95C6C}"/>
    <cellStyle name="Normal 5 5 2 2 3 3" xfId="1081" xr:uid="{99F4339C-DA4B-48C4-8F0A-7B4FEE43CB31}"/>
    <cellStyle name="Normal 5 5 2 2 3 4" xfId="1082" xr:uid="{B4F55695-9CD8-44C3-8ED9-C8D1C003D742}"/>
    <cellStyle name="Normal 5 5 2 2 3 5" xfId="1083" xr:uid="{A42B6C7B-BE0A-4676-95D4-DC5EF5756CE4}"/>
    <cellStyle name="Normal 5 5 2 2 4" xfId="1084" xr:uid="{84B598F1-CA25-4AFE-B0B3-4B9A527A1975}"/>
    <cellStyle name="Normal 5 5 2 2 4 2" xfId="1085" xr:uid="{102D3404-DF3C-41A1-B049-C89CA6858A95}"/>
    <cellStyle name="Normal 5 5 2 2 4 3" xfId="1086" xr:uid="{BA96CEF5-8542-48C2-A434-3C6F98CE536E}"/>
    <cellStyle name="Normal 5 5 2 2 4 4" xfId="1087" xr:uid="{784AA8F0-69F2-44C2-AB4D-84885B7FED2B}"/>
    <cellStyle name="Normal 5 5 2 2 5" xfId="1088" xr:uid="{2C7AA1EC-3CA7-4CB4-AA98-7ED98D5E6F1D}"/>
    <cellStyle name="Normal 5 5 2 2 5 2" xfId="1089" xr:uid="{71877E56-B48C-4735-982B-6E907ACC1F2B}"/>
    <cellStyle name="Normal 5 5 2 2 5 3" xfId="1090" xr:uid="{35BCC82E-4B94-44AF-85E9-FFE674B11DEA}"/>
    <cellStyle name="Normal 5 5 2 2 5 4" xfId="1091" xr:uid="{37578170-2790-4423-B194-BEE785A0292A}"/>
    <cellStyle name="Normal 5 5 2 2 6" xfId="1092" xr:uid="{2EDE6FD1-EF90-4F9B-8089-D15D3F263374}"/>
    <cellStyle name="Normal 5 5 2 2 7" xfId="1093" xr:uid="{219F0510-4340-41DD-819C-866521DCC2B0}"/>
    <cellStyle name="Normal 5 5 2 2 8" xfId="1094" xr:uid="{FB980D44-9944-4B68-997B-62D86EEB7610}"/>
    <cellStyle name="Normal 5 5 2 3" xfId="153" xr:uid="{D6E96690-6135-4B67-8276-6A3410D38F30}"/>
    <cellStyle name="Normal 5 5 2 3 2" xfId="1095" xr:uid="{773F00DF-DD7F-4969-B809-C7915A9ECB3C}"/>
    <cellStyle name="Normal 5 5 2 3 2 2" xfId="1096" xr:uid="{505EFC51-9E4D-4130-BAB1-213CC653CD2F}"/>
    <cellStyle name="Normal 5 5 2 3 2 2 2" xfId="3907" xr:uid="{11EA34A5-6209-4D12-BB45-3D0538E0EF45}"/>
    <cellStyle name="Normal 5 5 2 3 2 2 2 2" xfId="3908" xr:uid="{5216F715-A59E-4B30-84E9-E21955764F13}"/>
    <cellStyle name="Normal 5 5 2 3 2 2 3" xfId="3909" xr:uid="{11C7EF0F-B814-4C0F-A661-D908C2DCFEC6}"/>
    <cellStyle name="Normal 5 5 2 3 2 3" xfId="1097" xr:uid="{F234E261-BA13-4C73-9500-7136EFAEC4FA}"/>
    <cellStyle name="Normal 5 5 2 3 2 3 2" xfId="3910" xr:uid="{F3766797-F96F-4A9D-8803-26D1A206C5D4}"/>
    <cellStyle name="Normal 5 5 2 3 2 4" xfId="1098" xr:uid="{18F06A5B-62FF-4A11-BE15-92906F31685A}"/>
    <cellStyle name="Normal 5 5 2 3 3" xfId="1099" xr:uid="{FF21A86F-9F5C-4012-932D-BC14CAEA62B6}"/>
    <cellStyle name="Normal 5 5 2 3 3 2" xfId="1100" xr:uid="{F7DCBE51-E1BA-49D4-BA98-41404F514789}"/>
    <cellStyle name="Normal 5 5 2 3 3 2 2" xfId="3911" xr:uid="{3D100F49-5236-4CEE-BDA6-F7DDE459FF24}"/>
    <cellStyle name="Normal 5 5 2 3 3 3" xfId="1101" xr:uid="{9DD544BC-3246-4E3C-8051-AF9EDA9D7399}"/>
    <cellStyle name="Normal 5 5 2 3 3 4" xfId="1102" xr:uid="{F112BAD6-B3BC-44AA-96BB-2D7628B867A6}"/>
    <cellStyle name="Normal 5 5 2 3 4" xfId="1103" xr:uid="{E8912361-1FEF-477B-BA09-89A451EA95AB}"/>
    <cellStyle name="Normal 5 5 2 3 4 2" xfId="3912" xr:uid="{C36FEC88-35E7-4B23-914E-9677CDE3E7E4}"/>
    <cellStyle name="Normal 5 5 2 3 5" xfId="1104" xr:uid="{B2720685-8C4B-47F3-80E3-501E35749E16}"/>
    <cellStyle name="Normal 5 5 2 3 6" xfId="1105" xr:uid="{4A7F50FD-E0F1-476C-AB76-43DCDDB9214F}"/>
    <cellStyle name="Normal 5 5 2 4" xfId="1106" xr:uid="{37750D47-5EC7-4394-8500-6B891B701FB6}"/>
    <cellStyle name="Normal 5 5 2 4 2" xfId="1107" xr:uid="{98C00610-D121-4231-8EFB-8D17C3F4CA7D}"/>
    <cellStyle name="Normal 5 5 2 4 2 2" xfId="1108" xr:uid="{70D008EB-5044-4D0B-81A1-3B7E50DC2B97}"/>
    <cellStyle name="Normal 5 5 2 4 2 2 2" xfId="3913" xr:uid="{963FF460-55EF-4D12-BE1E-11F3ACB4487B}"/>
    <cellStyle name="Normal 5 5 2 4 2 3" xfId="1109" xr:uid="{6C7974A5-3DA4-4B01-BABC-3539F212F08E}"/>
    <cellStyle name="Normal 5 5 2 4 2 4" xfId="1110" xr:uid="{3F4AA658-2A96-4E48-BC58-C2A9EC4E380E}"/>
    <cellStyle name="Normal 5 5 2 4 3" xfId="1111" xr:uid="{53145FDC-324F-4F85-9C78-C8CB9749DA1B}"/>
    <cellStyle name="Normal 5 5 2 4 3 2" xfId="3914" xr:uid="{8DE68B15-B324-4DA1-9629-3DC0D7C587C7}"/>
    <cellStyle name="Normal 5 5 2 4 4" xfId="1112" xr:uid="{391838EA-2214-4AF4-8CCA-8671B1C57FC9}"/>
    <cellStyle name="Normal 5 5 2 4 5" xfId="1113" xr:uid="{4FD25149-9FAE-4C25-8E14-9445D9EB2627}"/>
    <cellStyle name="Normal 5 5 2 5" xfId="1114" xr:uid="{1740D08F-E95D-470F-984E-224E836C6B1B}"/>
    <cellStyle name="Normal 5 5 2 5 2" xfId="1115" xr:uid="{5D0BF354-6C2E-4E4E-B5AB-D31A9F78FE0D}"/>
    <cellStyle name="Normal 5 5 2 5 2 2" xfId="3915" xr:uid="{71D23932-083F-4F4C-8BAD-249C3D925B4E}"/>
    <cellStyle name="Normal 5 5 2 5 3" xfId="1116" xr:uid="{2DC4EAB1-3063-4176-B519-69FC878FDED2}"/>
    <cellStyle name="Normal 5 5 2 5 4" xfId="1117" xr:uid="{4CCBD02B-279A-4DD7-B4DD-37DCE38B23F7}"/>
    <cellStyle name="Normal 5 5 2 6" xfId="1118" xr:uid="{E6E08820-C536-4FBB-9A8B-5FA6DCE9388C}"/>
    <cellStyle name="Normal 5 5 2 6 2" xfId="1119" xr:uid="{E6E3B3F4-CC21-40A7-A50F-3F91D3F1741E}"/>
    <cellStyle name="Normal 5 5 2 6 3" xfId="1120" xr:uid="{8E455BCE-F0D8-456C-866E-E7CBA23B6744}"/>
    <cellStyle name="Normal 5 5 2 6 4" xfId="1121" xr:uid="{42E3635F-D612-4203-97CC-A190ADF70312}"/>
    <cellStyle name="Normal 5 5 2 7" xfId="1122" xr:uid="{29805CD5-B405-47F2-AD4E-6B2583239E36}"/>
    <cellStyle name="Normal 5 5 2 8" xfId="1123" xr:uid="{E71C6EA4-24DA-4A8E-B484-A3B67BEFDE28}"/>
    <cellStyle name="Normal 5 5 2 9" xfId="1124" xr:uid="{23A8BB66-1EAC-46E9-A3B7-E40C6001149A}"/>
    <cellStyle name="Normal 5 5 3" xfId="154" xr:uid="{A0BC4783-8CB3-43C0-A9DA-CB26377E3BE7}"/>
    <cellStyle name="Normal 5 5 3 2" xfId="155" xr:uid="{1FE69AF0-2E85-4813-9369-E72EE3E74A2E}"/>
    <cellStyle name="Normal 5 5 3 2 2" xfId="156" xr:uid="{C29ABF31-126D-479C-A6B7-396A0E5C3C44}"/>
    <cellStyle name="Normal 5 5 3 2 2 2" xfId="1125" xr:uid="{946F21FA-F35B-4E32-BA95-FF9A6DD648CA}"/>
    <cellStyle name="Normal 5 5 3 2 2 2 2" xfId="3916" xr:uid="{9017D1EC-44DA-4B2D-A326-33E84DA69D7A}"/>
    <cellStyle name="Normal 5 5 3 2 2 2 2 2" xfId="4631" xr:uid="{4CE17DD3-A388-4097-BE79-CCD580A94C84}"/>
    <cellStyle name="Normal 5 5 3 2 2 2 3" xfId="4632" xr:uid="{6459C379-F2ED-427C-9532-AB512EEB1034}"/>
    <cellStyle name="Normal 5 5 3 2 2 3" xfId="1126" xr:uid="{452E6C1A-10B0-4B63-9605-1D6BF9EC2C94}"/>
    <cellStyle name="Normal 5 5 3 2 2 3 2" xfId="4633" xr:uid="{61A6B343-1522-41D7-858A-D23509E4AB6E}"/>
    <cellStyle name="Normal 5 5 3 2 2 4" xfId="1127" xr:uid="{7A2C954A-39DF-4194-A4F1-68AEA6FB63F9}"/>
    <cellStyle name="Normal 5 5 3 2 3" xfId="1128" xr:uid="{A91A8C6F-7746-4CCB-8E57-31D44644276A}"/>
    <cellStyle name="Normal 5 5 3 2 3 2" xfId="1129" xr:uid="{F9063B91-0A79-4D25-9A69-658A01435C51}"/>
    <cellStyle name="Normal 5 5 3 2 3 2 2" xfId="4634" xr:uid="{2D4B75AC-7126-407B-A7FE-72EB1F128F50}"/>
    <cellStyle name="Normal 5 5 3 2 3 3" xfId="1130" xr:uid="{DCE562A0-1103-4088-AA35-7A2B649D2ECB}"/>
    <cellStyle name="Normal 5 5 3 2 3 4" xfId="1131" xr:uid="{080FA699-2146-4DC4-A619-0D5C70AB3722}"/>
    <cellStyle name="Normal 5 5 3 2 4" xfId="1132" xr:uid="{4145B86C-F76B-4078-995B-779D9BE655D0}"/>
    <cellStyle name="Normal 5 5 3 2 4 2" xfId="4635" xr:uid="{9F1C89A3-3825-4182-99E8-40666A7F5027}"/>
    <cellStyle name="Normal 5 5 3 2 5" xfId="1133" xr:uid="{F858BFEE-8D09-426F-8630-639EC711FE4E}"/>
    <cellStyle name="Normal 5 5 3 2 6" xfId="1134" xr:uid="{AE0161FF-B264-4D9A-B523-8837EF0A5B6D}"/>
    <cellStyle name="Normal 5 5 3 3" xfId="157" xr:uid="{1AF0F2D1-8D54-47E7-BA72-B8393400779B}"/>
    <cellStyle name="Normal 5 5 3 3 2" xfId="1135" xr:uid="{00149CFE-3958-49BE-AF7E-3BB1D0F1A60C}"/>
    <cellStyle name="Normal 5 5 3 3 2 2" xfId="1136" xr:uid="{AA018D00-3452-46EE-B678-3C65509C51CC}"/>
    <cellStyle name="Normal 5 5 3 3 2 2 2" xfId="4636" xr:uid="{EA36BDC4-1F0F-4B59-B52C-FEF5F18EC38A}"/>
    <cellStyle name="Normal 5 5 3 3 2 3" xfId="1137" xr:uid="{403CE692-97DC-4E8A-A6E3-F3B79CC51B50}"/>
    <cellStyle name="Normal 5 5 3 3 2 4" xfId="1138" xr:uid="{873B4675-94B1-42F4-AAEB-A3F5ED06AF64}"/>
    <cellStyle name="Normal 5 5 3 3 3" xfId="1139" xr:uid="{3DC3F13C-C308-4813-8DBB-5D75FA1A69DE}"/>
    <cellStyle name="Normal 5 5 3 3 3 2" xfId="4637" xr:uid="{092084D1-D570-483C-895B-14184EC94B3E}"/>
    <cellStyle name="Normal 5 5 3 3 4" xfId="1140" xr:uid="{3B073B38-0BC6-40E6-A0F5-4892DC3A0215}"/>
    <cellStyle name="Normal 5 5 3 3 5" xfId="1141" xr:uid="{26CD7262-0E12-4BDD-9E8F-699577FD187B}"/>
    <cellStyle name="Normal 5 5 3 4" xfId="1142" xr:uid="{45586BC8-20DF-4AFD-A979-10953FEE6FD1}"/>
    <cellStyle name="Normal 5 5 3 4 2" xfId="1143" xr:uid="{29B10E31-C760-4D35-B570-9BB5E9948445}"/>
    <cellStyle name="Normal 5 5 3 4 2 2" xfId="4638" xr:uid="{FC3DDCDB-C152-4A66-A5CE-AF756120278A}"/>
    <cellStyle name="Normal 5 5 3 4 3" xfId="1144" xr:uid="{CCBCF26E-48BD-40D2-900F-D346E2E18109}"/>
    <cellStyle name="Normal 5 5 3 4 4" xfId="1145" xr:uid="{5562B006-B608-4835-8637-102D0A713EB9}"/>
    <cellStyle name="Normal 5 5 3 5" xfId="1146" xr:uid="{354D5E44-41CA-450C-9F98-B69DB0A8DD62}"/>
    <cellStyle name="Normal 5 5 3 5 2" xfId="1147" xr:uid="{CDA8577F-F0A7-450F-B38E-56C1EDC8C818}"/>
    <cellStyle name="Normal 5 5 3 5 3" xfId="1148" xr:uid="{A8C91070-8A70-456C-AA0F-599D6A947920}"/>
    <cellStyle name="Normal 5 5 3 5 4" xfId="1149" xr:uid="{BCCF62CF-20F9-446C-BA8E-BF7F42482EEF}"/>
    <cellStyle name="Normal 5 5 3 6" xfId="1150" xr:uid="{D0E637BF-202A-49A1-A31F-F73882EF2E53}"/>
    <cellStyle name="Normal 5 5 3 7" xfId="1151" xr:uid="{7893AEFE-5BAC-42CC-A190-DFC1D4EADA02}"/>
    <cellStyle name="Normal 5 5 3 8" xfId="1152" xr:uid="{A2E16253-21DB-4FE7-A2EB-D60877DEE8B6}"/>
    <cellStyle name="Normal 5 5 4" xfId="158" xr:uid="{8235118E-5E45-4063-8B1E-2911D623B484}"/>
    <cellStyle name="Normal 5 5 4 2" xfId="159" xr:uid="{FF5E0ECE-0699-4CBC-A59E-0F62762FB47F}"/>
    <cellStyle name="Normal 5 5 4 2 2" xfId="1153" xr:uid="{391B8652-5AD0-48E9-9A46-BC68B65A19BA}"/>
    <cellStyle name="Normal 5 5 4 2 2 2" xfId="1154" xr:uid="{3D81CF33-EAE6-4F57-A8B8-FD13DE7CF5E6}"/>
    <cellStyle name="Normal 5 5 4 2 2 2 2" xfId="3917" xr:uid="{E31A478B-F648-4E13-98DF-198E92677C6A}"/>
    <cellStyle name="Normal 5 5 4 2 2 3" xfId="1155" xr:uid="{411258E4-77FC-477C-8EE9-6CD8D881BA4A}"/>
    <cellStyle name="Normal 5 5 4 2 2 4" xfId="1156" xr:uid="{C3F3FD7B-4D68-429F-AE7A-1418806E0190}"/>
    <cellStyle name="Normal 5 5 4 2 3" xfId="1157" xr:uid="{CADB5B42-6913-45C3-8E9D-FA8AD95FD5D2}"/>
    <cellStyle name="Normal 5 5 4 2 3 2" xfId="3918" xr:uid="{661AF5DB-4510-4A2F-9803-3DE748FD6060}"/>
    <cellStyle name="Normal 5 5 4 2 4" xfId="1158" xr:uid="{EFF23F75-1D90-4227-941E-49CF7C7FF3A9}"/>
    <cellStyle name="Normal 5 5 4 2 5" xfId="1159" xr:uid="{D63C8D86-C1C7-4825-A2FB-87DF59531F0E}"/>
    <cellStyle name="Normal 5 5 4 3" xfId="1160" xr:uid="{613F6E25-1BDC-41E0-8416-1499C2633C95}"/>
    <cellStyle name="Normal 5 5 4 3 2" xfId="1161" xr:uid="{8E25ADFF-3F18-44A9-9B1C-E4471797AFDC}"/>
    <cellStyle name="Normal 5 5 4 3 2 2" xfId="3919" xr:uid="{5A67A8AE-BD8B-4F71-8606-2A79B5CE31AD}"/>
    <cellStyle name="Normal 5 5 4 3 3" xfId="1162" xr:uid="{F9A18915-D4DC-4520-9387-23361893E073}"/>
    <cellStyle name="Normal 5 5 4 3 4" xfId="1163" xr:uid="{640D5DF2-5DC3-465F-A630-6C033A7626C4}"/>
    <cellStyle name="Normal 5 5 4 4" xfId="1164" xr:uid="{69918C28-3762-4E40-B12E-A97B3F35B5C5}"/>
    <cellStyle name="Normal 5 5 4 4 2" xfId="1165" xr:uid="{481D064B-C7D8-40E6-AC07-0EE237A86DFC}"/>
    <cellStyle name="Normal 5 5 4 4 3" xfId="1166" xr:uid="{6FA8B1CF-D75B-4DE7-842E-AC236B0BCF0E}"/>
    <cellStyle name="Normal 5 5 4 4 4" xfId="1167" xr:uid="{52CE337C-5D04-4623-A9DE-492E8F534E8B}"/>
    <cellStyle name="Normal 5 5 4 5" xfId="1168" xr:uid="{B6534813-B691-4FE7-A8FA-D5B603A33A4F}"/>
    <cellStyle name="Normal 5 5 4 6" xfId="1169" xr:uid="{43A7DA9B-5D28-4530-949E-C3BB905535F1}"/>
    <cellStyle name="Normal 5 5 4 7" xfId="1170" xr:uid="{ECC2500D-CC71-4F25-89B6-DE56933342C8}"/>
    <cellStyle name="Normal 5 5 5" xfId="160" xr:uid="{1BF4C01F-B4D9-43C6-A6F1-A1B363B69D89}"/>
    <cellStyle name="Normal 5 5 5 2" xfId="1171" xr:uid="{F00219D2-53C9-4441-986B-A8167A234F59}"/>
    <cellStyle name="Normal 5 5 5 2 2" xfId="1172" xr:uid="{68CF1AAA-9574-4915-8A9A-A00E552EA916}"/>
    <cellStyle name="Normal 5 5 5 2 2 2" xfId="3920" xr:uid="{98633A44-E341-4C7D-A141-6548F30DAC67}"/>
    <cellStyle name="Normal 5 5 5 2 3" xfId="1173" xr:uid="{9AADCA25-4B3A-4363-A84D-984A60C12C88}"/>
    <cellStyle name="Normal 5 5 5 2 4" xfId="1174" xr:uid="{760F8CEF-C164-488D-9E40-4C5413CF85D1}"/>
    <cellStyle name="Normal 5 5 5 3" xfId="1175" xr:uid="{0224E275-2494-4C96-9192-BB3EC53EA9E0}"/>
    <cellStyle name="Normal 5 5 5 3 2" xfId="1176" xr:uid="{1878B384-688A-4062-B696-F1707018AF0F}"/>
    <cellStyle name="Normal 5 5 5 3 3" xfId="1177" xr:uid="{E583ED5B-1EFB-41C7-BFB7-343757BA62EE}"/>
    <cellStyle name="Normal 5 5 5 3 4" xfId="1178" xr:uid="{084CEFC1-8DA8-4ACE-B79E-C5A95C54B829}"/>
    <cellStyle name="Normal 5 5 5 4" xfId="1179" xr:uid="{01EFF0DE-3C9D-44E2-A7A7-26D85BB9A450}"/>
    <cellStyle name="Normal 5 5 5 5" xfId="1180" xr:uid="{F00805E7-DFC2-4FE1-AA03-7D7C147FC4DA}"/>
    <cellStyle name="Normal 5 5 5 6" xfId="1181" xr:uid="{F6C8A1B9-C382-48AE-BF46-C9F23522F560}"/>
    <cellStyle name="Normal 5 5 6" xfId="1182" xr:uid="{6A9CC524-A7A3-485E-83F8-5DE9306C87A1}"/>
    <cellStyle name="Normal 5 5 6 2" xfId="1183" xr:uid="{248854C5-AF85-4428-97E1-B972BA127CE2}"/>
    <cellStyle name="Normal 5 5 6 2 2" xfId="1184" xr:uid="{B2A143F4-9600-4584-BCD4-FD03812EAA94}"/>
    <cellStyle name="Normal 5 5 6 2 3" xfId="1185" xr:uid="{93319CD9-2B35-4E01-8422-D74823FD29B7}"/>
    <cellStyle name="Normal 5 5 6 2 4" xfId="1186" xr:uid="{47A1C34B-17CF-474F-B8EC-ADB7D80B347F}"/>
    <cellStyle name="Normal 5 5 6 3" xfId="1187" xr:uid="{6F3EB7F0-3622-44D2-B9CB-BCF0F1EC6B21}"/>
    <cellStyle name="Normal 5 5 6 4" xfId="1188" xr:uid="{C4267464-8159-43D9-A204-4BD38E17CC1A}"/>
    <cellStyle name="Normal 5 5 6 5" xfId="1189" xr:uid="{69F06573-ECAA-41F6-B3D3-1FF99A9CC5E8}"/>
    <cellStyle name="Normal 5 5 7" xfId="1190" xr:uid="{012C0433-048D-49E5-A1F7-8C98E2DE9CFB}"/>
    <cellStyle name="Normal 5 5 7 2" xfId="1191" xr:uid="{5D014349-0521-4657-A2D1-0D785B36F051}"/>
    <cellStyle name="Normal 5 5 7 3" xfId="1192" xr:uid="{E8D09F3A-A039-41FA-AE2B-0676A56A4DB4}"/>
    <cellStyle name="Normal 5 5 7 4" xfId="1193" xr:uid="{137B9CA8-E32A-474B-8310-1CD25039B897}"/>
    <cellStyle name="Normal 5 5 8" xfId="1194" xr:uid="{339A67B7-CF90-45C7-B0D7-02763018B86A}"/>
    <cellStyle name="Normal 5 5 8 2" xfId="1195" xr:uid="{05F0EA6A-220D-4332-BA68-D9F7CE4ECF82}"/>
    <cellStyle name="Normal 5 5 8 3" xfId="1196" xr:uid="{960760E8-BA8F-4A05-9841-AE5D5A51215B}"/>
    <cellStyle name="Normal 5 5 8 4" xfId="1197" xr:uid="{BE591AE5-BA43-41A6-97FF-2E54A552F65E}"/>
    <cellStyle name="Normal 5 5 9" xfId="1198" xr:uid="{0BDCF78E-3748-467B-9F76-EC5D2411FD0B}"/>
    <cellStyle name="Normal 5 6" xfId="161" xr:uid="{379604CC-36A1-402A-900C-0ACA73B65BEC}"/>
    <cellStyle name="Normal 5 6 10" xfId="1199" xr:uid="{F91E5871-B4A8-4B63-B06B-4181386158F5}"/>
    <cellStyle name="Normal 5 6 11" xfId="1200" xr:uid="{6F8AEBDF-6F98-42DA-83E3-9B1CD4DAD6D0}"/>
    <cellStyle name="Normal 5 6 2" xfId="162" xr:uid="{90DB7B98-256E-4D96-A223-A8893B5A5BC7}"/>
    <cellStyle name="Normal 5 6 2 2" xfId="163" xr:uid="{42FC5B88-D68A-411C-96E6-C38E2CCCCA15}"/>
    <cellStyle name="Normal 5 6 2 2 2" xfId="1201" xr:uid="{0809268B-2B46-43FB-8E3C-AD1A0F672B37}"/>
    <cellStyle name="Normal 5 6 2 2 2 2" xfId="1202" xr:uid="{FED59D7A-B0AF-4EE4-98A3-962B61E8F216}"/>
    <cellStyle name="Normal 5 6 2 2 2 2 2" xfId="1203" xr:uid="{E1328848-462C-4F0C-89A3-EDFF3BBB1AA1}"/>
    <cellStyle name="Normal 5 6 2 2 2 2 3" xfId="1204" xr:uid="{023EA7DA-CD99-4380-BC48-BB1E7F9DB959}"/>
    <cellStyle name="Normal 5 6 2 2 2 2 4" xfId="1205" xr:uid="{BC369425-3960-4C68-9814-A85006E0539C}"/>
    <cellStyle name="Normal 5 6 2 2 2 3" xfId="1206" xr:uid="{2D72B93C-20AA-4082-B9C6-6F2CD658A2B7}"/>
    <cellStyle name="Normal 5 6 2 2 2 3 2" xfId="1207" xr:uid="{26AC3768-A18C-421B-A06B-7768D5093D08}"/>
    <cellStyle name="Normal 5 6 2 2 2 3 3" xfId="1208" xr:uid="{5F3FADEA-614B-4B33-A306-CAEDFDFB7A8C}"/>
    <cellStyle name="Normal 5 6 2 2 2 3 4" xfId="1209" xr:uid="{6EA8F397-C3B5-4668-81A3-020F43E4511A}"/>
    <cellStyle name="Normal 5 6 2 2 2 4" xfId="1210" xr:uid="{187D745D-C0D2-4E26-A419-0B445A513429}"/>
    <cellStyle name="Normal 5 6 2 2 2 5" xfId="1211" xr:uid="{2844F77D-FB71-42F6-AB73-8CAB6568F511}"/>
    <cellStyle name="Normal 5 6 2 2 2 6" xfId="1212" xr:uid="{6B4334E8-AE56-48CB-B7CD-8D280E30F328}"/>
    <cellStyle name="Normal 5 6 2 2 3" xfId="1213" xr:uid="{4263D941-B7E8-4C9E-ABFF-B6D4DE4D889A}"/>
    <cellStyle name="Normal 5 6 2 2 3 2" xfId="1214" xr:uid="{B9408895-E89E-4917-BE74-3E009C41E3E7}"/>
    <cellStyle name="Normal 5 6 2 2 3 2 2" xfId="1215" xr:uid="{02B79CD6-353C-4ABF-8F5B-B8208340127D}"/>
    <cellStyle name="Normal 5 6 2 2 3 2 3" xfId="1216" xr:uid="{F094A591-671B-43CA-82C3-9931D90B9777}"/>
    <cellStyle name="Normal 5 6 2 2 3 2 4" xfId="1217" xr:uid="{5915AD69-A71C-4520-8FB2-AD1B317266A8}"/>
    <cellStyle name="Normal 5 6 2 2 3 3" xfId="1218" xr:uid="{1D0BD87E-E3C4-48BF-824F-FB1CE90B87E6}"/>
    <cellStyle name="Normal 5 6 2 2 3 4" xfId="1219" xr:uid="{C5E5E0F7-A7D8-4CB0-ADDF-15C8E2D790CE}"/>
    <cellStyle name="Normal 5 6 2 2 3 5" xfId="1220" xr:uid="{018EE250-C81C-45AE-9A1F-1A9987D50937}"/>
    <cellStyle name="Normal 5 6 2 2 4" xfId="1221" xr:uid="{E461A663-F8B0-41DE-9DA5-8DEF4BD646CE}"/>
    <cellStyle name="Normal 5 6 2 2 4 2" xfId="1222" xr:uid="{BB25EAD1-2989-406B-A722-18BE032C6810}"/>
    <cellStyle name="Normal 5 6 2 2 4 3" xfId="1223" xr:uid="{839F1C16-F693-4919-B074-F6A5270BF0C9}"/>
    <cellStyle name="Normal 5 6 2 2 4 4" xfId="1224" xr:uid="{E6D4C0EE-DAB3-46FE-B458-8AEEECFBBA36}"/>
    <cellStyle name="Normal 5 6 2 2 5" xfId="1225" xr:uid="{7C6719E3-9E04-4AC0-B978-9EDEB059A6E8}"/>
    <cellStyle name="Normal 5 6 2 2 5 2" xfId="1226" xr:uid="{D876509D-E855-47D5-949C-FAF27A55D6FC}"/>
    <cellStyle name="Normal 5 6 2 2 5 3" xfId="1227" xr:uid="{7C17CADE-FC97-42B6-8EFE-82A29641706B}"/>
    <cellStyle name="Normal 5 6 2 2 5 4" xfId="1228" xr:uid="{DA9A7372-5F86-4931-8C8B-8874CB1158C8}"/>
    <cellStyle name="Normal 5 6 2 2 6" xfId="1229" xr:uid="{E4F55026-D17F-4577-A8E0-17B5FE352130}"/>
    <cellStyle name="Normal 5 6 2 2 7" xfId="1230" xr:uid="{91E9C353-E90E-482B-87C7-E8D1638DB7BC}"/>
    <cellStyle name="Normal 5 6 2 2 8" xfId="1231" xr:uid="{2D1508F4-1A4E-4713-8A21-F33447B89631}"/>
    <cellStyle name="Normal 5 6 2 3" xfId="1232" xr:uid="{0156261B-847B-4F75-B5E5-A1D3255E9BB2}"/>
    <cellStyle name="Normal 5 6 2 3 2" xfId="1233" xr:uid="{A28925B9-AE8F-4BB3-8F9C-060587166A55}"/>
    <cellStyle name="Normal 5 6 2 3 2 2" xfId="1234" xr:uid="{0B7770AB-32A2-4CEA-8190-106A2DBF2254}"/>
    <cellStyle name="Normal 5 6 2 3 2 3" xfId="1235" xr:uid="{FF6CE391-D860-4F7F-B0F0-8DB00C2743A4}"/>
    <cellStyle name="Normal 5 6 2 3 2 4" xfId="1236" xr:uid="{F9F0D5D7-B732-4B3F-A859-B69F0031C4C4}"/>
    <cellStyle name="Normal 5 6 2 3 3" xfId="1237" xr:uid="{02E3BC21-B0FE-44AD-9B0F-374C8E95C9F8}"/>
    <cellStyle name="Normal 5 6 2 3 3 2" xfId="1238" xr:uid="{4D5A9AC7-93F4-4206-9C79-18D9FC2E0535}"/>
    <cellStyle name="Normal 5 6 2 3 3 3" xfId="1239" xr:uid="{3DE275FB-0987-4759-90FF-96EF6F41B569}"/>
    <cellStyle name="Normal 5 6 2 3 3 4" xfId="1240" xr:uid="{15503AC3-9CB4-40DF-B4AD-575490E5BEE0}"/>
    <cellStyle name="Normal 5 6 2 3 4" xfId="1241" xr:uid="{7FEE0B8E-63DB-4BBB-88D6-55E21B0B8A9D}"/>
    <cellStyle name="Normal 5 6 2 3 5" xfId="1242" xr:uid="{004155DC-5D30-4F12-A0A8-4139DD8CE4CF}"/>
    <cellStyle name="Normal 5 6 2 3 6" xfId="1243" xr:uid="{A2EA9FB3-B615-4DD1-ADF6-DE299F8E16A2}"/>
    <cellStyle name="Normal 5 6 2 4" xfId="1244" xr:uid="{0C8B2408-5F74-4D6A-BDA6-CE2A27828600}"/>
    <cellStyle name="Normal 5 6 2 4 2" xfId="1245" xr:uid="{728D39D4-C5C9-43BF-950C-FDB9DE0C14BD}"/>
    <cellStyle name="Normal 5 6 2 4 2 2" xfId="1246" xr:uid="{26DF87FF-A012-4917-B980-FC8DA7878F0C}"/>
    <cellStyle name="Normal 5 6 2 4 2 3" xfId="1247" xr:uid="{80D81082-3C48-41FB-B5B8-19D791465A31}"/>
    <cellStyle name="Normal 5 6 2 4 2 4" xfId="1248" xr:uid="{ACBD95D0-7787-4344-AB1C-629E2CBE0C1D}"/>
    <cellStyle name="Normal 5 6 2 4 3" xfId="1249" xr:uid="{9F080A7C-0588-428F-B452-D9AE4AE19B1E}"/>
    <cellStyle name="Normal 5 6 2 4 4" xfId="1250" xr:uid="{F0587DE9-93C7-4194-8632-605F213AD8CB}"/>
    <cellStyle name="Normal 5 6 2 4 5" xfId="1251" xr:uid="{FFA357F8-1443-42F3-91C9-243B8EF548C1}"/>
    <cellStyle name="Normal 5 6 2 5" xfId="1252" xr:uid="{72FE229F-DD3C-49D2-ADB9-3B72063709CC}"/>
    <cellStyle name="Normal 5 6 2 5 2" xfId="1253" xr:uid="{72A93395-D34D-470D-9094-AB96748B24C6}"/>
    <cellStyle name="Normal 5 6 2 5 3" xfId="1254" xr:uid="{C5091788-A0E7-4D41-87C5-2C1681F6B293}"/>
    <cellStyle name="Normal 5 6 2 5 4" xfId="1255" xr:uid="{F9FF3888-DB1A-4D7A-A31A-3FC125F86F73}"/>
    <cellStyle name="Normal 5 6 2 6" xfId="1256" xr:uid="{63C3C86C-7028-43F5-A331-FE6854CE844F}"/>
    <cellStyle name="Normal 5 6 2 6 2" xfId="1257" xr:uid="{998D894A-A8C4-4F33-9CE1-C21142F086EF}"/>
    <cellStyle name="Normal 5 6 2 6 3" xfId="1258" xr:uid="{96C50D4F-BFA7-46FD-AA53-F0D4972B0723}"/>
    <cellStyle name="Normal 5 6 2 6 4" xfId="1259" xr:uid="{1B601DBA-0DA6-44F3-8E9F-4CFCE18F9F8D}"/>
    <cellStyle name="Normal 5 6 2 7" xfId="1260" xr:uid="{F564E7AA-34AA-4178-A6FB-DD8BCD5A3E4F}"/>
    <cellStyle name="Normal 5 6 2 8" xfId="1261" xr:uid="{4DA4EE1B-5283-43D5-A7CA-5255E15B9174}"/>
    <cellStyle name="Normal 5 6 2 9" xfId="1262" xr:uid="{608A379A-6ADF-467F-8968-E31C6BD6B7CC}"/>
    <cellStyle name="Normal 5 6 3" xfId="164" xr:uid="{4AEB77A4-833A-44B8-8B86-527930B18F02}"/>
    <cellStyle name="Normal 5 6 3 2" xfId="1263" xr:uid="{5E70A7A1-C4D3-4490-96AE-2B6EEC55FF95}"/>
    <cellStyle name="Normal 5 6 3 2 2" xfId="1264" xr:uid="{54D09987-6A5C-4032-80D3-3CAA8403F82C}"/>
    <cellStyle name="Normal 5 6 3 2 2 2" xfId="1265" xr:uid="{B8C4BAE2-F9C1-4EF6-A28D-7DBF4169B154}"/>
    <cellStyle name="Normal 5 6 3 2 2 2 2" xfId="3921" xr:uid="{BF4CA066-A9C8-48C6-8D70-D5513AA03D37}"/>
    <cellStyle name="Normal 5 6 3 2 2 3" xfId="1266" xr:uid="{0CD23D8C-A9FA-45BB-87FD-C6D538B2019B}"/>
    <cellStyle name="Normal 5 6 3 2 2 4" xfId="1267" xr:uid="{CEC71E7C-E37E-4E9D-8F10-16DC4C71D393}"/>
    <cellStyle name="Normal 5 6 3 2 3" xfId="1268" xr:uid="{A50A6F3B-6CB6-4880-A6E3-78C99DC7E72C}"/>
    <cellStyle name="Normal 5 6 3 2 3 2" xfId="1269" xr:uid="{BDB8F4D7-6CB5-4F0A-B9F7-967A1DF3A320}"/>
    <cellStyle name="Normal 5 6 3 2 3 3" xfId="1270" xr:uid="{99BE0005-9D8B-48D2-94C7-2BF535756737}"/>
    <cellStyle name="Normal 5 6 3 2 3 4" xfId="1271" xr:uid="{4333E055-4B19-4093-9E03-0DBD4946A89B}"/>
    <cellStyle name="Normal 5 6 3 2 4" xfId="1272" xr:uid="{E6165422-8082-4306-8688-0EC20215CCAB}"/>
    <cellStyle name="Normal 5 6 3 2 5" xfId="1273" xr:uid="{24D90317-AF1C-42DC-82DA-CA8C995B32C4}"/>
    <cellStyle name="Normal 5 6 3 2 6" xfId="1274" xr:uid="{8857D854-5C2C-44D7-8790-5E9A237FB446}"/>
    <cellStyle name="Normal 5 6 3 3" xfId="1275" xr:uid="{89AEDE02-3E3C-4230-AB7C-61B0932BCCA6}"/>
    <cellStyle name="Normal 5 6 3 3 2" xfId="1276" xr:uid="{1A820D8A-FAC5-4329-88B4-AB8A8FACA329}"/>
    <cellStyle name="Normal 5 6 3 3 2 2" xfId="1277" xr:uid="{77183B03-9BF9-4F96-991F-3BBE2BEF0A04}"/>
    <cellStyle name="Normal 5 6 3 3 2 3" xfId="1278" xr:uid="{8EF958A9-1B12-4259-9B21-6FC85C9BB384}"/>
    <cellStyle name="Normal 5 6 3 3 2 4" xfId="1279" xr:uid="{8A028DC7-A28C-4D8D-8604-562E32F167B1}"/>
    <cellStyle name="Normal 5 6 3 3 3" xfId="1280" xr:uid="{4A3DFAF6-F359-4978-820E-528AAFE6B674}"/>
    <cellStyle name="Normal 5 6 3 3 4" xfId="1281" xr:uid="{748A5653-5BF0-4370-81EF-780BE06AA5B2}"/>
    <cellStyle name="Normal 5 6 3 3 5" xfId="1282" xr:uid="{215361B9-5FDA-47D3-91A1-70DE4A69B83C}"/>
    <cellStyle name="Normal 5 6 3 4" xfId="1283" xr:uid="{B9036937-E5C8-4DFF-87B0-0C655AB62287}"/>
    <cellStyle name="Normal 5 6 3 4 2" xfId="1284" xr:uid="{EE7DE5F9-7E91-48FF-A45D-082C1156069A}"/>
    <cellStyle name="Normal 5 6 3 4 3" xfId="1285" xr:uid="{B858AE7F-371A-49BE-BABE-CBDF0DD60EBC}"/>
    <cellStyle name="Normal 5 6 3 4 4" xfId="1286" xr:uid="{98EE993E-112A-4401-83A0-AE21C6A19ECC}"/>
    <cellStyle name="Normal 5 6 3 5" xfId="1287" xr:uid="{21F3AFB9-338F-4214-96DE-A3EEAD287560}"/>
    <cellStyle name="Normal 5 6 3 5 2" xfId="1288" xr:uid="{0F4C3742-3ED3-409B-B93E-E06B13E5F6F6}"/>
    <cellStyle name="Normal 5 6 3 5 3" xfId="1289" xr:uid="{FDCB0EE6-D478-4A73-9D7F-CA7FA059FCBC}"/>
    <cellStyle name="Normal 5 6 3 5 4" xfId="1290" xr:uid="{5F357CA7-31C7-4BB3-9BF9-BFA382BE1962}"/>
    <cellStyle name="Normal 5 6 3 6" xfId="1291" xr:uid="{555C14D4-15BD-4BEA-9DFA-1AB0584F1635}"/>
    <cellStyle name="Normal 5 6 3 7" xfId="1292" xr:uid="{87D68FA2-8A19-40A2-BE02-A6A6126F273E}"/>
    <cellStyle name="Normal 5 6 3 8" xfId="1293" xr:uid="{8202DD9E-8E61-4D11-9F0B-004C34DFDA69}"/>
    <cellStyle name="Normal 5 6 4" xfId="1294" xr:uid="{6DC5965A-EF1A-418D-980D-C43B14A9DEDC}"/>
    <cellStyle name="Normal 5 6 4 2" xfId="1295" xr:uid="{D35578CB-98DB-4670-9A81-6CE940D0BA4D}"/>
    <cellStyle name="Normal 5 6 4 2 2" xfId="1296" xr:uid="{AD46DF31-6CE2-47A6-BFF4-A7A215160F5E}"/>
    <cellStyle name="Normal 5 6 4 2 2 2" xfId="1297" xr:uid="{F8966A9C-F146-4E74-89EC-C65A4171F1F6}"/>
    <cellStyle name="Normal 5 6 4 2 2 3" xfId="1298" xr:uid="{38BEA24D-EDDF-4325-9618-D649E1CCEE63}"/>
    <cellStyle name="Normal 5 6 4 2 2 4" xfId="1299" xr:uid="{62386B98-A9AA-4F46-B47E-E9EDA94190DD}"/>
    <cellStyle name="Normal 5 6 4 2 3" xfId="1300" xr:uid="{B9300619-649C-4FD3-9811-5478E6B3581B}"/>
    <cellStyle name="Normal 5 6 4 2 4" xfId="1301" xr:uid="{D81DB733-59A2-4DF5-A072-A8796B8B4652}"/>
    <cellStyle name="Normal 5 6 4 2 5" xfId="1302" xr:uid="{846F1A3E-025F-4C1E-B72B-432F63495ABF}"/>
    <cellStyle name="Normal 5 6 4 3" xfId="1303" xr:uid="{AB0E6084-FCA1-4669-AC86-966D49473B24}"/>
    <cellStyle name="Normal 5 6 4 3 2" xfId="1304" xr:uid="{A4432492-D1E1-447E-AE22-9785A725C835}"/>
    <cellStyle name="Normal 5 6 4 3 3" xfId="1305" xr:uid="{C59C8F94-354D-41A0-89B3-96ADA747E64C}"/>
    <cellStyle name="Normal 5 6 4 3 4" xfId="1306" xr:uid="{B8E8C9DD-D16E-4445-8B6C-423C23FA131C}"/>
    <cellStyle name="Normal 5 6 4 4" xfId="1307" xr:uid="{853A1679-57F6-426E-B09C-0ACE22725C55}"/>
    <cellStyle name="Normal 5 6 4 4 2" xfId="1308" xr:uid="{DE4B6340-D4F2-4EF9-A598-5225D1B53805}"/>
    <cellStyle name="Normal 5 6 4 4 3" xfId="1309" xr:uid="{EF38D346-D5D6-495E-9A32-A38F53AC1B36}"/>
    <cellStyle name="Normal 5 6 4 4 4" xfId="1310" xr:uid="{379B9220-779A-47BA-9514-B81647852CFB}"/>
    <cellStyle name="Normal 5 6 4 5" xfId="1311" xr:uid="{9F679D49-6A93-4783-BFA7-FF3E04D66414}"/>
    <cellStyle name="Normal 5 6 4 6" xfId="1312" xr:uid="{04B0A9A1-19EC-4669-91A2-19C28D5F7947}"/>
    <cellStyle name="Normal 5 6 4 7" xfId="1313" xr:uid="{34B2BEFD-BE81-4739-BED3-8B45C20758F0}"/>
    <cellStyle name="Normal 5 6 5" xfId="1314" xr:uid="{C4DC9E7A-2380-437B-9026-950BD796C698}"/>
    <cellStyle name="Normal 5 6 5 2" xfId="1315" xr:uid="{299F678A-9266-4E06-B3A8-3379A94F5F4D}"/>
    <cellStyle name="Normal 5 6 5 2 2" xfId="1316" xr:uid="{EE380A3F-D547-4BB6-9104-98BED749A7FA}"/>
    <cellStyle name="Normal 5 6 5 2 3" xfId="1317" xr:uid="{5690C6B8-23B9-4A8A-8943-FC273BA79984}"/>
    <cellStyle name="Normal 5 6 5 2 4" xfId="1318" xr:uid="{1CE1E80E-B31D-4234-ACE3-407FC77BF9D5}"/>
    <cellStyle name="Normal 5 6 5 3" xfId="1319" xr:uid="{BC6A3217-D6B6-4885-8585-CB1C88747413}"/>
    <cellStyle name="Normal 5 6 5 3 2" xfId="1320" xr:uid="{6A34BB25-845F-4803-AD68-1A180DC09B5F}"/>
    <cellStyle name="Normal 5 6 5 3 3" xfId="1321" xr:uid="{330B3ACE-C6BB-4266-9376-5E39B74F68AA}"/>
    <cellStyle name="Normal 5 6 5 3 4" xfId="1322" xr:uid="{9A7FBEFC-B6AB-471B-9CA7-120A287EC800}"/>
    <cellStyle name="Normal 5 6 5 4" xfId="1323" xr:uid="{A4FCF401-13AA-4162-A473-296019AB62AF}"/>
    <cellStyle name="Normal 5 6 5 5" xfId="1324" xr:uid="{DCF54B55-279B-4C7D-B5B1-B9B86310139E}"/>
    <cellStyle name="Normal 5 6 5 6" xfId="1325" xr:uid="{383584E1-DA12-4598-92F7-B4B519C2D082}"/>
    <cellStyle name="Normal 5 6 6" xfId="1326" xr:uid="{F57204E0-E2DD-4234-BD10-557770BED3FF}"/>
    <cellStyle name="Normal 5 6 6 2" xfId="1327" xr:uid="{FF8044C0-B986-42F5-AFDF-274CCB135F6A}"/>
    <cellStyle name="Normal 5 6 6 2 2" xfId="1328" xr:uid="{CE175379-7B23-4F24-89D8-9EF00C5FE010}"/>
    <cellStyle name="Normal 5 6 6 2 3" xfId="1329" xr:uid="{2978644D-8C1B-46DD-BB0D-FF4D936F079D}"/>
    <cellStyle name="Normal 5 6 6 2 4" xfId="1330" xr:uid="{73E8AC95-9FE3-4B00-A81F-78035477B759}"/>
    <cellStyle name="Normal 5 6 6 3" xfId="1331" xr:uid="{D9AE15E3-7FE4-46EF-8CD3-92AAB2C1FAAB}"/>
    <cellStyle name="Normal 5 6 6 4" xfId="1332" xr:uid="{AE1731E2-6259-47B0-AFA2-B8B611BC8A73}"/>
    <cellStyle name="Normal 5 6 6 5" xfId="1333" xr:uid="{B1AC669B-D9BE-4B7E-8E80-7DAEE1F3D92E}"/>
    <cellStyle name="Normal 5 6 7" xfId="1334" xr:uid="{6685BA45-E62C-458F-9677-509ACA4F5D80}"/>
    <cellStyle name="Normal 5 6 7 2" xfId="1335" xr:uid="{67A6D059-5824-4799-A7EC-E7E3DC235BC1}"/>
    <cellStyle name="Normal 5 6 7 3" xfId="1336" xr:uid="{DDDD71A4-8C14-4067-AF2E-FC00E1EFBBD9}"/>
    <cellStyle name="Normal 5 6 7 4" xfId="1337" xr:uid="{282DBCFE-6027-4196-B743-B9C964A7CB49}"/>
    <cellStyle name="Normal 5 6 8" xfId="1338" xr:uid="{2D783A14-6761-4FD1-A93C-B7FB2240C7AD}"/>
    <cellStyle name="Normal 5 6 8 2" xfId="1339" xr:uid="{DB8C2584-DEEC-4A38-8409-8E920495BEDF}"/>
    <cellStyle name="Normal 5 6 8 3" xfId="1340" xr:uid="{C67C7C27-FD3C-4ECC-860E-F0744B5B4507}"/>
    <cellStyle name="Normal 5 6 8 4" xfId="1341" xr:uid="{B5F44DD4-A2F7-4912-A1FE-EAEC6C6C5F9D}"/>
    <cellStyle name="Normal 5 6 9" xfId="1342" xr:uid="{11CC15CF-6E98-4834-848C-900475D3D52E}"/>
    <cellStyle name="Normal 5 7" xfId="165" xr:uid="{CB26F7E7-38C2-4DF5-B65D-86BED78B84DA}"/>
    <cellStyle name="Normal 5 7 2" xfId="166" xr:uid="{3D6A7803-5130-4F96-AE22-0AD6612077FA}"/>
    <cellStyle name="Normal 5 7 2 2" xfId="167" xr:uid="{CBAA752D-B078-40B4-B952-1FEE7B0B8C79}"/>
    <cellStyle name="Normal 5 7 2 2 2" xfId="1343" xr:uid="{5A6D6815-C700-4AEE-A249-32FAA26C547D}"/>
    <cellStyle name="Normal 5 7 2 2 2 2" xfId="1344" xr:uid="{77CF15F7-2F39-48D2-838D-CB38CC080447}"/>
    <cellStyle name="Normal 5 7 2 2 2 3" xfId="1345" xr:uid="{B949F24F-D5C4-4181-A3E9-2FDD8154C632}"/>
    <cellStyle name="Normal 5 7 2 2 2 4" xfId="1346" xr:uid="{B0868CD2-6082-4DE9-96E1-B72C80129365}"/>
    <cellStyle name="Normal 5 7 2 2 3" xfId="1347" xr:uid="{9C76D3D2-A200-4D22-844F-E6229253B7FB}"/>
    <cellStyle name="Normal 5 7 2 2 3 2" xfId="1348" xr:uid="{AB0BA781-BBDE-48E2-90C8-072465162223}"/>
    <cellStyle name="Normal 5 7 2 2 3 3" xfId="1349" xr:uid="{C579EBA1-6A5F-4B65-80D2-D9133EC7096B}"/>
    <cellStyle name="Normal 5 7 2 2 3 4" xfId="1350" xr:uid="{04DF0D6D-03B9-4587-AFB2-03453EDF54DA}"/>
    <cellStyle name="Normal 5 7 2 2 4" xfId="1351" xr:uid="{672A985E-B488-4211-8C69-3BCD206ABAC4}"/>
    <cellStyle name="Normal 5 7 2 2 5" xfId="1352" xr:uid="{34029B56-3C1B-4E5A-B7BF-C44AFE2186A4}"/>
    <cellStyle name="Normal 5 7 2 2 6" xfId="1353" xr:uid="{27CE498F-B4A3-4049-BE28-7F25FB4BEE76}"/>
    <cellStyle name="Normal 5 7 2 3" xfId="1354" xr:uid="{F0B9A7CC-64E6-4335-94DB-051EBF52E7FF}"/>
    <cellStyle name="Normal 5 7 2 3 2" xfId="1355" xr:uid="{DF72316B-21E2-441C-97B3-0E8AFF128FA6}"/>
    <cellStyle name="Normal 5 7 2 3 2 2" xfId="1356" xr:uid="{B607B53B-010B-46CA-BE5E-14C7341FF61A}"/>
    <cellStyle name="Normal 5 7 2 3 2 3" xfId="1357" xr:uid="{8C8F9778-F42E-4A80-AEDA-63CA4324EA06}"/>
    <cellStyle name="Normal 5 7 2 3 2 4" xfId="1358" xr:uid="{1E7A9669-47BF-4A54-8250-6D23E1913D9A}"/>
    <cellStyle name="Normal 5 7 2 3 3" xfId="1359" xr:uid="{6CD3F91E-392C-4532-BC7A-8A94B7FBBDB3}"/>
    <cellStyle name="Normal 5 7 2 3 4" xfId="1360" xr:uid="{BAE2B089-4D0D-45FF-9D58-01001916A932}"/>
    <cellStyle name="Normal 5 7 2 3 5" xfId="1361" xr:uid="{022A1A70-7928-47CE-923F-DEF86C2D02B0}"/>
    <cellStyle name="Normal 5 7 2 4" xfId="1362" xr:uid="{0A51EB5F-24F1-459B-A0A0-AD579D8A90FA}"/>
    <cellStyle name="Normal 5 7 2 4 2" xfId="1363" xr:uid="{8D788BB8-5E6B-484F-A5CA-C488B621F955}"/>
    <cellStyle name="Normal 5 7 2 4 3" xfId="1364" xr:uid="{B7A00BFB-2BEE-4950-BBB2-027F64D070E3}"/>
    <cellStyle name="Normal 5 7 2 4 4" xfId="1365" xr:uid="{86F855F1-75C1-4BF8-99B5-0C897A30460A}"/>
    <cellStyle name="Normal 5 7 2 5" xfId="1366" xr:uid="{119D6FD8-4811-4D01-845B-05E25AA4F404}"/>
    <cellStyle name="Normal 5 7 2 5 2" xfId="1367" xr:uid="{05C2CBB2-166F-43E4-BD45-5704D8A1F4F8}"/>
    <cellStyle name="Normal 5 7 2 5 3" xfId="1368" xr:uid="{EF8FA912-3630-4ABF-9757-80B566510847}"/>
    <cellStyle name="Normal 5 7 2 5 4" xfId="1369" xr:uid="{28E534E1-6189-4FDC-A08B-F82D7463E3D7}"/>
    <cellStyle name="Normal 5 7 2 6" xfId="1370" xr:uid="{D6ED9D61-37F2-4476-8C25-D2852BED7E29}"/>
    <cellStyle name="Normal 5 7 2 7" xfId="1371" xr:uid="{C170475A-C436-4848-9490-AF2BA6FB1625}"/>
    <cellStyle name="Normal 5 7 2 8" xfId="1372" xr:uid="{0E25170F-62CC-4F78-89BC-F02F9F0616C4}"/>
    <cellStyle name="Normal 5 7 3" xfId="168" xr:uid="{3417F535-89A4-4BA3-9851-F04E01E84E77}"/>
    <cellStyle name="Normal 5 7 3 2" xfId="1373" xr:uid="{A2C80363-2786-4612-9EDB-56FDE4615FE5}"/>
    <cellStyle name="Normal 5 7 3 2 2" xfId="1374" xr:uid="{502764C2-1426-4C6D-811A-9C80C1B95B06}"/>
    <cellStyle name="Normal 5 7 3 2 3" xfId="1375" xr:uid="{EB491146-51E6-4A49-B7EA-C08C9FD76519}"/>
    <cellStyle name="Normal 5 7 3 2 4" xfId="1376" xr:uid="{916A71FD-4120-48BD-96F2-43806D54B647}"/>
    <cellStyle name="Normal 5 7 3 3" xfId="1377" xr:uid="{B38D3538-69FF-4DD4-8A95-D695C38E83AA}"/>
    <cellStyle name="Normal 5 7 3 3 2" xfId="1378" xr:uid="{3B0FE821-95AC-4D39-A6A4-701E0A4D0C83}"/>
    <cellStyle name="Normal 5 7 3 3 3" xfId="1379" xr:uid="{7787AD48-B73F-48D4-9E47-8D2D4F79FDDD}"/>
    <cellStyle name="Normal 5 7 3 3 4" xfId="1380" xr:uid="{4E3582AF-9091-4C2E-9F6E-9E80813E14AF}"/>
    <cellStyle name="Normal 5 7 3 4" xfId="1381" xr:uid="{A4EE5EFA-1851-47AC-B4BC-D05D8E2C122E}"/>
    <cellStyle name="Normal 5 7 3 5" xfId="1382" xr:uid="{B67DCA1E-6B2F-4509-B82E-020BDEA3B724}"/>
    <cellStyle name="Normal 5 7 3 6" xfId="1383" xr:uid="{AD8D3B40-47DF-474B-B4C9-BA4258D75B4B}"/>
    <cellStyle name="Normal 5 7 4" xfId="1384" xr:uid="{BDAF8ACA-0E8B-4197-AB92-738EF6E8AA87}"/>
    <cellStyle name="Normal 5 7 4 2" xfId="1385" xr:uid="{358A22C8-3B52-49CC-BCC9-7DCB200A8D68}"/>
    <cellStyle name="Normal 5 7 4 2 2" xfId="1386" xr:uid="{8A46AE6D-E8BC-4EE3-B45A-2112BA8DE951}"/>
    <cellStyle name="Normal 5 7 4 2 3" xfId="1387" xr:uid="{26B657A8-2B82-4FB0-86AD-DFFBBA4BB53C}"/>
    <cellStyle name="Normal 5 7 4 2 4" xfId="1388" xr:uid="{3288F34E-CB84-445D-81E4-37A9EDB2A37A}"/>
    <cellStyle name="Normal 5 7 4 3" xfId="1389" xr:uid="{9E66BF8C-E1E1-48D1-A009-7481AC8FFED9}"/>
    <cellStyle name="Normal 5 7 4 4" xfId="1390" xr:uid="{4A6F1C69-3D32-4149-B159-E0A4377447FB}"/>
    <cellStyle name="Normal 5 7 4 5" xfId="1391" xr:uid="{745BA514-AC3B-4947-AF6F-D59C98257FDA}"/>
    <cellStyle name="Normal 5 7 5" xfId="1392" xr:uid="{EBA5CEBF-F66C-406F-9955-6EA442D0A212}"/>
    <cellStyle name="Normal 5 7 5 2" xfId="1393" xr:uid="{D8532274-C160-4799-8620-2CAADC2C1590}"/>
    <cellStyle name="Normal 5 7 5 3" xfId="1394" xr:uid="{5468B501-CFFF-4D62-90AC-170ED9882B87}"/>
    <cellStyle name="Normal 5 7 5 4" xfId="1395" xr:uid="{F736FF64-43EE-477E-B1E0-E0C710B4F7E6}"/>
    <cellStyle name="Normal 5 7 6" xfId="1396" xr:uid="{F6D90D89-148D-4764-9710-A3ACE84FA48D}"/>
    <cellStyle name="Normal 5 7 6 2" xfId="1397" xr:uid="{0DE92C90-6CFD-44B1-ABE4-450193666AA1}"/>
    <cellStyle name="Normal 5 7 6 3" xfId="1398" xr:uid="{27F4CB96-50B9-4B9A-8677-FB90C181AD41}"/>
    <cellStyle name="Normal 5 7 6 4" xfId="1399" xr:uid="{89810BB9-EFE1-4F37-9A0F-11F361742849}"/>
    <cellStyle name="Normal 5 7 7" xfId="1400" xr:uid="{15C9F494-483E-4318-87F5-0851AD268C84}"/>
    <cellStyle name="Normal 5 7 8" xfId="1401" xr:uid="{CA66A2A9-E7BD-4E4A-9F88-8F804563674C}"/>
    <cellStyle name="Normal 5 7 9" xfId="1402" xr:uid="{5302B421-48E9-4A55-AD5E-5C13D09DC28D}"/>
    <cellStyle name="Normal 5 8" xfId="169" xr:uid="{41660CEA-63CF-46B5-B150-C60644D6A9CE}"/>
    <cellStyle name="Normal 5 8 2" xfId="170" xr:uid="{B0112BC1-68F2-49C7-B05E-AD1C153C1FC8}"/>
    <cellStyle name="Normal 5 8 2 2" xfId="1403" xr:uid="{2C4C23CE-5A8F-46F5-A642-AC57C3FB15E1}"/>
    <cellStyle name="Normal 5 8 2 2 2" xfId="1404" xr:uid="{F0CF15FE-C319-4C29-BF1B-07AC3307D8B2}"/>
    <cellStyle name="Normal 5 8 2 2 2 2" xfId="3922" xr:uid="{09D40EB7-B408-465D-809E-655B7D74334B}"/>
    <cellStyle name="Normal 5 8 2 2 3" xfId="1405" xr:uid="{8EE0705E-B7C1-4602-BB50-F79B44F5BFBD}"/>
    <cellStyle name="Normal 5 8 2 2 4" xfId="1406" xr:uid="{6D37B4B1-7667-4930-8EBB-4E1FE68A9B21}"/>
    <cellStyle name="Normal 5 8 2 3" xfId="1407" xr:uid="{F5EBECD9-00B1-49E1-B2FB-7EF99F15BA83}"/>
    <cellStyle name="Normal 5 8 2 3 2" xfId="1408" xr:uid="{36B9DDD7-278F-4FC3-97FB-5958D1317167}"/>
    <cellStyle name="Normal 5 8 2 3 3" xfId="1409" xr:uid="{D92314DB-BA29-447A-8D4E-53273B042E59}"/>
    <cellStyle name="Normal 5 8 2 3 4" xfId="1410" xr:uid="{C5B31337-B6C1-4E8C-8E5F-704DB1EFF3BB}"/>
    <cellStyle name="Normal 5 8 2 4" xfId="1411" xr:uid="{6F1C21EB-D82F-4D5F-8198-35D704FF584A}"/>
    <cellStyle name="Normal 5 8 2 5" xfId="1412" xr:uid="{4E2383CA-F8F9-4B9B-8DBD-07F61AC3F652}"/>
    <cellStyle name="Normal 5 8 2 6" xfId="1413" xr:uid="{129F5C9B-D038-494C-A903-A1FC8D2372AD}"/>
    <cellStyle name="Normal 5 8 3" xfId="1414" xr:uid="{5E3A4D74-ACE1-4D0D-893C-87B69347907E}"/>
    <cellStyle name="Normal 5 8 3 2" xfId="1415" xr:uid="{2DF76A6F-AE25-4B6A-A339-CFF373A63F2F}"/>
    <cellStyle name="Normal 5 8 3 2 2" xfId="1416" xr:uid="{7BD92ADA-5BC9-415E-B628-6EF5EB34FB0B}"/>
    <cellStyle name="Normal 5 8 3 2 3" xfId="1417" xr:uid="{0DF066F9-2648-4398-AFDC-152E0F215984}"/>
    <cellStyle name="Normal 5 8 3 2 4" xfId="1418" xr:uid="{28A8A908-5BC6-4BF1-B0F3-7DA3F4A9A9B9}"/>
    <cellStyle name="Normal 5 8 3 3" xfId="1419" xr:uid="{E3F81F74-E723-4AE4-845F-923EA2B117FC}"/>
    <cellStyle name="Normal 5 8 3 4" xfId="1420" xr:uid="{C391ED6B-D952-43A5-BA54-52F73544AFE7}"/>
    <cellStyle name="Normal 5 8 3 5" xfId="1421" xr:uid="{25D9A94C-387B-4CBA-9AD4-A1A395B08D5B}"/>
    <cellStyle name="Normal 5 8 4" xfId="1422" xr:uid="{2A9D5328-D362-475D-A1CC-34FE008712B6}"/>
    <cellStyle name="Normal 5 8 4 2" xfId="1423" xr:uid="{6F51B1CC-2710-4022-92C2-878D068E15DE}"/>
    <cellStyle name="Normal 5 8 4 3" xfId="1424" xr:uid="{372CE5F1-B4E5-4964-B44E-628262A80278}"/>
    <cellStyle name="Normal 5 8 4 4" xfId="1425" xr:uid="{1E16CEF4-3C8E-4B1F-903F-E6C6E25E4638}"/>
    <cellStyle name="Normal 5 8 5" xfId="1426" xr:uid="{DAE7FA3B-8EB9-4952-83B7-0DB793D1887D}"/>
    <cellStyle name="Normal 5 8 5 2" xfId="1427" xr:uid="{3F6259F7-81F2-459B-AFE7-777858616668}"/>
    <cellStyle name="Normal 5 8 5 3" xfId="1428" xr:uid="{1F778C68-7C7F-4614-99BF-14FDB7EB3DE0}"/>
    <cellStyle name="Normal 5 8 5 4" xfId="1429" xr:uid="{9E4141FE-F775-44CA-BD42-1D4A177DBD26}"/>
    <cellStyle name="Normal 5 8 6" xfId="1430" xr:uid="{945F3EC7-4E2C-4B07-9C38-EBDE51E6DC74}"/>
    <cellStyle name="Normal 5 8 7" xfId="1431" xr:uid="{0E931DE6-FA9E-425B-B476-5829FE576C7D}"/>
    <cellStyle name="Normal 5 8 8" xfId="1432" xr:uid="{8ACA01A1-131E-4F09-A5F5-0D4F6120D3C5}"/>
    <cellStyle name="Normal 5 9" xfId="171" xr:uid="{C12E6321-57F3-49E1-99C6-F7E019C84889}"/>
    <cellStyle name="Normal 5 9 2" xfId="1433" xr:uid="{E266E2C5-3452-453C-BF8D-EC86656167EC}"/>
    <cellStyle name="Normal 5 9 2 2" xfId="1434" xr:uid="{CBB81AF0-FE46-442E-A4BC-F35BD4CDBC5F}"/>
    <cellStyle name="Normal 5 9 2 2 2" xfId="1435" xr:uid="{DEF302C0-FCE6-4F37-95E8-77ACE0C12632}"/>
    <cellStyle name="Normal 5 9 2 2 3" xfId="1436" xr:uid="{F0402DFB-08AB-409B-98C1-EA325FDC5504}"/>
    <cellStyle name="Normal 5 9 2 2 4" xfId="1437" xr:uid="{FA06F606-6BDF-48C6-864B-1B69D9942C5B}"/>
    <cellStyle name="Normal 5 9 2 3" xfId="1438" xr:uid="{FBD51D45-9F8E-4D31-A069-EBE77FC9C343}"/>
    <cellStyle name="Normal 5 9 2 4" xfId="1439" xr:uid="{88FC07E6-5624-4A4A-A309-7D58019C5AE1}"/>
    <cellStyle name="Normal 5 9 2 5" xfId="1440" xr:uid="{4E6354D3-10AA-47D5-978C-5E5AD377A0F9}"/>
    <cellStyle name="Normal 5 9 3" xfId="1441" xr:uid="{A199F4E1-6AE1-4FFA-89D7-CBCDAEB66CAF}"/>
    <cellStyle name="Normal 5 9 3 2" xfId="1442" xr:uid="{47519DFA-011F-4D3E-A82A-2390045C693D}"/>
    <cellStyle name="Normal 5 9 3 3" xfId="1443" xr:uid="{2A74C0E9-02FC-44D1-A0E9-F9CC16AFAD0F}"/>
    <cellStyle name="Normal 5 9 3 4" xfId="1444" xr:uid="{16EA5594-F6CC-48E8-A9FC-0319533F13D5}"/>
    <cellStyle name="Normal 5 9 4" xfId="1445" xr:uid="{D303D610-24C5-44D3-A92A-A1297B610DBB}"/>
    <cellStyle name="Normal 5 9 4 2" xfId="1446" xr:uid="{04C8A306-3ED3-4392-8BE8-CF02AEA9E7BC}"/>
    <cellStyle name="Normal 5 9 4 3" xfId="1447" xr:uid="{20E5C7B0-5E35-40BF-BD3B-EFCA3F3CC1C7}"/>
    <cellStyle name="Normal 5 9 4 4" xfId="1448" xr:uid="{C91B22D0-885A-467D-97F4-D503EA5868B3}"/>
    <cellStyle name="Normal 5 9 5" xfId="1449" xr:uid="{D79DA608-CCEC-41A1-B5BF-7E03D76FED47}"/>
    <cellStyle name="Normal 5 9 6" xfId="1450" xr:uid="{5186FAFB-416C-442D-98E9-99444BC161E1}"/>
    <cellStyle name="Normal 5 9 7" xfId="1451" xr:uid="{9364DF08-44EC-4CBA-86BA-3155837040CC}"/>
    <cellStyle name="Normal 6" xfId="75" xr:uid="{F3D92F1F-3D98-44D4-B1EB-A9897E498D5B}"/>
    <cellStyle name="Normal 6 10" xfId="1452" xr:uid="{9500B2D6-A523-4793-BD7B-BB02786010BD}"/>
    <cellStyle name="Normal 6 10 2" xfId="1453" xr:uid="{59B77E66-B5F6-417B-AF32-E9258FDEB0B2}"/>
    <cellStyle name="Normal 6 10 2 2" xfId="1454" xr:uid="{1161401E-13C4-4FDE-B3CD-80CAFD2B181C}"/>
    <cellStyle name="Normal 6 10 2 3" xfId="1455" xr:uid="{35724660-0B62-4744-99DB-F5BE2DF20318}"/>
    <cellStyle name="Normal 6 10 2 4" xfId="1456" xr:uid="{E65103AA-3415-4F6A-BCE5-0980198D2332}"/>
    <cellStyle name="Normal 6 10 3" xfId="1457" xr:uid="{95DBCB18-7603-4401-B29D-6894F1491D9F}"/>
    <cellStyle name="Normal 6 10 4" xfId="1458" xr:uid="{6667B5E4-8517-4D1E-B79A-F4E3FD4EA563}"/>
    <cellStyle name="Normal 6 10 5" xfId="1459" xr:uid="{49A6B314-620C-4CF5-8235-026749A1957F}"/>
    <cellStyle name="Normal 6 11" xfId="1460" xr:uid="{B2306E45-EDA0-45DD-B0D8-C808500DFE07}"/>
    <cellStyle name="Normal 6 11 2" xfId="1461" xr:uid="{FFCEA562-E4E2-4E5B-8D4E-62F957A221C2}"/>
    <cellStyle name="Normal 6 11 3" xfId="1462" xr:uid="{3E8E652C-ACB0-40B3-92CB-B43AABF13BF5}"/>
    <cellStyle name="Normal 6 11 4" xfId="1463" xr:uid="{591DFA58-21E0-497F-9A69-D2742AFFDF9A}"/>
    <cellStyle name="Normal 6 12" xfId="1464" xr:uid="{9B4BEF9B-4607-4E65-81C5-A3B68074D381}"/>
    <cellStyle name="Normal 6 12 2" xfId="1465" xr:uid="{26EC3F57-3933-418C-8507-E4BC9368B94F}"/>
    <cellStyle name="Normal 6 12 3" xfId="1466" xr:uid="{F6E6DD09-F2E4-4C9C-B420-84D913AB34D3}"/>
    <cellStyle name="Normal 6 12 4" xfId="1467" xr:uid="{E5244ED4-729E-4215-8707-AA3E44123512}"/>
    <cellStyle name="Normal 6 13" xfId="1468" xr:uid="{F042DD24-A1CB-47C8-8C40-4FDB2D7B8D81}"/>
    <cellStyle name="Normal 6 13 2" xfId="1469" xr:uid="{F59621C2-8E96-433B-B998-4BA21B1568CF}"/>
    <cellStyle name="Normal 6 13 3" xfId="3741" xr:uid="{14E97A6E-E29C-4EBF-B07A-E7AF53C02BC0}"/>
    <cellStyle name="Normal 6 13 4" xfId="4601" xr:uid="{12B6965B-E318-4CBC-B0C4-274EE3E29FBD}"/>
    <cellStyle name="Normal 6 14" xfId="1470" xr:uid="{2D776217-C5B4-4209-9297-CB54BCA95AC1}"/>
    <cellStyle name="Normal 6 15" xfId="1471" xr:uid="{E51B9953-A5B2-42F3-AADB-BC5D4F3CF0A9}"/>
    <cellStyle name="Normal 6 16" xfId="1472" xr:uid="{B1D48177-95DB-4E00-9AFE-4B8325AAFBBF}"/>
    <cellStyle name="Normal 6 2" xfId="76" xr:uid="{E9AA5F1A-39A4-44E6-A0F8-1DBFADE2299F}"/>
    <cellStyle name="Normal 6 2 2" xfId="3734" xr:uid="{FAF23B52-28AB-479E-B6E0-45B5F23F1B1A}"/>
    <cellStyle name="Normal 6 2 2 2" xfId="4584" xr:uid="{263DCE13-DC2A-4E0C-B83A-0D9022BC72DE}"/>
    <cellStyle name="Normal 6 2 3" xfId="4585" xr:uid="{8FC52A3D-93A2-4BEB-A902-C0038B42F4C9}"/>
    <cellStyle name="Normal 6 3" xfId="172" xr:uid="{FB0CA2F0-87BE-41A4-A0E5-699D883BF25A}"/>
    <cellStyle name="Normal 6 3 10" xfId="1473" xr:uid="{F7E28029-5EAA-4889-BEF7-1AA47011C05C}"/>
    <cellStyle name="Normal 6 3 11" xfId="1474" xr:uid="{7107D3DC-6235-4827-8D71-423339F99DB8}"/>
    <cellStyle name="Normal 6 3 2" xfId="173" xr:uid="{EE19BB9C-9E78-49A6-AC7F-08FE5646AC3D}"/>
    <cellStyle name="Normal 6 3 2 2" xfId="174" xr:uid="{7DAE795B-399B-4F5A-B8C1-5B72A1D58ACD}"/>
    <cellStyle name="Normal 6 3 2 2 2" xfId="175" xr:uid="{45F86E99-E889-4C06-B48D-F7C392934E06}"/>
    <cellStyle name="Normal 6 3 2 2 2 2" xfId="176" xr:uid="{698DE15F-0BF4-439C-9575-990C14C12F3B}"/>
    <cellStyle name="Normal 6 3 2 2 2 2 2" xfId="1475" xr:uid="{85BBFF55-4292-4878-B1C2-98F79E83962D}"/>
    <cellStyle name="Normal 6 3 2 2 2 2 2 2" xfId="3923" xr:uid="{40C242FD-4234-4305-935A-281D2A43641C}"/>
    <cellStyle name="Normal 6 3 2 2 2 2 2 2 2" xfId="3924" xr:uid="{4EDCBCC5-9E4A-4E4F-963A-C737B5ADF16E}"/>
    <cellStyle name="Normal 6 3 2 2 2 2 2 3" xfId="3925" xr:uid="{26D91F8F-9976-4190-8C7A-DBF321A42C1B}"/>
    <cellStyle name="Normal 6 3 2 2 2 2 3" xfId="1476" xr:uid="{930C0EAB-7900-426E-ADA6-AB9715D18877}"/>
    <cellStyle name="Normal 6 3 2 2 2 2 3 2" xfId="3926" xr:uid="{283EDA95-D71F-42D5-B554-527969F31858}"/>
    <cellStyle name="Normal 6 3 2 2 2 2 4" xfId="1477" xr:uid="{C5F4F55A-E879-4434-AD05-7EA3834413E4}"/>
    <cellStyle name="Normal 6 3 2 2 2 3" xfId="1478" xr:uid="{7E45E74D-B26E-4294-A0D0-617B7E49136B}"/>
    <cellStyle name="Normal 6 3 2 2 2 3 2" xfId="1479" xr:uid="{8B8EB782-F6B2-4563-ADF3-F35FAB5F4D94}"/>
    <cellStyle name="Normal 6 3 2 2 2 3 2 2" xfId="3927" xr:uid="{B72FEE5D-8545-45B7-BAAE-84C1724695A6}"/>
    <cellStyle name="Normal 6 3 2 2 2 3 3" xfId="1480" xr:uid="{5472BE2B-22E0-4C6A-B91B-1DCF024B1D00}"/>
    <cellStyle name="Normal 6 3 2 2 2 3 4" xfId="1481" xr:uid="{4575FF56-F978-4ECB-B85B-91F9F1B4EBD9}"/>
    <cellStyle name="Normal 6 3 2 2 2 4" xfId="1482" xr:uid="{BD98CD6D-0109-4612-A43D-D254935FECC5}"/>
    <cellStyle name="Normal 6 3 2 2 2 4 2" xfId="3928" xr:uid="{DA57BDD0-106A-4A0C-BD76-1B2728869D94}"/>
    <cellStyle name="Normal 6 3 2 2 2 5" xfId="1483" xr:uid="{7FD264C7-30F6-46C4-8BD3-561F78C1CDE5}"/>
    <cellStyle name="Normal 6 3 2 2 2 6" xfId="1484" xr:uid="{92CE7245-DE87-43FD-B3DF-BAB8CB6A18CF}"/>
    <cellStyle name="Normal 6 3 2 2 3" xfId="177" xr:uid="{EFAE0DD2-4FB9-4892-984F-F8112982CF17}"/>
    <cellStyle name="Normal 6 3 2 2 3 2" xfId="1485" xr:uid="{19E4EAF9-5D56-4461-9735-841E09AB9E1B}"/>
    <cellStyle name="Normal 6 3 2 2 3 2 2" xfId="1486" xr:uid="{28D08B29-E6D3-45FF-92B5-D758B49BF3F2}"/>
    <cellStyle name="Normal 6 3 2 2 3 2 2 2" xfId="3929" xr:uid="{BFCE705B-2AC3-4B4B-91B4-B6A450B2EEBC}"/>
    <cellStyle name="Normal 6 3 2 2 3 2 2 2 2" xfId="3930" xr:uid="{31BB9F88-EFC7-4ABC-BA5C-978587BA4AF4}"/>
    <cellStyle name="Normal 6 3 2 2 3 2 2 3" xfId="3931" xr:uid="{86A9B8E4-C72C-41CD-8C98-F8409EA00B5F}"/>
    <cellStyle name="Normal 6 3 2 2 3 2 3" xfId="1487" xr:uid="{D2ECEBDD-7592-4F16-87B4-61A004512410}"/>
    <cellStyle name="Normal 6 3 2 2 3 2 3 2" xfId="3932" xr:uid="{BCEB825C-B152-440F-A008-E6A83C5B8FF3}"/>
    <cellStyle name="Normal 6 3 2 2 3 2 4" xfId="1488" xr:uid="{0ED0BC37-F795-4335-A388-E5D6E157EE09}"/>
    <cellStyle name="Normal 6 3 2 2 3 3" xfId="1489" xr:uid="{8C862840-17C4-4BA4-8E47-33DC5FC464A5}"/>
    <cellStyle name="Normal 6 3 2 2 3 3 2" xfId="3933" xr:uid="{EA1CEEEA-2106-48C5-8771-02CEBB1B49BC}"/>
    <cellStyle name="Normal 6 3 2 2 3 3 2 2" xfId="3934" xr:uid="{14C97C38-0E59-4FCE-9A14-EB3618EF72FB}"/>
    <cellStyle name="Normal 6 3 2 2 3 3 3" xfId="3935" xr:uid="{D45514AD-7242-449D-94D0-21E2F39C73D0}"/>
    <cellStyle name="Normal 6 3 2 2 3 4" xfId="1490" xr:uid="{495121FE-6FCD-46B7-923B-F6BA136D01E6}"/>
    <cellStyle name="Normal 6 3 2 2 3 4 2" xfId="3936" xr:uid="{007E35EC-40E8-4F0D-991A-1ADA523E34C9}"/>
    <cellStyle name="Normal 6 3 2 2 3 5" xfId="1491" xr:uid="{6FE6C4EF-E3DA-4069-A36C-ED5C130F5FB9}"/>
    <cellStyle name="Normal 6 3 2 2 4" xfId="1492" xr:uid="{6B147E97-06C7-43CC-93A0-F803167B370B}"/>
    <cellStyle name="Normal 6 3 2 2 4 2" xfId="1493" xr:uid="{93AD402C-6C93-447D-9394-8BF6E1032275}"/>
    <cellStyle name="Normal 6 3 2 2 4 2 2" xfId="3937" xr:uid="{92EBCFB4-4E87-409F-8C0B-A0D1546C52D7}"/>
    <cellStyle name="Normal 6 3 2 2 4 2 2 2" xfId="3938" xr:uid="{458444BE-82B5-4203-8184-11A453F29770}"/>
    <cellStyle name="Normal 6 3 2 2 4 2 3" xfId="3939" xr:uid="{A11021F5-81FD-4BBD-966D-8CEFB31B691D}"/>
    <cellStyle name="Normal 6 3 2 2 4 3" xfId="1494" xr:uid="{5BDDA277-E564-467C-8170-802962080426}"/>
    <cellStyle name="Normal 6 3 2 2 4 3 2" xfId="3940" xr:uid="{169AB384-BE34-4D6B-B457-9127305AD517}"/>
    <cellStyle name="Normal 6 3 2 2 4 4" xfId="1495" xr:uid="{DAE48DD1-EDE5-4462-B79B-264C7E503C64}"/>
    <cellStyle name="Normal 6 3 2 2 5" xfId="1496" xr:uid="{F07D3F75-C012-47E2-A00B-D963A539B302}"/>
    <cellStyle name="Normal 6 3 2 2 5 2" xfId="1497" xr:uid="{4A7CC5E3-2497-42CE-AD77-29B1FAB4D078}"/>
    <cellStyle name="Normal 6 3 2 2 5 2 2" xfId="3941" xr:uid="{D8092AEE-0FE0-4F8B-8F76-7B1BAB4A0D09}"/>
    <cellStyle name="Normal 6 3 2 2 5 3" xfId="1498" xr:uid="{02B265F5-E08D-41DF-93CC-3FED1C0942DF}"/>
    <cellStyle name="Normal 6 3 2 2 5 4" xfId="1499" xr:uid="{D6E8BBE0-141F-46EA-A928-B0241286DACD}"/>
    <cellStyle name="Normal 6 3 2 2 6" xfId="1500" xr:uid="{B5781126-1C94-412C-B193-A63D70D404B6}"/>
    <cellStyle name="Normal 6 3 2 2 6 2" xfId="3942" xr:uid="{99E68F7E-E736-48C8-8AEE-63CB50CA2A4F}"/>
    <cellStyle name="Normal 6 3 2 2 7" xfId="1501" xr:uid="{7087F81C-BC2A-4C28-AC35-E731065B6829}"/>
    <cellStyle name="Normal 6 3 2 2 8" xfId="1502" xr:uid="{77CD6827-0003-4B79-B9FD-1E2CFB64FBB5}"/>
    <cellStyle name="Normal 6 3 2 3" xfId="178" xr:uid="{09136630-D6E1-4D80-83E4-CBA5D919CFB2}"/>
    <cellStyle name="Normal 6 3 2 3 2" xfId="179" xr:uid="{99D6060F-E5CF-42E9-87A6-4B0F83FFCF72}"/>
    <cellStyle name="Normal 6 3 2 3 2 2" xfId="1503" xr:uid="{53CFAD1C-15D3-41B1-9984-EC23F64307AF}"/>
    <cellStyle name="Normal 6 3 2 3 2 2 2" xfId="3943" xr:uid="{E214C65F-F9F9-4302-B0A4-5A842BE3E696}"/>
    <cellStyle name="Normal 6 3 2 3 2 2 2 2" xfId="3944" xr:uid="{A2D00C22-64BF-446A-BD34-0422C1055FBE}"/>
    <cellStyle name="Normal 6 3 2 3 2 2 3" xfId="3945" xr:uid="{174B3F96-38E9-491A-A2CB-0040AEA639C4}"/>
    <cellStyle name="Normal 6 3 2 3 2 3" xfId="1504" xr:uid="{EECBC6E9-818D-4B4E-B31C-63970521FF5A}"/>
    <cellStyle name="Normal 6 3 2 3 2 3 2" xfId="3946" xr:uid="{938747A0-A5EB-4C29-9BC0-980AAB57D84B}"/>
    <cellStyle name="Normal 6 3 2 3 2 4" xfId="1505" xr:uid="{69076360-A760-4B7B-A59E-C9DDE1C5B005}"/>
    <cellStyle name="Normal 6 3 2 3 3" xfId="1506" xr:uid="{D7C68B27-9A4F-4B11-A8AC-4211F8B82DFE}"/>
    <cellStyle name="Normal 6 3 2 3 3 2" xfId="1507" xr:uid="{B7AD5109-92FF-4152-A45E-335AF6D7038E}"/>
    <cellStyle name="Normal 6 3 2 3 3 2 2" xfId="3947" xr:uid="{F0FBA5DC-B769-4BD6-BA24-AA0C2FAF911F}"/>
    <cellStyle name="Normal 6 3 2 3 3 3" xfId="1508" xr:uid="{06D06EA1-3226-4CE4-8FB8-F9C7E88F8C26}"/>
    <cellStyle name="Normal 6 3 2 3 3 4" xfId="1509" xr:uid="{30B5DE8B-745C-473C-A472-7BA259B5D01A}"/>
    <cellStyle name="Normal 6 3 2 3 4" xfId="1510" xr:uid="{4A1F3AD6-5474-4F48-A8D5-2A9CFA22B261}"/>
    <cellStyle name="Normal 6 3 2 3 4 2" xfId="3948" xr:uid="{0AEB0359-4788-49FD-B764-D74F6E0FEED0}"/>
    <cellStyle name="Normal 6 3 2 3 5" xfId="1511" xr:uid="{B1B8B080-CDBE-47A9-943C-A02EC1C0BEA3}"/>
    <cellStyle name="Normal 6 3 2 3 6" xfId="1512" xr:uid="{C8230842-CF8F-4951-B7F5-3730BA688355}"/>
    <cellStyle name="Normal 6 3 2 4" xfId="180" xr:uid="{61FBE9A3-E878-4E84-A222-6633E7250555}"/>
    <cellStyle name="Normal 6 3 2 4 2" xfId="1513" xr:uid="{1C9C795E-0C22-4442-9085-4D14142D166E}"/>
    <cellStyle name="Normal 6 3 2 4 2 2" xfId="1514" xr:uid="{F755980E-F4C7-4B2E-AA20-514AF409F31E}"/>
    <cellStyle name="Normal 6 3 2 4 2 2 2" xfId="3949" xr:uid="{5C310DBF-0169-4137-A274-CD24D68F8AE0}"/>
    <cellStyle name="Normal 6 3 2 4 2 2 2 2" xfId="3950" xr:uid="{610306E8-E0CA-47A6-BFC1-D10C9FF0A71A}"/>
    <cellStyle name="Normal 6 3 2 4 2 2 3" xfId="3951" xr:uid="{CBFA85BB-E235-42ED-A113-5DF6EC38A2A9}"/>
    <cellStyle name="Normal 6 3 2 4 2 3" xfId="1515" xr:uid="{3D2C363E-9717-44AE-B440-68E96565B8A7}"/>
    <cellStyle name="Normal 6 3 2 4 2 3 2" xfId="3952" xr:uid="{AC2DD12F-E0AF-40C8-8530-F0FC996B4DCE}"/>
    <cellStyle name="Normal 6 3 2 4 2 4" xfId="1516" xr:uid="{D8DDE016-7872-4BFE-9832-EEE7A23FC053}"/>
    <cellStyle name="Normal 6 3 2 4 3" xfId="1517" xr:uid="{2052DDCE-0973-47FF-AE00-10FD9908DFAE}"/>
    <cellStyle name="Normal 6 3 2 4 3 2" xfId="3953" xr:uid="{A146A570-729B-4776-A7FD-A9C15FE06E51}"/>
    <cellStyle name="Normal 6 3 2 4 3 2 2" xfId="3954" xr:uid="{9563D8B4-3FCE-4183-85BC-035E6AFC21E2}"/>
    <cellStyle name="Normal 6 3 2 4 3 3" xfId="3955" xr:uid="{FB9475A0-EB34-4D32-930F-61C43EF44E17}"/>
    <cellStyle name="Normal 6 3 2 4 4" xfId="1518" xr:uid="{86D61963-46AD-4A14-88C1-158D217DEA42}"/>
    <cellStyle name="Normal 6 3 2 4 4 2" xfId="3956" xr:uid="{73967274-BB06-4A30-8D01-2F6057D2491F}"/>
    <cellStyle name="Normal 6 3 2 4 5" xfId="1519" xr:uid="{76437E20-E17C-40E9-A198-3DBE4B451DB8}"/>
    <cellStyle name="Normal 6 3 2 5" xfId="1520" xr:uid="{F9D54053-C689-43E3-98D9-7AE38DF3454C}"/>
    <cellStyle name="Normal 6 3 2 5 2" xfId="1521" xr:uid="{F8AEA031-5B4A-4330-878D-02346A92D2E3}"/>
    <cellStyle name="Normal 6 3 2 5 2 2" xfId="3957" xr:uid="{1C195378-3A34-4DB5-BA95-CC6BD93EF9A2}"/>
    <cellStyle name="Normal 6 3 2 5 2 2 2" xfId="3958" xr:uid="{17DB890B-CEE7-4793-8F00-A347C4E2252E}"/>
    <cellStyle name="Normal 6 3 2 5 2 3" xfId="3959" xr:uid="{A6281C2B-AE4D-4D27-A9FA-7EABBBE257F2}"/>
    <cellStyle name="Normal 6 3 2 5 3" xfId="1522" xr:uid="{ADB378D1-82F8-4968-A13A-1511B5E3C0A8}"/>
    <cellStyle name="Normal 6 3 2 5 3 2" xfId="3960" xr:uid="{49BD52B8-20B7-4EBE-9EEA-BDA77079EAA3}"/>
    <cellStyle name="Normal 6 3 2 5 4" xfId="1523" xr:uid="{E0D67BAA-E5F5-4F54-BDA8-AEECBA3EFD9D}"/>
    <cellStyle name="Normal 6 3 2 6" xfId="1524" xr:uid="{B8897584-98B3-42D7-85C4-3C1878C3DCFC}"/>
    <cellStyle name="Normal 6 3 2 6 2" xfId="1525" xr:uid="{5EFE9E73-1C9B-467B-896E-451D6C465A9C}"/>
    <cellStyle name="Normal 6 3 2 6 2 2" xfId="3961" xr:uid="{0993395F-1ECA-4E06-A9A4-D32E1300CFD3}"/>
    <cellStyle name="Normal 6 3 2 6 3" xfId="1526" xr:uid="{89931BB8-B49C-444E-8B72-9D4B77343E14}"/>
    <cellStyle name="Normal 6 3 2 6 4" xfId="1527" xr:uid="{A65DE2E1-9179-4A79-8DCF-962F6143A959}"/>
    <cellStyle name="Normal 6 3 2 7" xfId="1528" xr:uid="{ACC8A762-1554-4B5C-9EA4-4DD1DD506CB9}"/>
    <cellStyle name="Normal 6 3 2 7 2" xfId="3962" xr:uid="{C0FE59B5-24A4-4973-85E6-519881949CF6}"/>
    <cellStyle name="Normal 6 3 2 8" xfId="1529" xr:uid="{5D9F6444-A469-41B2-A96E-3C9CB6366177}"/>
    <cellStyle name="Normal 6 3 2 9" xfId="1530" xr:uid="{B9081CEA-D346-450F-B128-C6FB493B535B}"/>
    <cellStyle name="Normal 6 3 3" xfId="181" xr:uid="{C4884A32-5670-4FEF-9AF5-3BF5EBA12864}"/>
    <cellStyle name="Normal 6 3 3 2" xfId="182" xr:uid="{59DE4EE5-8258-42DA-A474-3184058541C2}"/>
    <cellStyle name="Normal 6 3 3 2 2" xfId="183" xr:uid="{D2598607-38F7-4A82-AC6A-CEFB54842ADD}"/>
    <cellStyle name="Normal 6 3 3 2 2 2" xfId="1531" xr:uid="{BBD053CF-4FBF-4379-AD61-D48D708EF5D8}"/>
    <cellStyle name="Normal 6 3 3 2 2 2 2" xfId="3963" xr:uid="{A07B6C30-8BCF-4022-90D7-E489F1E915B1}"/>
    <cellStyle name="Normal 6 3 3 2 2 2 2 2" xfId="3964" xr:uid="{86E81725-4041-4E50-A9C4-CD51ACA695FC}"/>
    <cellStyle name="Normal 6 3 3 2 2 2 3" xfId="3965" xr:uid="{E749AF95-D2E1-4CBB-9CA7-4FC02056E55B}"/>
    <cellStyle name="Normal 6 3 3 2 2 3" xfId="1532" xr:uid="{FF6E544B-3BF2-488F-84E7-985AA55F883F}"/>
    <cellStyle name="Normal 6 3 3 2 2 3 2" xfId="3966" xr:uid="{5889B63D-ACD3-40AB-B8F1-2F4B5725935D}"/>
    <cellStyle name="Normal 6 3 3 2 2 4" xfId="1533" xr:uid="{7D169D66-F822-4735-8EB0-70F5339BC57C}"/>
    <cellStyle name="Normal 6 3 3 2 3" xfId="1534" xr:uid="{D91AE082-714D-4099-B590-A58CC63D0433}"/>
    <cellStyle name="Normal 6 3 3 2 3 2" xfId="1535" xr:uid="{DC56A773-B59E-43DB-B506-8C3D9290D578}"/>
    <cellStyle name="Normal 6 3 3 2 3 2 2" xfId="3967" xr:uid="{543C4757-7C2C-4554-B660-A5167E9B8F19}"/>
    <cellStyle name="Normal 6 3 3 2 3 3" xfId="1536" xr:uid="{CF5C021C-0E7E-4581-8A3E-0ACAA7B34494}"/>
    <cellStyle name="Normal 6 3 3 2 3 4" xfId="1537" xr:uid="{5261FDBD-1D02-441E-9400-60F8183213A5}"/>
    <cellStyle name="Normal 6 3 3 2 4" xfId="1538" xr:uid="{AB266578-368E-4636-B8C2-F52601B37C5D}"/>
    <cellStyle name="Normal 6 3 3 2 4 2" xfId="3968" xr:uid="{B2F40326-E224-496C-A04C-82F875BAF872}"/>
    <cellStyle name="Normal 6 3 3 2 5" xfId="1539" xr:uid="{16699874-2000-4F3C-83F6-0612EC6BE6C0}"/>
    <cellStyle name="Normal 6 3 3 2 6" xfId="1540" xr:uid="{2BEB26EE-6124-4A66-AADD-BFA74B99CCCA}"/>
    <cellStyle name="Normal 6 3 3 3" xfId="184" xr:uid="{7CED31E5-DE36-467A-B238-44EAB95B8984}"/>
    <cellStyle name="Normal 6 3 3 3 2" xfId="1541" xr:uid="{F7FD18F2-5C8F-46B2-BEF7-2AF88ED542F0}"/>
    <cellStyle name="Normal 6 3 3 3 2 2" xfId="1542" xr:uid="{630537B6-F08E-4EC2-BF2C-93ACE77B6A93}"/>
    <cellStyle name="Normal 6 3 3 3 2 2 2" xfId="3969" xr:uid="{DD6AE9AD-12F3-4C8C-BD6E-A2E2F3511E32}"/>
    <cellStyle name="Normal 6 3 3 3 2 2 2 2" xfId="3970" xr:uid="{B0590F82-A772-4039-A6A1-43FA8A150483}"/>
    <cellStyle name="Normal 6 3 3 3 2 2 3" xfId="3971" xr:uid="{43EB314F-9EA6-4370-8744-9195A8908021}"/>
    <cellStyle name="Normal 6 3 3 3 2 3" xfId="1543" xr:uid="{4131E5A2-53CA-4E51-88A0-C19EDCDA435A}"/>
    <cellStyle name="Normal 6 3 3 3 2 3 2" xfId="3972" xr:uid="{79460FEC-1185-43DF-91E1-2EC664A49E62}"/>
    <cellStyle name="Normal 6 3 3 3 2 4" xfId="1544" xr:uid="{94987235-87A3-4E8B-90A3-42F564B6B4B0}"/>
    <cellStyle name="Normal 6 3 3 3 3" xfId="1545" xr:uid="{80B936CD-0E44-4941-9E36-E5D3A5C182B9}"/>
    <cellStyle name="Normal 6 3 3 3 3 2" xfId="3973" xr:uid="{4DBF6197-112F-4B6C-9747-1DDDA8267857}"/>
    <cellStyle name="Normal 6 3 3 3 3 2 2" xfId="3974" xr:uid="{057AF344-0BE7-4ED7-8251-47363AF035E9}"/>
    <cellStyle name="Normal 6 3 3 3 3 3" xfId="3975" xr:uid="{3D22F4B7-64FA-4671-977F-215DF92A51D0}"/>
    <cellStyle name="Normal 6 3 3 3 4" xfId="1546" xr:uid="{307ECC5A-67F5-44B9-80E1-061456E74280}"/>
    <cellStyle name="Normal 6 3 3 3 4 2" xfId="3976" xr:uid="{0DAC670C-BF35-4B79-AF05-149B48BB6C56}"/>
    <cellStyle name="Normal 6 3 3 3 5" xfId="1547" xr:uid="{FD72E5F2-EE0C-48F9-8678-B73088DA3283}"/>
    <cellStyle name="Normal 6 3 3 4" xfId="1548" xr:uid="{083A7D6B-A606-4622-B1FF-3B8FA3040E12}"/>
    <cellStyle name="Normal 6 3 3 4 2" xfId="1549" xr:uid="{714B25FB-F6D9-421C-9392-C2047B22F451}"/>
    <cellStyle name="Normal 6 3 3 4 2 2" xfId="3977" xr:uid="{85EAD010-C76E-4B96-9142-D22DD672B3CE}"/>
    <cellStyle name="Normal 6 3 3 4 2 2 2" xfId="3978" xr:uid="{2C7FE1DF-595C-4A59-8310-C9E117827CA9}"/>
    <cellStyle name="Normal 6 3 3 4 2 3" xfId="3979" xr:uid="{E6501172-D0C7-4E18-80EF-B04080F3EAC3}"/>
    <cellStyle name="Normal 6 3 3 4 3" xfId="1550" xr:uid="{3C73E5A4-EF62-434B-B736-E008DABBF41D}"/>
    <cellStyle name="Normal 6 3 3 4 3 2" xfId="3980" xr:uid="{6E59957D-74DB-4FE8-97CB-CFD35466B86B}"/>
    <cellStyle name="Normal 6 3 3 4 4" xfId="1551" xr:uid="{75F9D31B-5944-4232-815C-A0413F903BCA}"/>
    <cellStyle name="Normal 6 3 3 5" xfId="1552" xr:uid="{7252E0AE-1487-4EA0-ABA9-E439DBBD0E2A}"/>
    <cellStyle name="Normal 6 3 3 5 2" xfId="1553" xr:uid="{EFF3CE22-2F54-4CC4-B5C1-02239181058A}"/>
    <cellStyle name="Normal 6 3 3 5 2 2" xfId="3981" xr:uid="{DB1EBD72-FE5B-4736-95F1-2AC9DE56FAD5}"/>
    <cellStyle name="Normal 6 3 3 5 3" xfId="1554" xr:uid="{AB0D53B6-BEF0-48CC-B3D3-43E24DCB2C91}"/>
    <cellStyle name="Normal 6 3 3 5 4" xfId="1555" xr:uid="{806C5470-23C8-4FD7-B91F-BFF063CD2AED}"/>
    <cellStyle name="Normal 6 3 3 6" xfId="1556" xr:uid="{C76C43EA-DD58-4DA9-8A59-CFA20C4F82F9}"/>
    <cellStyle name="Normal 6 3 3 6 2" xfId="3982" xr:uid="{4D8AF070-182E-46CB-816F-2E3143BE67F6}"/>
    <cellStyle name="Normal 6 3 3 7" xfId="1557" xr:uid="{B51B4AD9-AB5A-4EAC-8D3F-E6D2D7D30DEC}"/>
    <cellStyle name="Normal 6 3 3 8" xfId="1558" xr:uid="{48A541A3-05BA-4788-B8D5-EB7365D5E040}"/>
    <cellStyle name="Normal 6 3 4" xfId="185" xr:uid="{A23D7797-5DD2-4527-92DD-805E5B0E19CE}"/>
    <cellStyle name="Normal 6 3 4 2" xfId="186" xr:uid="{6B53E3C6-E68B-44E4-A9B4-1BE8499F2A61}"/>
    <cellStyle name="Normal 6 3 4 2 2" xfId="1559" xr:uid="{CE824AF8-9169-41E0-961D-D9A2FB931309}"/>
    <cellStyle name="Normal 6 3 4 2 2 2" xfId="1560" xr:uid="{4E7A82D2-058D-4047-A6BD-781614DED7FE}"/>
    <cellStyle name="Normal 6 3 4 2 2 2 2" xfId="3983" xr:uid="{E0D86C35-70A4-49CC-92C7-92CE14C89E2E}"/>
    <cellStyle name="Normal 6 3 4 2 2 3" xfId="1561" xr:uid="{9B1446C6-6AEF-4270-B03B-7C81B82FA804}"/>
    <cellStyle name="Normal 6 3 4 2 2 4" xfId="1562" xr:uid="{E1BD3B83-AAB5-42E9-BDB7-F6F4D1831DAD}"/>
    <cellStyle name="Normal 6 3 4 2 3" xfId="1563" xr:uid="{8BE80345-0B54-4F86-9FF6-A2AAA119F56C}"/>
    <cellStyle name="Normal 6 3 4 2 3 2" xfId="3984" xr:uid="{11C5B3BE-AD27-44D9-9C6F-7C7694E5CDC2}"/>
    <cellStyle name="Normal 6 3 4 2 4" xfId="1564" xr:uid="{C28C75E7-B80B-44AB-B046-0A9E46F2F2B2}"/>
    <cellStyle name="Normal 6 3 4 2 5" xfId="1565" xr:uid="{738581A6-0209-4702-89E5-407E5182832D}"/>
    <cellStyle name="Normal 6 3 4 3" xfId="1566" xr:uid="{2840AC97-1394-44B3-8AE4-CA8E71CC4D8E}"/>
    <cellStyle name="Normal 6 3 4 3 2" xfId="1567" xr:uid="{05CC397F-DC9B-46F9-B6D9-C8330DEDEDE9}"/>
    <cellStyle name="Normal 6 3 4 3 2 2" xfId="3985" xr:uid="{5B1DA276-C18D-4A53-88AC-5A65E7181979}"/>
    <cellStyle name="Normal 6 3 4 3 3" xfId="1568" xr:uid="{20AC6339-CB61-4DA3-A1A9-6E692F9E3B48}"/>
    <cellStyle name="Normal 6 3 4 3 4" xfId="1569" xr:uid="{C18E6F27-53DA-49BF-A274-470634B50B70}"/>
    <cellStyle name="Normal 6 3 4 4" xfId="1570" xr:uid="{52D32284-A9F3-4C0D-B4BE-48450661B2D1}"/>
    <cellStyle name="Normal 6 3 4 4 2" xfId="1571" xr:uid="{11916FBB-7EEC-4AA0-9469-DFB2F864D864}"/>
    <cellStyle name="Normal 6 3 4 4 3" xfId="1572" xr:uid="{1EAA36B6-B350-477F-8B7E-76AB4333919B}"/>
    <cellStyle name="Normal 6 3 4 4 4" xfId="1573" xr:uid="{F7DA0C7B-14B1-4551-B9E8-773F241CFA8E}"/>
    <cellStyle name="Normal 6 3 4 5" xfId="1574" xr:uid="{0CC0820E-DFD4-46A8-844C-B9E81A65D985}"/>
    <cellStyle name="Normal 6 3 4 6" xfId="1575" xr:uid="{0D355D93-860E-4389-96CA-157CA5B3CBE2}"/>
    <cellStyle name="Normal 6 3 4 7" xfId="1576" xr:uid="{0EC5E561-4511-45C8-8AF3-397C8F63F3E4}"/>
    <cellStyle name="Normal 6 3 5" xfId="187" xr:uid="{3D371BC6-1325-40B4-91B0-84717AB3901B}"/>
    <cellStyle name="Normal 6 3 5 2" xfId="1577" xr:uid="{40D86AAA-5AB2-4758-9422-1F8685F916C3}"/>
    <cellStyle name="Normal 6 3 5 2 2" xfId="1578" xr:uid="{5F821291-BC4D-4299-9DB4-A96EBD17422A}"/>
    <cellStyle name="Normal 6 3 5 2 2 2" xfId="3986" xr:uid="{48881A63-27F2-4DBD-BE2C-B3481B98BA11}"/>
    <cellStyle name="Normal 6 3 5 2 2 2 2" xfId="3987" xr:uid="{5482D03E-FB22-4627-9487-4D0495DF292B}"/>
    <cellStyle name="Normal 6 3 5 2 2 3" xfId="3988" xr:uid="{3D7A8A8D-DE1E-40D7-9208-2282DEAF21C9}"/>
    <cellStyle name="Normal 6 3 5 2 3" xfId="1579" xr:uid="{96061FB4-8FDE-4C26-8278-60E8E6DC7603}"/>
    <cellStyle name="Normal 6 3 5 2 3 2" xfId="3989" xr:uid="{2D832440-8908-443A-BAEF-7C98512DA0D0}"/>
    <cellStyle name="Normal 6 3 5 2 4" xfId="1580" xr:uid="{E13374AD-5668-4B34-A63C-A83DD160084E}"/>
    <cellStyle name="Normal 6 3 5 3" xfId="1581" xr:uid="{172CCA6B-261E-4BBB-9A7F-0EF6301CA169}"/>
    <cellStyle name="Normal 6 3 5 3 2" xfId="1582" xr:uid="{323B2BF8-ADB2-44CA-8ED3-CB4C00B08E42}"/>
    <cellStyle name="Normal 6 3 5 3 2 2" xfId="3990" xr:uid="{5B9C2983-F613-4725-9941-CF911FF5B4DF}"/>
    <cellStyle name="Normal 6 3 5 3 3" xfId="1583" xr:uid="{E754A4E7-70CD-4545-AF25-FE72C02AE300}"/>
    <cellStyle name="Normal 6 3 5 3 4" xfId="1584" xr:uid="{EE04016C-2A6F-41DA-AA8A-D6F721C600C6}"/>
    <cellStyle name="Normal 6 3 5 4" xfId="1585" xr:uid="{3E06547A-D68B-4B30-AE8C-412FC2B67364}"/>
    <cellStyle name="Normal 6 3 5 4 2" xfId="3991" xr:uid="{F883A8B2-24CC-464E-8C68-287BD7B6043C}"/>
    <cellStyle name="Normal 6 3 5 5" xfId="1586" xr:uid="{527A7443-5EE6-403C-BCCE-A4E6F5285F1A}"/>
    <cellStyle name="Normal 6 3 5 6" xfId="1587" xr:uid="{937D739E-C7E5-4375-A08A-6F29913C3CFA}"/>
    <cellStyle name="Normal 6 3 6" xfId="1588" xr:uid="{2B56D72F-837C-4AAF-9D80-5F563B391B05}"/>
    <cellStyle name="Normal 6 3 6 2" xfId="1589" xr:uid="{CBCAC428-EDFB-4879-A576-EF59A4008384}"/>
    <cellStyle name="Normal 6 3 6 2 2" xfId="1590" xr:uid="{6E40D858-18A4-47D3-9CA7-58C9754694B8}"/>
    <cellStyle name="Normal 6 3 6 2 2 2" xfId="3992" xr:uid="{8AB7BD73-CD25-4ECC-A185-A1F1000FE1FB}"/>
    <cellStyle name="Normal 6 3 6 2 3" xfId="1591" xr:uid="{74EFCE94-56AF-4C8F-BF1E-3EA154EB634C}"/>
    <cellStyle name="Normal 6 3 6 2 4" xfId="1592" xr:uid="{A9A18DD7-F335-475D-9560-103ED7094947}"/>
    <cellStyle name="Normal 6 3 6 3" xfId="1593" xr:uid="{C20EE237-1A13-4BDB-AE0F-EA327BA38ACC}"/>
    <cellStyle name="Normal 6 3 6 3 2" xfId="3993" xr:uid="{8F2FFAFB-C80C-4046-AD9A-C739CD442A6A}"/>
    <cellStyle name="Normal 6 3 6 4" xfId="1594" xr:uid="{6F4F1F20-11CA-4954-B62B-31ABE0278397}"/>
    <cellStyle name="Normal 6 3 6 5" xfId="1595" xr:uid="{C00B22A2-62E6-4C36-A59B-A5E02F28DA42}"/>
    <cellStyle name="Normal 6 3 7" xfId="1596" xr:uid="{C68040B0-BEF5-4A25-8F2C-4856DB4B11BF}"/>
    <cellStyle name="Normal 6 3 7 2" xfId="1597" xr:uid="{CA4D18C3-E20A-4CE2-A449-68210EA4458F}"/>
    <cellStyle name="Normal 6 3 7 2 2" xfId="3994" xr:uid="{560A815C-08CD-47BF-BC8B-7C605C25B578}"/>
    <cellStyle name="Normal 6 3 7 3" xfId="1598" xr:uid="{18A38062-BAE0-401E-AF76-44E6C361EB99}"/>
    <cellStyle name="Normal 6 3 7 4" xfId="1599" xr:uid="{4797F88E-5D3C-4CCB-BF85-E380CE3FE9D8}"/>
    <cellStyle name="Normal 6 3 8" xfId="1600" xr:uid="{3127918F-17B7-4F09-8ABF-12628A4BFEAC}"/>
    <cellStyle name="Normal 6 3 8 2" xfId="1601" xr:uid="{FB3FFD18-F281-43F0-A43D-5121B6C70863}"/>
    <cellStyle name="Normal 6 3 8 3" xfId="1602" xr:uid="{3FAD91DE-1771-47C5-88FF-F4825CB338D0}"/>
    <cellStyle name="Normal 6 3 8 4" xfId="1603" xr:uid="{40D95188-F26F-4CCE-856B-413890EF22CB}"/>
    <cellStyle name="Normal 6 3 9" xfId="1604" xr:uid="{A82FD9C0-3514-4452-B367-F10FDE48D986}"/>
    <cellStyle name="Normal 6 3 9 2" xfId="4702" xr:uid="{6E59A724-4461-4E8A-9BF1-821FF830C554}"/>
    <cellStyle name="Normal 6 4" xfId="188" xr:uid="{F015E080-73E0-4F9C-A23A-5602DD9173F2}"/>
    <cellStyle name="Normal 6 4 10" xfId="1605" xr:uid="{65A29A1D-5489-44AE-8F22-9E0E784722D8}"/>
    <cellStyle name="Normal 6 4 11" xfId="1606" xr:uid="{12C2A520-B600-4C14-A6A2-443CDB1FDBD9}"/>
    <cellStyle name="Normal 6 4 2" xfId="189" xr:uid="{12A5BE74-BAF9-4304-A9CA-3EF94C0E3255}"/>
    <cellStyle name="Normal 6 4 2 2" xfId="190" xr:uid="{82002DC2-61DD-4136-B64F-C0ED3F042E47}"/>
    <cellStyle name="Normal 6 4 2 2 2" xfId="191" xr:uid="{A1FFDECA-E3C8-437C-9F1E-ADFA2189DF67}"/>
    <cellStyle name="Normal 6 4 2 2 2 2" xfId="1607" xr:uid="{68E5EAA7-C62F-4BFA-AA05-F61A7B5109A5}"/>
    <cellStyle name="Normal 6 4 2 2 2 2 2" xfId="1608" xr:uid="{3579C05D-DF1C-4376-B04D-BF44D8707BC4}"/>
    <cellStyle name="Normal 6 4 2 2 2 2 2 2" xfId="3995" xr:uid="{974C6DF5-C726-49CD-80A2-436E3D198862}"/>
    <cellStyle name="Normal 6 4 2 2 2 2 3" xfId="1609" xr:uid="{6A06A104-49E3-47ED-BA7B-8CE3D55241B9}"/>
    <cellStyle name="Normal 6 4 2 2 2 2 4" xfId="1610" xr:uid="{FC168544-5AA8-4FB8-80E1-9AA883C1A7DE}"/>
    <cellStyle name="Normal 6 4 2 2 2 3" xfId="1611" xr:uid="{2669F795-5F73-4C2F-9C3F-D17F16C45F19}"/>
    <cellStyle name="Normal 6 4 2 2 2 3 2" xfId="1612" xr:uid="{CF517E86-0207-425D-895D-52F46A8AA4C3}"/>
    <cellStyle name="Normal 6 4 2 2 2 3 3" xfId="1613" xr:uid="{733A4C06-CE15-4A56-8685-4D3A402F8662}"/>
    <cellStyle name="Normal 6 4 2 2 2 3 4" xfId="1614" xr:uid="{64C07D23-D0E2-434F-B1AC-A17A07400E9E}"/>
    <cellStyle name="Normal 6 4 2 2 2 4" xfId="1615" xr:uid="{2FA333B7-0C23-4E0F-BCF0-60CC658370E0}"/>
    <cellStyle name="Normal 6 4 2 2 2 5" xfId="1616" xr:uid="{C0568820-00B7-4E5B-B115-521E1036BC94}"/>
    <cellStyle name="Normal 6 4 2 2 2 6" xfId="1617" xr:uid="{6C563EFC-4960-4E3E-A7DE-27D068EB16B0}"/>
    <cellStyle name="Normal 6 4 2 2 3" xfId="1618" xr:uid="{2CB4A589-D575-45F1-B249-8351ABED4444}"/>
    <cellStyle name="Normal 6 4 2 2 3 2" xfId="1619" xr:uid="{0BE1CC4D-F627-4340-97D2-74E191B89E37}"/>
    <cellStyle name="Normal 6 4 2 2 3 2 2" xfId="1620" xr:uid="{5F0F4C5F-9ACF-4CD3-9890-CAA92A5DF3FE}"/>
    <cellStyle name="Normal 6 4 2 2 3 2 3" xfId="1621" xr:uid="{1984999F-D4C4-4FA0-BCDE-0C46C5B46BA1}"/>
    <cellStyle name="Normal 6 4 2 2 3 2 4" xfId="1622" xr:uid="{8C56EFB0-B976-43A6-A339-DEE210A949F3}"/>
    <cellStyle name="Normal 6 4 2 2 3 3" xfId="1623" xr:uid="{51D52EBC-FD8F-493F-9FAC-E2397A515A49}"/>
    <cellStyle name="Normal 6 4 2 2 3 4" xfId="1624" xr:uid="{634B29C2-2422-457F-8B0C-191D8E02ACAD}"/>
    <cellStyle name="Normal 6 4 2 2 3 5" xfId="1625" xr:uid="{EBA4F412-5CFA-4143-AF56-033B87F68EF9}"/>
    <cellStyle name="Normal 6 4 2 2 4" xfId="1626" xr:uid="{75AA915C-4A4A-4820-9D82-10F282AA9F86}"/>
    <cellStyle name="Normal 6 4 2 2 4 2" xfId="1627" xr:uid="{652D34BA-ACD7-4248-BCF6-CE8CD542E530}"/>
    <cellStyle name="Normal 6 4 2 2 4 3" xfId="1628" xr:uid="{517CF974-EAB2-46E9-A5E7-A4BAD2002BC9}"/>
    <cellStyle name="Normal 6 4 2 2 4 4" xfId="1629" xr:uid="{1ECA0ED5-9A1D-42C6-B6BA-8B8930D08FF3}"/>
    <cellStyle name="Normal 6 4 2 2 5" xfId="1630" xr:uid="{7379662E-966B-4DA0-B2FB-9689D611DC7E}"/>
    <cellStyle name="Normal 6 4 2 2 5 2" xfId="1631" xr:uid="{BCD954D5-264E-427C-9493-9B212EFE120A}"/>
    <cellStyle name="Normal 6 4 2 2 5 3" xfId="1632" xr:uid="{9C665B9C-C518-4B30-BD71-A4E4D60D7CD7}"/>
    <cellStyle name="Normal 6 4 2 2 5 4" xfId="1633" xr:uid="{A97AF3DD-9B06-4F4F-8F1B-62D9A85F3616}"/>
    <cellStyle name="Normal 6 4 2 2 6" xfId="1634" xr:uid="{42D932A2-4749-4C4A-82C6-DC986396DC5C}"/>
    <cellStyle name="Normal 6 4 2 2 7" xfId="1635" xr:uid="{7D1A61DC-5E29-44EE-B073-F5E5D729BCF7}"/>
    <cellStyle name="Normal 6 4 2 2 8" xfId="1636" xr:uid="{B7F49201-D99E-4C3D-93DD-954820091A83}"/>
    <cellStyle name="Normal 6 4 2 3" xfId="192" xr:uid="{0187D771-4BD5-4150-A289-430CB4372FA4}"/>
    <cellStyle name="Normal 6 4 2 3 2" xfId="1637" xr:uid="{EF832A6C-8E74-4B70-9D73-7960C34ECA0C}"/>
    <cellStyle name="Normal 6 4 2 3 2 2" xfId="1638" xr:uid="{C13F9C21-DED1-41D4-AFFC-C05C1C9089A9}"/>
    <cellStyle name="Normal 6 4 2 3 2 2 2" xfId="3996" xr:uid="{86A810F9-8C41-48D1-8C6B-4A42CF3C7354}"/>
    <cellStyle name="Normal 6 4 2 3 2 2 2 2" xfId="3997" xr:uid="{68358E39-1A1A-4EC2-B983-5BD9AE764FC2}"/>
    <cellStyle name="Normal 6 4 2 3 2 2 3" xfId="3998" xr:uid="{138494A2-F565-4B0D-862D-DDC4B2AF70A1}"/>
    <cellStyle name="Normal 6 4 2 3 2 3" xfId="1639" xr:uid="{AA3F1A03-B5D8-44A4-B0EC-FED2C72C66A2}"/>
    <cellStyle name="Normal 6 4 2 3 2 3 2" xfId="3999" xr:uid="{01CCB7E6-B706-4574-B1B9-1D2C443F16F1}"/>
    <cellStyle name="Normal 6 4 2 3 2 4" xfId="1640" xr:uid="{70821934-3E53-4DDE-84B9-F2EBB1302A9B}"/>
    <cellStyle name="Normal 6 4 2 3 3" xfId="1641" xr:uid="{C9F9E916-E6CF-4B97-B571-E08DE9B52010}"/>
    <cellStyle name="Normal 6 4 2 3 3 2" xfId="1642" xr:uid="{5B231429-79B3-48A1-AD8E-F37967B29FC6}"/>
    <cellStyle name="Normal 6 4 2 3 3 2 2" xfId="4000" xr:uid="{B26C57DA-9E6F-4AAD-B6F6-B539070337F8}"/>
    <cellStyle name="Normal 6 4 2 3 3 3" xfId="1643" xr:uid="{A5CB9257-9E41-44D5-B64E-D183AF6DA45B}"/>
    <cellStyle name="Normal 6 4 2 3 3 4" xfId="1644" xr:uid="{4367B550-5CB7-4A9B-B30F-95F1E54D03CE}"/>
    <cellStyle name="Normal 6 4 2 3 4" xfId="1645" xr:uid="{9C9C7993-0EEA-4A1D-BB31-40317C54834A}"/>
    <cellStyle name="Normal 6 4 2 3 4 2" xfId="4001" xr:uid="{A0E80786-EAF1-437E-B217-61E896101637}"/>
    <cellStyle name="Normal 6 4 2 3 5" xfId="1646" xr:uid="{E0BE9BF0-BBA9-474E-9DAE-234C6A169202}"/>
    <cellStyle name="Normal 6 4 2 3 6" xfId="1647" xr:uid="{FF36B0EC-7F28-41F7-8ABB-3440F7752E7D}"/>
    <cellStyle name="Normal 6 4 2 4" xfId="1648" xr:uid="{31D53E28-68E3-433C-AF66-2209AFAF2CF4}"/>
    <cellStyle name="Normal 6 4 2 4 2" xfId="1649" xr:uid="{550E4409-B1E4-40B3-8D41-9E3EA156ACA3}"/>
    <cellStyle name="Normal 6 4 2 4 2 2" xfId="1650" xr:uid="{9C5AA7B3-FE65-4884-B942-37E09A432993}"/>
    <cellStyle name="Normal 6 4 2 4 2 2 2" xfId="4002" xr:uid="{FEB9696F-741A-4D88-BB3E-821538CA2813}"/>
    <cellStyle name="Normal 6 4 2 4 2 3" xfId="1651" xr:uid="{7FC6BF73-CB69-4CEE-B257-289F11453326}"/>
    <cellStyle name="Normal 6 4 2 4 2 4" xfId="1652" xr:uid="{CBB263EE-B74A-4D76-BC32-6B0267D5B816}"/>
    <cellStyle name="Normal 6 4 2 4 3" xfId="1653" xr:uid="{DFB68367-F9F2-4344-ADED-32453F159FFB}"/>
    <cellStyle name="Normal 6 4 2 4 3 2" xfId="4003" xr:uid="{F62CF7B4-2A9C-465E-9E84-07F6A00F970F}"/>
    <cellStyle name="Normal 6 4 2 4 4" xfId="1654" xr:uid="{9C9C762E-46B1-4C4F-B125-F9E0D20FD470}"/>
    <cellStyle name="Normal 6 4 2 4 5" xfId="1655" xr:uid="{A47CB765-438C-49A5-83DE-AEAECF9D16E5}"/>
    <cellStyle name="Normal 6 4 2 5" xfId="1656" xr:uid="{A1C27722-C7A9-431E-8AAC-1F1F8B1399BE}"/>
    <cellStyle name="Normal 6 4 2 5 2" xfId="1657" xr:uid="{B92C47AE-41DF-40E7-B474-02617BB7F2B8}"/>
    <cellStyle name="Normal 6 4 2 5 2 2" xfId="4004" xr:uid="{380AB7F4-B2CD-4222-80F2-38992E5B419D}"/>
    <cellStyle name="Normal 6 4 2 5 3" xfId="1658" xr:uid="{D07C596C-E2F3-4EA2-A0AC-1957E92D5D51}"/>
    <cellStyle name="Normal 6 4 2 5 4" xfId="1659" xr:uid="{CF6C4D00-F1C8-4730-A99C-98BEC86FCBD4}"/>
    <cellStyle name="Normal 6 4 2 6" xfId="1660" xr:uid="{62D3166F-2748-4DB4-92BF-AF975F740D54}"/>
    <cellStyle name="Normal 6 4 2 6 2" xfId="1661" xr:uid="{3143E01E-CC0A-405D-8E73-C1CFE11F7F5C}"/>
    <cellStyle name="Normal 6 4 2 6 3" xfId="1662" xr:uid="{7419969E-94B2-44FD-9DDB-531560D05F33}"/>
    <cellStyle name="Normal 6 4 2 6 4" xfId="1663" xr:uid="{0DE363D6-DAD5-40F4-856D-DEE77143DF5A}"/>
    <cellStyle name="Normal 6 4 2 7" xfId="1664" xr:uid="{F00046E6-CA46-4CE6-81E9-34A169F4B675}"/>
    <cellStyle name="Normal 6 4 2 8" xfId="1665" xr:uid="{6F52D470-EF0B-433D-8797-0CB65116C86E}"/>
    <cellStyle name="Normal 6 4 2 9" xfId="1666" xr:uid="{D8B93E36-BCC6-4CF9-BA5B-DBFCE3E02DB2}"/>
    <cellStyle name="Normal 6 4 3" xfId="193" xr:uid="{4373299D-54D7-4040-B306-0E6C16C9EAF6}"/>
    <cellStyle name="Normal 6 4 3 2" xfId="194" xr:uid="{E6504C96-2F64-4D88-915C-DA807F27F4E3}"/>
    <cellStyle name="Normal 6 4 3 2 2" xfId="195" xr:uid="{687D10A3-9666-40B3-9F12-B2D96100B59A}"/>
    <cellStyle name="Normal 6 4 3 2 2 2" xfId="1667" xr:uid="{57EB6B99-3DB3-443A-94CD-51C6C2BB63A4}"/>
    <cellStyle name="Normal 6 4 3 2 2 2 2" xfId="4005" xr:uid="{5B4963DC-E57F-414D-9BE3-521CFAD2F91E}"/>
    <cellStyle name="Normal 6 4 3 2 2 2 2 2" xfId="4639" xr:uid="{3F578E31-C3D3-40AD-9BF7-9746F1903574}"/>
    <cellStyle name="Normal 6 4 3 2 2 2 3" xfId="4640" xr:uid="{F87030DD-935E-40A7-BB4C-8BA4F3C007C7}"/>
    <cellStyle name="Normal 6 4 3 2 2 3" xfId="1668" xr:uid="{3DBA8D26-D226-4258-B543-C991F29DD849}"/>
    <cellStyle name="Normal 6 4 3 2 2 3 2" xfId="4641" xr:uid="{9B454232-6684-4BA7-BF3E-6D77458EF7CC}"/>
    <cellStyle name="Normal 6 4 3 2 2 4" xfId="1669" xr:uid="{6B380439-AD13-42B8-8A75-5FB3941BA521}"/>
    <cellStyle name="Normal 6 4 3 2 3" xfId="1670" xr:uid="{7C5CBF83-C115-4393-B64E-DDFA79C01B36}"/>
    <cellStyle name="Normal 6 4 3 2 3 2" xfId="1671" xr:uid="{EEE2F3FF-FBCC-4D1D-ABAF-7210F65A8C26}"/>
    <cellStyle name="Normal 6 4 3 2 3 2 2" xfId="4642" xr:uid="{0593089F-14E2-4D75-8C92-5E7623D28C10}"/>
    <cellStyle name="Normal 6 4 3 2 3 3" xfId="1672" xr:uid="{A8FC80E3-9435-40E3-9877-FE251D24BF2F}"/>
    <cellStyle name="Normal 6 4 3 2 3 4" xfId="1673" xr:uid="{B29C65C3-028E-44AA-B915-C49263D3A5BC}"/>
    <cellStyle name="Normal 6 4 3 2 4" xfId="1674" xr:uid="{0F1E478F-D8B5-4ABB-BEE8-06CE526F13D5}"/>
    <cellStyle name="Normal 6 4 3 2 4 2" xfId="4643" xr:uid="{327F729D-FE01-4E43-B6DE-31D01F47CC61}"/>
    <cellStyle name="Normal 6 4 3 2 5" xfId="1675" xr:uid="{08634A8A-0B76-45BC-8F5C-CB71BAB7D069}"/>
    <cellStyle name="Normal 6 4 3 2 6" xfId="1676" xr:uid="{8691B7C4-CBB2-4407-84EF-B07924C512A3}"/>
    <cellStyle name="Normal 6 4 3 3" xfId="196" xr:uid="{89720C7F-7CBC-46E3-9A80-5C14534F7960}"/>
    <cellStyle name="Normal 6 4 3 3 2" xfId="1677" xr:uid="{973E5F96-975C-412E-998B-C7A0C8BB34BA}"/>
    <cellStyle name="Normal 6 4 3 3 2 2" xfId="1678" xr:uid="{F2EA576F-545E-4B6F-A3E7-5E82A1E440CD}"/>
    <cellStyle name="Normal 6 4 3 3 2 2 2" xfId="4644" xr:uid="{15C72D5C-6E7A-4429-BF8D-EE3C91BF9478}"/>
    <cellStyle name="Normal 6 4 3 3 2 3" xfId="1679" xr:uid="{A3959414-AD0E-4DC3-94B1-C2EC7BA638F8}"/>
    <cellStyle name="Normal 6 4 3 3 2 4" xfId="1680" xr:uid="{889A7E90-8AA2-4D79-8241-AE52ADD09D80}"/>
    <cellStyle name="Normal 6 4 3 3 3" xfId="1681" xr:uid="{C0FFB051-372C-4D64-AAA8-12FD829DBBB1}"/>
    <cellStyle name="Normal 6 4 3 3 3 2" xfId="4645" xr:uid="{5697DD3B-7F40-4F3D-91A3-DE33100FD9A5}"/>
    <cellStyle name="Normal 6 4 3 3 4" xfId="1682" xr:uid="{4FFAACA8-F02C-4F92-AA96-9F817FEAC8C3}"/>
    <cellStyle name="Normal 6 4 3 3 5" xfId="1683" xr:uid="{8B4D5E19-FE25-44EF-8C7A-F6B158AC1421}"/>
    <cellStyle name="Normal 6 4 3 4" xfId="1684" xr:uid="{D4BDA6DC-D490-49E1-8243-4174B3DD7465}"/>
    <cellStyle name="Normal 6 4 3 4 2" xfId="1685" xr:uid="{65CE83AC-C640-4AE8-994B-25BFCF044940}"/>
    <cellStyle name="Normal 6 4 3 4 2 2" xfId="4646" xr:uid="{8FCFF996-A1D6-436F-A744-67D27FB69C2A}"/>
    <cellStyle name="Normal 6 4 3 4 3" xfId="1686" xr:uid="{F5E337A6-BB3F-482A-BD5B-2BC46D345580}"/>
    <cellStyle name="Normal 6 4 3 4 4" xfId="1687" xr:uid="{F99F2D7A-7F76-4E7A-A9B6-D7BD020C556D}"/>
    <cellStyle name="Normal 6 4 3 5" xfId="1688" xr:uid="{7D2CEE31-5721-4DB2-BD8F-6CFA5DA6CA8C}"/>
    <cellStyle name="Normal 6 4 3 5 2" xfId="1689" xr:uid="{5F1D690A-AE1F-4BA3-89FB-B46D37D4C7E2}"/>
    <cellStyle name="Normal 6 4 3 5 3" xfId="1690" xr:uid="{DBA1873B-1559-47C8-8531-D25346C5FFDF}"/>
    <cellStyle name="Normal 6 4 3 5 4" xfId="1691" xr:uid="{612DD077-ED85-4DA8-8CF9-583CB1DCA50E}"/>
    <cellStyle name="Normal 6 4 3 6" xfId="1692" xr:uid="{14CB803A-269E-45D0-9EAD-26FB0C8A3EEC}"/>
    <cellStyle name="Normal 6 4 3 7" xfId="1693" xr:uid="{FB87A1E1-9542-479E-BFB0-F340410D737C}"/>
    <cellStyle name="Normal 6 4 3 8" xfId="1694" xr:uid="{E974E238-5BA8-4847-82B9-33A406A5E105}"/>
    <cellStyle name="Normal 6 4 4" xfId="197" xr:uid="{0ABBCDA7-A1AF-4811-AD1D-D5A68FDCA8B8}"/>
    <cellStyle name="Normal 6 4 4 2" xfId="198" xr:uid="{994845F7-1828-4746-9410-3C194D5515CD}"/>
    <cellStyle name="Normal 6 4 4 2 2" xfId="1695" xr:uid="{AF4BA74F-C343-4FFA-8EB7-3D4A99009546}"/>
    <cellStyle name="Normal 6 4 4 2 2 2" xfId="1696" xr:uid="{2FF1EE49-0B77-42B2-B4D8-EEE57A52FF15}"/>
    <cellStyle name="Normal 6 4 4 2 2 2 2" xfId="4006" xr:uid="{45E60367-B7AB-484D-ABB9-B2BAB1EC9580}"/>
    <cellStyle name="Normal 6 4 4 2 2 3" xfId="1697" xr:uid="{BAE80A37-F0B4-4446-B413-6846CB04672F}"/>
    <cellStyle name="Normal 6 4 4 2 2 4" xfId="1698" xr:uid="{4FD7F023-ACB6-4456-9D86-395AC6E1C44E}"/>
    <cellStyle name="Normal 6 4 4 2 3" xfId="1699" xr:uid="{EA517793-6261-4C19-B9E4-821A7DC0E90A}"/>
    <cellStyle name="Normal 6 4 4 2 3 2" xfId="4007" xr:uid="{273AC5D0-054C-41B4-A435-1A17AA82E2CC}"/>
    <cellStyle name="Normal 6 4 4 2 4" xfId="1700" xr:uid="{CD570BE4-8536-485B-94A9-1EAC1A3C44A7}"/>
    <cellStyle name="Normal 6 4 4 2 5" xfId="1701" xr:uid="{F88FA1E4-47CE-4D7E-AC41-7E713746D78A}"/>
    <cellStyle name="Normal 6 4 4 3" xfId="1702" xr:uid="{533FB41E-4AE5-4CF6-9493-E6037C8E1FCF}"/>
    <cellStyle name="Normal 6 4 4 3 2" xfId="1703" xr:uid="{E3911E5B-2B99-49D1-A42A-CB2A9883194A}"/>
    <cellStyle name="Normal 6 4 4 3 2 2" xfId="4008" xr:uid="{D8C16154-B954-44D0-8645-7DD2ED2CB489}"/>
    <cellStyle name="Normal 6 4 4 3 3" xfId="1704" xr:uid="{76CB954D-6C3C-4046-9B5A-3E1907A78CFC}"/>
    <cellStyle name="Normal 6 4 4 3 4" xfId="1705" xr:uid="{95196DBB-9339-448F-8131-9E84BAB430A3}"/>
    <cellStyle name="Normal 6 4 4 4" xfId="1706" xr:uid="{EFFFD0E9-939C-4280-9D7D-F176E5E683FC}"/>
    <cellStyle name="Normal 6 4 4 4 2" xfId="1707" xr:uid="{211B8A46-38C0-447C-AD7B-26F2E4D9FF41}"/>
    <cellStyle name="Normal 6 4 4 4 3" xfId="1708" xr:uid="{8DE90FC2-888D-4138-94F2-A299AD199E6F}"/>
    <cellStyle name="Normal 6 4 4 4 4" xfId="1709" xr:uid="{03795D2B-BEEB-4321-A5AC-35F5057BA48A}"/>
    <cellStyle name="Normal 6 4 4 5" xfId="1710" xr:uid="{067FD245-EE4B-4736-8F27-25145C364FA4}"/>
    <cellStyle name="Normal 6 4 4 6" xfId="1711" xr:uid="{89A9C97C-4D53-4E05-BAB1-F0EF7F986788}"/>
    <cellStyle name="Normal 6 4 4 7" xfId="1712" xr:uid="{2DA57084-82F4-4F3F-AF60-C7A6754C7E1A}"/>
    <cellStyle name="Normal 6 4 5" xfId="199" xr:uid="{B27C0967-7B7E-40B4-A290-2759D4FBA50B}"/>
    <cellStyle name="Normal 6 4 5 2" xfId="1713" xr:uid="{A505D9C1-1283-4CA5-8362-B9DD31269F93}"/>
    <cellStyle name="Normal 6 4 5 2 2" xfId="1714" xr:uid="{E3DED457-A51C-4BFD-BD5B-D7CE480A03D3}"/>
    <cellStyle name="Normal 6 4 5 2 2 2" xfId="4009" xr:uid="{7683C972-820C-4617-A8E5-139482690129}"/>
    <cellStyle name="Normal 6 4 5 2 3" xfId="1715" xr:uid="{14949B2F-F187-4D5F-A513-E3BD716D18AE}"/>
    <cellStyle name="Normal 6 4 5 2 4" xfId="1716" xr:uid="{941A6BCB-F891-41E8-9BCA-68B791D58938}"/>
    <cellStyle name="Normal 6 4 5 3" xfId="1717" xr:uid="{67E7181C-2B38-4A71-89D6-88F8493979A6}"/>
    <cellStyle name="Normal 6 4 5 3 2" xfId="1718" xr:uid="{AFF8EA35-D75F-4AEA-BC52-432332164216}"/>
    <cellStyle name="Normal 6 4 5 3 3" xfId="1719" xr:uid="{7F88611A-A198-4353-8BC8-757174C036D0}"/>
    <cellStyle name="Normal 6 4 5 3 4" xfId="1720" xr:uid="{A77C9F96-2F9C-4F74-AD52-F3548D74C265}"/>
    <cellStyle name="Normal 6 4 5 4" xfId="1721" xr:uid="{2E41C1BB-8A38-43CF-9A25-61EADB49A469}"/>
    <cellStyle name="Normal 6 4 5 5" xfId="1722" xr:uid="{88BCCCBC-43BB-44C4-A617-C3ED26AC5FB8}"/>
    <cellStyle name="Normal 6 4 5 6" xfId="1723" xr:uid="{D33D87F5-3485-4D1E-BEA7-1D8D79DDB548}"/>
    <cellStyle name="Normal 6 4 6" xfId="1724" xr:uid="{D5D7CCCD-6287-490E-891C-A4C55D5BAE74}"/>
    <cellStyle name="Normal 6 4 6 2" xfId="1725" xr:uid="{8B349A5A-507A-4102-B8BD-6CA20DE650B9}"/>
    <cellStyle name="Normal 6 4 6 2 2" xfId="1726" xr:uid="{A04FA79F-4076-45BA-89B3-6BD56B7ACE27}"/>
    <cellStyle name="Normal 6 4 6 2 3" xfId="1727" xr:uid="{142EBD47-8002-40D2-8D3B-51C1E627ADB0}"/>
    <cellStyle name="Normal 6 4 6 2 4" xfId="1728" xr:uid="{7659C3D3-7721-4F76-A1E5-9DDA48D058FC}"/>
    <cellStyle name="Normal 6 4 6 3" xfId="1729" xr:uid="{CEDDA946-D03C-42F8-AE2F-A82ABAE04DFD}"/>
    <cellStyle name="Normal 6 4 6 4" xfId="1730" xr:uid="{68E0DCB9-D478-4F34-AA5C-B77FBE38CB98}"/>
    <cellStyle name="Normal 6 4 6 5" xfId="1731" xr:uid="{E07A11FC-6FE9-4B95-B085-F13BB0655B5A}"/>
    <cellStyle name="Normal 6 4 7" xfId="1732" xr:uid="{2069E287-6C40-4F1A-B694-A2E5E4284924}"/>
    <cellStyle name="Normal 6 4 7 2" xfId="1733" xr:uid="{3DE50A93-4B17-4FB4-BFC8-06F4140DCDCC}"/>
    <cellStyle name="Normal 6 4 7 3" xfId="1734" xr:uid="{CBB09A15-3635-4E86-B978-2C4208F8CCCB}"/>
    <cellStyle name="Normal 6 4 7 3 2" xfId="4381" xr:uid="{EB997F22-24D6-4EE9-8071-485E35A53C71}"/>
    <cellStyle name="Normal 6 4 7 3 3" xfId="4602" xr:uid="{B4C1ED82-4693-40F6-8A4B-B3D2EBE4A285}"/>
    <cellStyle name="Normal 6 4 7 4" xfId="1735" xr:uid="{AF5ADB61-DC79-4B5B-B14B-36C66604321E}"/>
    <cellStyle name="Normal 6 4 8" xfId="1736" xr:uid="{039EFB56-EA09-4961-84B9-B91AD48CF06C}"/>
    <cellStyle name="Normal 6 4 8 2" xfId="1737" xr:uid="{25E3B69E-FC50-49BF-899B-A4CF750B31BA}"/>
    <cellStyle name="Normal 6 4 8 3" xfId="1738" xr:uid="{64A9F030-B0D4-4451-9BC0-06AE7E8D7790}"/>
    <cellStyle name="Normal 6 4 8 4" xfId="1739" xr:uid="{F4820FFD-81A3-4F02-BBE3-78B9F8312BC8}"/>
    <cellStyle name="Normal 6 4 9" xfId="1740" xr:uid="{65C1E5B3-9163-4B19-9469-A3ADED2FB424}"/>
    <cellStyle name="Normal 6 5" xfId="200" xr:uid="{F8C3EC7D-2B20-4900-AAE0-E043B78E7AD8}"/>
    <cellStyle name="Normal 6 5 10" xfId="1741" xr:uid="{F3A60F83-958B-4B6C-9B8D-EF998380CE62}"/>
    <cellStyle name="Normal 6 5 11" xfId="1742" xr:uid="{748CDFE4-8202-4783-8880-CCFCF37DB952}"/>
    <cellStyle name="Normal 6 5 2" xfId="201" xr:uid="{922AFFC8-DDE8-44ED-A7CE-8AB8DC2F4B31}"/>
    <cellStyle name="Normal 6 5 2 2" xfId="202" xr:uid="{5B76B17F-3B79-4369-B502-E4DBBD161794}"/>
    <cellStyle name="Normal 6 5 2 2 2" xfId="1743" xr:uid="{6E881322-5F3C-498A-9289-BD08D1111C66}"/>
    <cellStyle name="Normal 6 5 2 2 2 2" xfId="1744" xr:uid="{B2A1F671-C3D9-4E40-94F3-E5AEE7AD9A87}"/>
    <cellStyle name="Normal 6 5 2 2 2 2 2" xfId="1745" xr:uid="{A12CC816-BB99-40C4-A044-046AC89E20CA}"/>
    <cellStyle name="Normal 6 5 2 2 2 2 3" xfId="1746" xr:uid="{2FBA775F-AC52-4C69-BD6B-807132672420}"/>
    <cellStyle name="Normal 6 5 2 2 2 2 4" xfId="1747" xr:uid="{9A95553C-8EC6-41F1-9156-B45197853F43}"/>
    <cellStyle name="Normal 6 5 2 2 2 3" xfId="1748" xr:uid="{773332F5-182A-47E0-829C-68C15A31C2C1}"/>
    <cellStyle name="Normal 6 5 2 2 2 3 2" xfId="1749" xr:uid="{E3B51548-2B82-48F1-8A17-3DCBCF567CCB}"/>
    <cellStyle name="Normal 6 5 2 2 2 3 3" xfId="1750" xr:uid="{BC43035F-F485-4896-A245-03852D8D1121}"/>
    <cellStyle name="Normal 6 5 2 2 2 3 4" xfId="1751" xr:uid="{2F7E8CB6-B901-44A4-9D6A-6C11AEF69850}"/>
    <cellStyle name="Normal 6 5 2 2 2 4" xfId="1752" xr:uid="{A570EF0B-83EC-4D55-BCBB-3809333E5911}"/>
    <cellStyle name="Normal 6 5 2 2 2 5" xfId="1753" xr:uid="{5FE2917D-81A8-4B42-A757-7B3A47468164}"/>
    <cellStyle name="Normal 6 5 2 2 2 6" xfId="1754" xr:uid="{0F7913B1-9A49-4D97-9C17-6896BE7E4934}"/>
    <cellStyle name="Normal 6 5 2 2 3" xfId="1755" xr:uid="{02CE62A9-67D8-435D-9237-C3D7877A60F9}"/>
    <cellStyle name="Normal 6 5 2 2 3 2" xfId="1756" xr:uid="{4F8E0EAE-A58D-4FEB-87B8-118BBE185F77}"/>
    <cellStyle name="Normal 6 5 2 2 3 2 2" xfId="1757" xr:uid="{0BCF73CA-2B30-4491-98A0-4DD440D62860}"/>
    <cellStyle name="Normal 6 5 2 2 3 2 3" xfId="1758" xr:uid="{8959D830-35D6-4C0F-8561-DF2A93E45BD6}"/>
    <cellStyle name="Normal 6 5 2 2 3 2 4" xfId="1759" xr:uid="{C026F0B6-34E0-4B68-984F-8626163D77F5}"/>
    <cellStyle name="Normal 6 5 2 2 3 3" xfId="1760" xr:uid="{5B65452C-942F-4D5B-AA86-DA55FAD517EB}"/>
    <cellStyle name="Normal 6 5 2 2 3 4" xfId="1761" xr:uid="{34679887-452D-44E7-AD14-1734233059FA}"/>
    <cellStyle name="Normal 6 5 2 2 3 5" xfId="1762" xr:uid="{42872331-93F2-4A08-A3AA-3FFBB154941C}"/>
    <cellStyle name="Normal 6 5 2 2 4" xfId="1763" xr:uid="{B2C1B0DD-704E-439B-813E-102C6261ABCD}"/>
    <cellStyle name="Normal 6 5 2 2 4 2" xfId="1764" xr:uid="{FBA72B2A-2B3D-41CC-981F-0172B0C573E6}"/>
    <cellStyle name="Normal 6 5 2 2 4 3" xfId="1765" xr:uid="{787369F9-9308-4A27-AC06-D277D0244FA2}"/>
    <cellStyle name="Normal 6 5 2 2 4 4" xfId="1766" xr:uid="{6066F633-B0CA-4E61-A97A-4624E562920B}"/>
    <cellStyle name="Normal 6 5 2 2 5" xfId="1767" xr:uid="{D6A37AB5-328C-4231-AF0E-15C890079C37}"/>
    <cellStyle name="Normal 6 5 2 2 5 2" xfId="1768" xr:uid="{2BC786BF-283A-4D26-A543-A0FF75F43D50}"/>
    <cellStyle name="Normal 6 5 2 2 5 3" xfId="1769" xr:uid="{39069613-48CB-48AF-9234-3979F73AA02E}"/>
    <cellStyle name="Normal 6 5 2 2 5 4" xfId="1770" xr:uid="{89BC0423-FDC6-4F5F-98C8-95149DF30F84}"/>
    <cellStyle name="Normal 6 5 2 2 6" xfId="1771" xr:uid="{A5C081D8-819D-4FE7-B215-BCDA9BE90FB5}"/>
    <cellStyle name="Normal 6 5 2 2 7" xfId="1772" xr:uid="{6AAF3EC9-969A-46AC-8723-6D92A22AC9DB}"/>
    <cellStyle name="Normal 6 5 2 2 8" xfId="1773" xr:uid="{BD5A2A53-9AA9-4C27-AD01-9507645FB4F5}"/>
    <cellStyle name="Normal 6 5 2 3" xfId="1774" xr:uid="{2D1AB42E-8EE9-4832-81E4-CA2692CC903A}"/>
    <cellStyle name="Normal 6 5 2 3 2" xfId="1775" xr:uid="{1DAEDA71-1217-4EB6-81BA-FCAEE53604FE}"/>
    <cellStyle name="Normal 6 5 2 3 2 2" xfId="1776" xr:uid="{1152BADD-55F0-4FA9-9CD3-4E1E826C271B}"/>
    <cellStyle name="Normal 6 5 2 3 2 3" xfId="1777" xr:uid="{A7BACD66-1F55-4BBB-BF80-F2D1FAD936A5}"/>
    <cellStyle name="Normal 6 5 2 3 2 4" xfId="1778" xr:uid="{B6325860-6FB4-44E6-BC2C-9656842E1953}"/>
    <cellStyle name="Normal 6 5 2 3 3" xfId="1779" xr:uid="{A2596794-4A5C-4359-BCFB-0467D864F777}"/>
    <cellStyle name="Normal 6 5 2 3 3 2" xfId="1780" xr:uid="{406E0671-9CC9-421E-B49E-83870DED6ADB}"/>
    <cellStyle name="Normal 6 5 2 3 3 3" xfId="1781" xr:uid="{8CC30D2C-58D4-4130-9D77-E4FF29795DBA}"/>
    <cellStyle name="Normal 6 5 2 3 3 4" xfId="1782" xr:uid="{098D9762-25AB-49AA-BF55-3A0ADECC44EB}"/>
    <cellStyle name="Normal 6 5 2 3 4" xfId="1783" xr:uid="{DDEBDB89-6ADF-4E18-9248-F94A34085769}"/>
    <cellStyle name="Normal 6 5 2 3 5" xfId="1784" xr:uid="{3FC9F212-DCB5-412A-B09C-A21280B0FBCB}"/>
    <cellStyle name="Normal 6 5 2 3 6" xfId="1785" xr:uid="{8735D732-FAB0-4FC8-A31E-0B0A1433F331}"/>
    <cellStyle name="Normal 6 5 2 4" xfId="1786" xr:uid="{C46D0915-161A-4FCB-A077-EDEE2CFEC5DE}"/>
    <cellStyle name="Normal 6 5 2 4 2" xfId="1787" xr:uid="{986FAEF9-1D58-49D5-A5C8-6B5E2390B0CD}"/>
    <cellStyle name="Normal 6 5 2 4 2 2" xfId="1788" xr:uid="{586F421D-25D1-452C-874E-B7160F7C60FF}"/>
    <cellStyle name="Normal 6 5 2 4 2 3" xfId="1789" xr:uid="{9E2D1AA8-CABB-4D3A-99EA-34E53F807E1B}"/>
    <cellStyle name="Normal 6 5 2 4 2 4" xfId="1790" xr:uid="{B373FF34-FAA4-4D6C-8BF2-24DD12D43840}"/>
    <cellStyle name="Normal 6 5 2 4 3" xfId="1791" xr:uid="{D7C17E10-65C8-474D-B142-6666E88A3B8E}"/>
    <cellStyle name="Normal 6 5 2 4 4" xfId="1792" xr:uid="{BE31588B-59D3-483A-A771-02A47DACB60A}"/>
    <cellStyle name="Normal 6 5 2 4 5" xfId="1793" xr:uid="{46FC205B-ABFF-476F-A9BE-7FB4243BBF9F}"/>
    <cellStyle name="Normal 6 5 2 5" xfId="1794" xr:uid="{C6AA4E96-DBB5-42B5-A95D-0FFAF6330CB0}"/>
    <cellStyle name="Normal 6 5 2 5 2" xfId="1795" xr:uid="{91BE599F-99F6-434B-9506-3058773AEF5B}"/>
    <cellStyle name="Normal 6 5 2 5 3" xfId="1796" xr:uid="{E5F49869-1236-48E1-A8D7-43DB63ACDA81}"/>
    <cellStyle name="Normal 6 5 2 5 4" xfId="1797" xr:uid="{16242F2B-45A9-4642-B08C-927136BE339A}"/>
    <cellStyle name="Normal 6 5 2 6" xfId="1798" xr:uid="{9D4D1815-636E-40A0-A2BB-0408F1F6B7B7}"/>
    <cellStyle name="Normal 6 5 2 6 2" xfId="1799" xr:uid="{F6A10C7A-FD22-45AC-B7F3-51143389E5CB}"/>
    <cellStyle name="Normal 6 5 2 6 3" xfId="1800" xr:uid="{68DBEBDC-039B-4A17-BC2F-084F6EC962B7}"/>
    <cellStyle name="Normal 6 5 2 6 4" xfId="1801" xr:uid="{C2672011-0C03-4C51-85AE-151E0E1AFACB}"/>
    <cellStyle name="Normal 6 5 2 7" xfId="1802" xr:uid="{3B319132-D6BC-400C-9A57-B582B246D6A7}"/>
    <cellStyle name="Normal 6 5 2 8" xfId="1803" xr:uid="{57AAACC6-012D-42D7-BDC7-E0231EF37D18}"/>
    <cellStyle name="Normal 6 5 2 9" xfId="1804" xr:uid="{4013C92C-5A7F-437F-8DA2-1DBA7DB6D740}"/>
    <cellStyle name="Normal 6 5 3" xfId="203" xr:uid="{98DAADE7-A04D-4A55-A053-B90BE60C39B0}"/>
    <cellStyle name="Normal 6 5 3 2" xfId="1805" xr:uid="{056AD9B7-87E3-46C6-99A7-2BC169DDEB4B}"/>
    <cellStyle name="Normal 6 5 3 2 2" xfId="1806" xr:uid="{E7E0EC1A-38C2-4344-8F3E-2C3C712B83E8}"/>
    <cellStyle name="Normal 6 5 3 2 2 2" xfId="1807" xr:uid="{EDD6EDFC-F5FE-4A14-B0B9-ED91E575164C}"/>
    <cellStyle name="Normal 6 5 3 2 2 2 2" xfId="4010" xr:uid="{E5FE38B4-09F9-443C-A35C-CB04776A3A35}"/>
    <cellStyle name="Normal 6 5 3 2 2 3" xfId="1808" xr:uid="{42879DC3-4263-4292-9B6A-D7F92F16E515}"/>
    <cellStyle name="Normal 6 5 3 2 2 4" xfId="1809" xr:uid="{5D6E400C-407A-4405-BB75-5E3BC4A7E1CD}"/>
    <cellStyle name="Normal 6 5 3 2 3" xfId="1810" xr:uid="{F0024D38-4327-48ED-B0C4-408DB8420815}"/>
    <cellStyle name="Normal 6 5 3 2 3 2" xfId="1811" xr:uid="{C06DC08F-0C44-45B4-91DB-717FDF9D432D}"/>
    <cellStyle name="Normal 6 5 3 2 3 3" xfId="1812" xr:uid="{62CE2769-BA3D-4D22-8471-70EB6F4BB9F5}"/>
    <cellStyle name="Normal 6 5 3 2 3 4" xfId="1813" xr:uid="{C6951695-0B1D-4902-8D3D-707B0FCEBB70}"/>
    <cellStyle name="Normal 6 5 3 2 4" xfId="1814" xr:uid="{5704FF80-63C1-4457-B952-199183849520}"/>
    <cellStyle name="Normal 6 5 3 2 5" xfId="1815" xr:uid="{CA7868C6-2780-448D-A802-FA1ED385D791}"/>
    <cellStyle name="Normal 6 5 3 2 6" xfId="1816" xr:uid="{1C003A51-E543-412C-B55A-63E1079C2C81}"/>
    <cellStyle name="Normal 6 5 3 3" xfId="1817" xr:uid="{22771498-102D-40C7-B780-99316CBEF76A}"/>
    <cellStyle name="Normal 6 5 3 3 2" xfId="1818" xr:uid="{B9DAA4CC-868B-471F-988B-DDF1EAEB7D24}"/>
    <cellStyle name="Normal 6 5 3 3 2 2" xfId="1819" xr:uid="{DD41EBE2-3DD2-4933-9EB8-E8878118FB69}"/>
    <cellStyle name="Normal 6 5 3 3 2 3" xfId="1820" xr:uid="{1FE7326A-E6B7-49DD-9588-4CCC601194EA}"/>
    <cellStyle name="Normal 6 5 3 3 2 4" xfId="1821" xr:uid="{4BFA5806-A308-4D76-9050-00F2BCD252FE}"/>
    <cellStyle name="Normal 6 5 3 3 3" xfId="1822" xr:uid="{2BD07FA5-6281-4D1B-BB57-5134D5759128}"/>
    <cellStyle name="Normal 6 5 3 3 4" xfId="1823" xr:uid="{C766E8F9-060D-4FEB-B584-F3404FC710AE}"/>
    <cellStyle name="Normal 6 5 3 3 5" xfId="1824" xr:uid="{E358B664-A97F-41C3-9559-72F7DA72F6F5}"/>
    <cellStyle name="Normal 6 5 3 4" xfId="1825" xr:uid="{974C3C97-87B1-47D4-AEAE-4FC02559291F}"/>
    <cellStyle name="Normal 6 5 3 4 2" xfId="1826" xr:uid="{4AEFDAFC-5023-47A7-A346-DC99DDB7CCEC}"/>
    <cellStyle name="Normal 6 5 3 4 3" xfId="1827" xr:uid="{EF048DCF-4E39-4232-9F36-4F76CD517FB3}"/>
    <cellStyle name="Normal 6 5 3 4 4" xfId="1828" xr:uid="{9D495E2D-9CBF-48DA-BBE9-9BE9D1BA92DC}"/>
    <cellStyle name="Normal 6 5 3 5" xfId="1829" xr:uid="{785701E4-1C2A-4335-A394-470F68B3D5E7}"/>
    <cellStyle name="Normal 6 5 3 5 2" xfId="1830" xr:uid="{5004E58C-28B6-4F89-88DD-4872E94D3D20}"/>
    <cellStyle name="Normal 6 5 3 5 3" xfId="1831" xr:uid="{512AAA2D-8278-4991-BDE6-2DF7A3885ADB}"/>
    <cellStyle name="Normal 6 5 3 5 4" xfId="1832" xr:uid="{C2E29858-252C-4B1B-A40A-8B558B2C514E}"/>
    <cellStyle name="Normal 6 5 3 6" xfId="1833" xr:uid="{7A255D67-D8EA-4D99-BF57-56724A7609E0}"/>
    <cellStyle name="Normal 6 5 3 7" xfId="1834" xr:uid="{86CE554F-263C-4511-B926-ECD7F0C942AD}"/>
    <cellStyle name="Normal 6 5 3 8" xfId="1835" xr:uid="{9058DF4D-1EA8-4154-9C2B-1DD6212B69DE}"/>
    <cellStyle name="Normal 6 5 4" xfId="1836" xr:uid="{0AD25A50-18AB-4B32-84D3-3FAABCEC310C}"/>
    <cellStyle name="Normal 6 5 4 2" xfId="1837" xr:uid="{A23E9711-6D8D-40DD-B3D0-6875A90AFADA}"/>
    <cellStyle name="Normal 6 5 4 2 2" xfId="1838" xr:uid="{CA59E13C-BE09-4D45-B610-17F399EE1EC7}"/>
    <cellStyle name="Normal 6 5 4 2 2 2" xfId="1839" xr:uid="{DF1897C1-A3E8-4542-863A-C4C3F56E410F}"/>
    <cellStyle name="Normal 6 5 4 2 2 3" xfId="1840" xr:uid="{20C1FE72-ACDC-4697-9BBF-FA7366B121E4}"/>
    <cellStyle name="Normal 6 5 4 2 2 4" xfId="1841" xr:uid="{8E1755F1-F983-4B5F-9F6F-0E40A803A53A}"/>
    <cellStyle name="Normal 6 5 4 2 3" xfId="1842" xr:uid="{2563E9CD-8AD2-4A40-9CC8-0964897D4D99}"/>
    <cellStyle name="Normal 6 5 4 2 4" xfId="1843" xr:uid="{89528C3F-C6BD-4DC2-A312-3EDE1AD387A7}"/>
    <cellStyle name="Normal 6 5 4 2 5" xfId="1844" xr:uid="{F7E3FF61-E48D-4CFA-860F-848ADB398499}"/>
    <cellStyle name="Normal 6 5 4 3" xfId="1845" xr:uid="{F0318AD8-95DA-4AD5-AA32-1D5C0CBF709F}"/>
    <cellStyle name="Normal 6 5 4 3 2" xfId="1846" xr:uid="{02AAD84E-0CC5-4549-BF5C-564FFAF174A0}"/>
    <cellStyle name="Normal 6 5 4 3 3" xfId="1847" xr:uid="{C8416A86-30A7-4002-8A0D-1E71637C6F0E}"/>
    <cellStyle name="Normal 6 5 4 3 4" xfId="1848" xr:uid="{DB7770F6-DDF0-42E2-8BEA-7D3ED3ED2958}"/>
    <cellStyle name="Normal 6 5 4 4" xfId="1849" xr:uid="{E021C26A-7DE4-4B3A-84B3-A12633EE50CE}"/>
    <cellStyle name="Normal 6 5 4 4 2" xfId="1850" xr:uid="{2327D24D-3A42-4B9A-B375-5F42C5BF9FAC}"/>
    <cellStyle name="Normal 6 5 4 4 3" xfId="1851" xr:uid="{D522F7D0-46BA-447F-A7F9-F6E0C368C449}"/>
    <cellStyle name="Normal 6 5 4 4 4" xfId="1852" xr:uid="{7C05D273-E968-457D-B42F-6D4F0AD51E0B}"/>
    <cellStyle name="Normal 6 5 4 5" xfId="1853" xr:uid="{D944242B-538D-4C14-81E2-5F5CA7D45259}"/>
    <cellStyle name="Normal 6 5 4 6" xfId="1854" xr:uid="{5AF05916-A0EB-43CE-BB1E-B863D6C11C38}"/>
    <cellStyle name="Normal 6 5 4 7" xfId="1855" xr:uid="{9ACCDEA7-AE55-4489-8366-F1A7586BD772}"/>
    <cellStyle name="Normal 6 5 5" xfId="1856" xr:uid="{E582F8C7-06CB-488E-9981-A65B17062579}"/>
    <cellStyle name="Normal 6 5 5 2" xfId="1857" xr:uid="{6860C279-FCCE-456A-B2D1-C66D579E6CAF}"/>
    <cellStyle name="Normal 6 5 5 2 2" xfId="1858" xr:uid="{8732D0EF-3A28-4A80-BD2C-93FFD3F1F50C}"/>
    <cellStyle name="Normal 6 5 5 2 3" xfId="1859" xr:uid="{82747F06-243B-4504-8473-AFFE2CC7C09F}"/>
    <cellStyle name="Normal 6 5 5 2 4" xfId="1860" xr:uid="{E047B190-AFFD-4EE0-9454-170915880732}"/>
    <cellStyle name="Normal 6 5 5 3" xfId="1861" xr:uid="{EA7EE598-605D-4CE3-8D45-6AB2CCC054CE}"/>
    <cellStyle name="Normal 6 5 5 3 2" xfId="1862" xr:uid="{B1FE3944-261F-475F-9ECB-DAA85DC46A48}"/>
    <cellStyle name="Normal 6 5 5 3 3" xfId="1863" xr:uid="{263382A1-6CE1-4F4A-A8CF-F6F621295CA1}"/>
    <cellStyle name="Normal 6 5 5 3 4" xfId="1864" xr:uid="{896D7FB7-6787-4EEC-ABF5-1C27E7BE5429}"/>
    <cellStyle name="Normal 6 5 5 4" xfId="1865" xr:uid="{B48B872E-E091-40C7-B495-D93E70004B07}"/>
    <cellStyle name="Normal 6 5 5 5" xfId="1866" xr:uid="{4E1884C0-D2E5-4238-A613-DCDCB23619B0}"/>
    <cellStyle name="Normal 6 5 5 6" xfId="1867" xr:uid="{3D3F8C66-144F-4DD3-8BA7-07DDE0CD388B}"/>
    <cellStyle name="Normal 6 5 6" xfId="1868" xr:uid="{6C98516C-ED63-4DE1-884C-A335D3C61DCD}"/>
    <cellStyle name="Normal 6 5 6 2" xfId="1869" xr:uid="{9943797F-C1FA-469E-9F14-3BC4E162EAC2}"/>
    <cellStyle name="Normal 6 5 6 2 2" xfId="1870" xr:uid="{FF2C6473-8FC0-42BE-89DD-0523EE1CAF85}"/>
    <cellStyle name="Normal 6 5 6 2 3" xfId="1871" xr:uid="{BEE7CB81-E8A0-4926-A883-685858FFED18}"/>
    <cellStyle name="Normal 6 5 6 2 4" xfId="1872" xr:uid="{12F2400F-7B6B-48DC-9CA3-413347EFEF39}"/>
    <cellStyle name="Normal 6 5 6 3" xfId="1873" xr:uid="{288CB66B-6FBF-4480-8CAF-20B45CA2CA3B}"/>
    <cellStyle name="Normal 6 5 6 4" xfId="1874" xr:uid="{08181089-4CE6-4BBD-86F5-F47CBFE85BD8}"/>
    <cellStyle name="Normal 6 5 6 5" xfId="1875" xr:uid="{7C2966F1-34BB-4F40-A3EF-9574320F4DC7}"/>
    <cellStyle name="Normal 6 5 7" xfId="1876" xr:uid="{CE9A8592-1D0E-4881-94E7-7ECCF9FDB4B4}"/>
    <cellStyle name="Normal 6 5 7 2" xfId="1877" xr:uid="{82A0F358-D6AE-4B9D-AFAA-A28C788F0E83}"/>
    <cellStyle name="Normal 6 5 7 3" xfId="1878" xr:uid="{8CAF587F-8D89-43A2-B273-51501A2E515F}"/>
    <cellStyle name="Normal 6 5 7 4" xfId="1879" xr:uid="{5CC24F62-9D6C-4ECF-A7AB-D0391F423320}"/>
    <cellStyle name="Normal 6 5 8" xfId="1880" xr:uid="{A35B8082-C61E-425E-9256-376B1DCA2E38}"/>
    <cellStyle name="Normal 6 5 8 2" xfId="1881" xr:uid="{C283D439-9E94-4DC5-B6D9-E6DCD7C635D5}"/>
    <cellStyle name="Normal 6 5 8 3" xfId="1882" xr:uid="{FA7A7F90-A0BF-4990-B437-B96A45C0642C}"/>
    <cellStyle name="Normal 6 5 8 4" xfId="1883" xr:uid="{6588B764-5E2E-4781-B49A-FD047084DE24}"/>
    <cellStyle name="Normal 6 5 9" xfId="1884" xr:uid="{FAAE5880-98F6-49D0-8A83-9A9945783409}"/>
    <cellStyle name="Normal 6 6" xfId="204" xr:uid="{8F7F5892-5E65-4161-AC7D-28E2C64F250B}"/>
    <cellStyle name="Normal 6 6 2" xfId="205" xr:uid="{0A49F395-2874-41B9-ABE4-B463CBAF554D}"/>
    <cellStyle name="Normal 6 6 2 2" xfId="206" xr:uid="{BB2FB86C-38A6-47D1-8291-B3BC03F69D2C}"/>
    <cellStyle name="Normal 6 6 2 2 2" xfId="1885" xr:uid="{A713700A-039A-4785-B929-C69EB604B859}"/>
    <cellStyle name="Normal 6 6 2 2 2 2" xfId="1886" xr:uid="{40C4E010-DBC0-4E4E-914E-E3D1193183BE}"/>
    <cellStyle name="Normal 6 6 2 2 2 3" xfId="1887" xr:uid="{769078C1-3770-49AD-AA3D-312075333A1A}"/>
    <cellStyle name="Normal 6 6 2 2 2 4" xfId="1888" xr:uid="{D8019305-28C0-45E4-9F05-B18A0981D8B8}"/>
    <cellStyle name="Normal 6 6 2 2 3" xfId="1889" xr:uid="{0C30647C-CFBB-4568-B27E-4CDA02D2A37C}"/>
    <cellStyle name="Normal 6 6 2 2 3 2" xfId="1890" xr:uid="{CB72C846-CE0E-41BD-BAD7-1BAF275001F7}"/>
    <cellStyle name="Normal 6 6 2 2 3 3" xfId="1891" xr:uid="{E9CEE594-E47E-48E9-8E79-58ABF20F7E27}"/>
    <cellStyle name="Normal 6 6 2 2 3 4" xfId="1892" xr:uid="{482D3258-332E-47DC-88A7-B2E7C3957DC3}"/>
    <cellStyle name="Normal 6 6 2 2 4" xfId="1893" xr:uid="{EBCFDF30-AF78-4D97-BF50-70C8DE227C3B}"/>
    <cellStyle name="Normal 6 6 2 2 5" xfId="1894" xr:uid="{5A6506B2-814A-43DB-BB5E-D9A7E1E83F92}"/>
    <cellStyle name="Normal 6 6 2 2 6" xfId="1895" xr:uid="{237EEB65-A20F-42F1-88BE-63C00D219F59}"/>
    <cellStyle name="Normal 6 6 2 3" xfId="1896" xr:uid="{DB3F725B-9FB5-458B-B4E9-1C66509F6A27}"/>
    <cellStyle name="Normal 6 6 2 3 2" xfId="1897" xr:uid="{962ABA93-EAEC-4654-9E05-BB70FF74D354}"/>
    <cellStyle name="Normal 6 6 2 3 2 2" xfId="1898" xr:uid="{4C13C58D-63A7-46E6-BCFE-918952532A49}"/>
    <cellStyle name="Normal 6 6 2 3 2 3" xfId="1899" xr:uid="{82D8EDD5-CEDA-4044-A34C-B34D7E498858}"/>
    <cellStyle name="Normal 6 6 2 3 2 4" xfId="1900" xr:uid="{9BC7C056-61AA-4BD1-B954-87D4D98F287E}"/>
    <cellStyle name="Normal 6 6 2 3 3" xfId="1901" xr:uid="{141600C8-D4B3-43B4-82AF-1F15496A8FB4}"/>
    <cellStyle name="Normal 6 6 2 3 4" xfId="1902" xr:uid="{15192EDE-D502-4E90-B86E-28A38E81D435}"/>
    <cellStyle name="Normal 6 6 2 3 5" xfId="1903" xr:uid="{D744AE87-2DFE-4AC0-AD73-862EA2E719E2}"/>
    <cellStyle name="Normal 6 6 2 4" xfId="1904" xr:uid="{B41193C0-AA4F-4185-BBC5-4E906FB1B744}"/>
    <cellStyle name="Normal 6 6 2 4 2" xfId="1905" xr:uid="{859F64D0-96BB-4D5C-9F85-613C02B7C073}"/>
    <cellStyle name="Normal 6 6 2 4 3" xfId="1906" xr:uid="{F2E37598-760E-4AFE-98A4-659B6E9EE0EE}"/>
    <cellStyle name="Normal 6 6 2 4 4" xfId="1907" xr:uid="{DA737857-0195-42A7-ADCE-09EFF866A8B6}"/>
    <cellStyle name="Normal 6 6 2 5" xfId="1908" xr:uid="{18ECCEC8-9202-424B-8BCA-71835464DF72}"/>
    <cellStyle name="Normal 6 6 2 5 2" xfId="1909" xr:uid="{7D6AB559-55FA-4A0A-85BA-D1E95280DB47}"/>
    <cellStyle name="Normal 6 6 2 5 3" xfId="1910" xr:uid="{05B4824D-85A0-4153-B753-06BBCDFB8F54}"/>
    <cellStyle name="Normal 6 6 2 5 4" xfId="1911" xr:uid="{CD522BCC-99B7-467B-A9C5-9240A9D24AEE}"/>
    <cellStyle name="Normal 6 6 2 6" xfId="1912" xr:uid="{617324D7-A797-4E58-AB89-B68CCBBB8A6E}"/>
    <cellStyle name="Normal 6 6 2 7" xfId="1913" xr:uid="{D27B57A7-5A63-4B2A-9E1E-883B99FD64FA}"/>
    <cellStyle name="Normal 6 6 2 8" xfId="1914" xr:uid="{8CC9FE5E-C587-440E-B5A8-56915B0C1B47}"/>
    <cellStyle name="Normal 6 6 3" xfId="207" xr:uid="{64DE302D-FC81-4A3D-BB3F-4C2D919E0E6F}"/>
    <cellStyle name="Normal 6 6 3 2" xfId="1915" xr:uid="{F0B96042-76BE-481A-B441-4C26572AF9A5}"/>
    <cellStyle name="Normal 6 6 3 2 2" xfId="1916" xr:uid="{43EFF1DC-E240-4681-B05D-2083374C77E8}"/>
    <cellStyle name="Normal 6 6 3 2 3" xfId="1917" xr:uid="{ECA645DD-48CA-4136-B3C4-A01492A388FF}"/>
    <cellStyle name="Normal 6 6 3 2 4" xfId="1918" xr:uid="{C1D54FF2-10A3-4232-86F5-63456DF34402}"/>
    <cellStyle name="Normal 6 6 3 3" xfId="1919" xr:uid="{39FEA14A-D7DE-4151-9261-97269682D341}"/>
    <cellStyle name="Normal 6 6 3 3 2" xfId="1920" xr:uid="{F4405328-8F1E-44D1-B899-8E2510810566}"/>
    <cellStyle name="Normal 6 6 3 3 3" xfId="1921" xr:uid="{F8282BE8-0F5C-4B57-9632-3CF814F03FC8}"/>
    <cellStyle name="Normal 6 6 3 3 4" xfId="1922" xr:uid="{5B67F2BA-A179-461A-AE91-703EB114037F}"/>
    <cellStyle name="Normal 6 6 3 4" xfId="1923" xr:uid="{BEE165BF-4AE7-4E66-89C5-D0E0AFB7B6D7}"/>
    <cellStyle name="Normal 6 6 3 5" xfId="1924" xr:uid="{FCDCED50-681F-4E50-AAC1-142440D1DA58}"/>
    <cellStyle name="Normal 6 6 3 6" xfId="1925" xr:uid="{EA40EDD4-5275-4B2D-A83E-53690DF2DEBA}"/>
    <cellStyle name="Normal 6 6 4" xfId="1926" xr:uid="{8602214B-0C5D-46F6-AFAB-EF0A167DA582}"/>
    <cellStyle name="Normal 6 6 4 2" xfId="1927" xr:uid="{3B325118-162D-4023-9298-262EC56E7D39}"/>
    <cellStyle name="Normal 6 6 4 2 2" xfId="1928" xr:uid="{039B78BD-2AC8-4A26-A0CE-A22F5337A112}"/>
    <cellStyle name="Normal 6 6 4 2 3" xfId="1929" xr:uid="{7FF78EFF-A5D2-4054-852F-9BCB5BE6A1F7}"/>
    <cellStyle name="Normal 6 6 4 2 4" xfId="1930" xr:uid="{9CB1300F-0920-4596-B6D6-9C47A6684740}"/>
    <cellStyle name="Normal 6 6 4 3" xfId="1931" xr:uid="{8713E653-A044-42E2-A21A-2814F96BEB53}"/>
    <cellStyle name="Normal 6 6 4 4" xfId="1932" xr:uid="{23FFAF71-BA7E-42B0-98CB-F3E7A116927B}"/>
    <cellStyle name="Normal 6 6 4 5" xfId="1933" xr:uid="{69F52DC3-AC7F-496F-9A1F-A0F5308EC466}"/>
    <cellStyle name="Normal 6 6 5" xfId="1934" xr:uid="{2E6BF8D7-843D-4CED-8D97-6858B158796C}"/>
    <cellStyle name="Normal 6 6 5 2" xfId="1935" xr:uid="{8FA100B2-1BC7-4CE0-8E77-9ABD46EE363B}"/>
    <cellStyle name="Normal 6 6 5 3" xfId="1936" xr:uid="{AFC1340A-52BB-4E6A-B1EA-C40FD63E5416}"/>
    <cellStyle name="Normal 6 6 5 4" xfId="1937" xr:uid="{B6169F0A-1BC8-441C-8EC3-FA6A0F2D438B}"/>
    <cellStyle name="Normal 6 6 6" xfId="1938" xr:uid="{06EAE7FD-0DF7-458D-A2C0-28987B952A16}"/>
    <cellStyle name="Normal 6 6 6 2" xfId="1939" xr:uid="{90E05002-F71A-4BC4-AC76-6D835D453164}"/>
    <cellStyle name="Normal 6 6 6 3" xfId="1940" xr:uid="{9E5695C0-7D76-44EC-9E69-87AF917CA1A6}"/>
    <cellStyle name="Normal 6 6 6 4" xfId="1941" xr:uid="{5574EE02-4FC9-4D85-9A82-D84F0CFC13F7}"/>
    <cellStyle name="Normal 6 6 7" xfId="1942" xr:uid="{1B5A8A93-CB5B-4D16-AA6B-378137780097}"/>
    <cellStyle name="Normal 6 6 8" xfId="1943" xr:uid="{9A813480-0C1E-4590-B3A7-437539DD79FF}"/>
    <cellStyle name="Normal 6 6 9" xfId="1944" xr:uid="{BADA23A6-3F4A-496E-A9C4-65CA5ADA9388}"/>
    <cellStyle name="Normal 6 7" xfId="208" xr:uid="{15AB8810-2BFA-4008-9859-5D19FA4ADB37}"/>
    <cellStyle name="Normal 6 7 2" xfId="209" xr:uid="{13A1B2DA-7B49-4FAD-9272-034D25587028}"/>
    <cellStyle name="Normal 6 7 2 2" xfId="1945" xr:uid="{B44B242D-63B5-4F09-B748-986E366444F3}"/>
    <cellStyle name="Normal 6 7 2 2 2" xfId="1946" xr:uid="{8078E08F-F493-41C7-BAAB-0ADF989C8502}"/>
    <cellStyle name="Normal 6 7 2 2 2 2" xfId="4011" xr:uid="{6F626783-45FD-4EFB-934C-1C0173E9C6DF}"/>
    <cellStyle name="Normal 6 7 2 2 3" xfId="1947" xr:uid="{722CAB5C-92D7-4334-9482-E8251966F968}"/>
    <cellStyle name="Normal 6 7 2 2 4" xfId="1948" xr:uid="{0C6B63C6-69A9-4484-88E7-D9E793D346BC}"/>
    <cellStyle name="Normal 6 7 2 3" xfId="1949" xr:uid="{287338D5-7E22-45DA-8313-893BEF29969C}"/>
    <cellStyle name="Normal 6 7 2 3 2" xfId="1950" xr:uid="{0EE34A0C-1304-47E1-B3BF-5C9B36B585D1}"/>
    <cellStyle name="Normal 6 7 2 3 3" xfId="1951" xr:uid="{FC3C8F6C-B25A-4A62-8079-A2A0500C05A0}"/>
    <cellStyle name="Normal 6 7 2 3 4" xfId="1952" xr:uid="{AA85C3AF-8167-40AC-B0FC-3CDF7AF30177}"/>
    <cellStyle name="Normal 6 7 2 4" xfId="1953" xr:uid="{2B729A21-2FFC-48AD-BFFA-7BD967DC29EA}"/>
    <cellStyle name="Normal 6 7 2 5" xfId="1954" xr:uid="{8E18D928-50C8-47E1-86B8-B93351D17E8F}"/>
    <cellStyle name="Normal 6 7 2 6" xfId="1955" xr:uid="{7A50DE89-8915-44FD-8244-97A340394101}"/>
    <cellStyle name="Normal 6 7 3" xfId="1956" xr:uid="{1997A250-13F2-48AB-905A-AAE85CE8E794}"/>
    <cellStyle name="Normal 6 7 3 2" xfId="1957" xr:uid="{A57B63E3-DBE4-4FDF-8BAD-9CD85C79A486}"/>
    <cellStyle name="Normal 6 7 3 2 2" xfId="1958" xr:uid="{E7EF7855-A3A9-4E19-8B45-771E4DF3C488}"/>
    <cellStyle name="Normal 6 7 3 2 3" xfId="1959" xr:uid="{539B3BAD-BF2B-45C7-8727-644356CC8E6C}"/>
    <cellStyle name="Normal 6 7 3 2 4" xfId="1960" xr:uid="{062310A7-D92B-4FF7-B654-D9523825D69D}"/>
    <cellStyle name="Normal 6 7 3 3" xfId="1961" xr:uid="{D275ED28-3E7C-4F92-9CF2-11D95A470277}"/>
    <cellStyle name="Normal 6 7 3 4" xfId="1962" xr:uid="{EE719191-CBE8-4C59-9546-6FDF4F430642}"/>
    <cellStyle name="Normal 6 7 3 5" xfId="1963" xr:uid="{3BE11E1C-2DD2-4046-B4C6-A8CA45433283}"/>
    <cellStyle name="Normal 6 7 4" xfId="1964" xr:uid="{B618F3CD-2AD5-43E7-956F-52A4D423E979}"/>
    <cellStyle name="Normal 6 7 4 2" xfId="1965" xr:uid="{E24B9F15-8173-47CE-BEB9-FFD8AEBF99C9}"/>
    <cellStyle name="Normal 6 7 4 3" xfId="1966" xr:uid="{5A50DEE5-15A1-42AB-8BAC-C8127D972EC3}"/>
    <cellStyle name="Normal 6 7 4 4" xfId="1967" xr:uid="{8ADF8F7F-B09F-44A8-BCEC-ABD33EA29A79}"/>
    <cellStyle name="Normal 6 7 5" xfId="1968" xr:uid="{B77E755E-446F-4D57-B278-62661E9C273B}"/>
    <cellStyle name="Normal 6 7 5 2" xfId="1969" xr:uid="{B2F8C9F0-CA0E-447A-A364-E7ECFC516F92}"/>
    <cellStyle name="Normal 6 7 5 3" xfId="1970" xr:uid="{31736D66-69FD-41D5-89E0-B29F0CEAE405}"/>
    <cellStyle name="Normal 6 7 5 4" xfId="1971" xr:uid="{7FB88DF6-7168-4C57-879D-0BBE82B46E5A}"/>
    <cellStyle name="Normal 6 7 6" xfId="1972" xr:uid="{B9F09214-E89B-49B0-B7F1-F8EBCF650760}"/>
    <cellStyle name="Normal 6 7 7" xfId="1973" xr:uid="{5B3D9268-B555-4CE9-8269-EDFBD4587683}"/>
    <cellStyle name="Normal 6 7 8" xfId="1974" xr:uid="{5D28DC17-C315-4FC9-87BD-362E41C4AEF4}"/>
    <cellStyle name="Normal 6 8" xfId="210" xr:uid="{C2325433-66C2-4A28-B2AC-6BBBB1290A9D}"/>
    <cellStyle name="Normal 6 8 2" xfId="1975" xr:uid="{9DE81BC3-8EF1-45C8-8C44-6DB9076C297E}"/>
    <cellStyle name="Normal 6 8 2 2" xfId="1976" xr:uid="{3D513F5F-7899-4B9F-8848-9F750ABEEF07}"/>
    <cellStyle name="Normal 6 8 2 2 2" xfId="1977" xr:uid="{995D6A23-0B61-4867-A3EB-43CD302A7450}"/>
    <cellStyle name="Normal 6 8 2 2 3" xfId="1978" xr:uid="{9EA465CD-2499-4DB2-9167-6659928082E8}"/>
    <cellStyle name="Normal 6 8 2 2 4" xfId="1979" xr:uid="{4FB5745A-0075-4FE3-879F-2025CFA59F47}"/>
    <cellStyle name="Normal 6 8 2 3" xfId="1980" xr:uid="{A5E399B9-7397-4DE0-B140-F5359E05B0E1}"/>
    <cellStyle name="Normal 6 8 2 4" xfId="1981" xr:uid="{E97C5BAC-E3BD-4682-98A3-2E8E2858CF34}"/>
    <cellStyle name="Normal 6 8 2 5" xfId="1982" xr:uid="{82E51A0C-7FC9-46A3-B51F-EAE4F6C82CF0}"/>
    <cellStyle name="Normal 6 8 3" xfId="1983" xr:uid="{2AE77114-85AE-4981-A41A-86117EF7E45C}"/>
    <cellStyle name="Normal 6 8 3 2" xfId="1984" xr:uid="{C7539A51-0916-4C33-AD19-6DB30D55BB97}"/>
    <cellStyle name="Normal 6 8 3 3" xfId="1985" xr:uid="{1C670415-12C6-4E3E-96BA-FBD85F4C7088}"/>
    <cellStyle name="Normal 6 8 3 4" xfId="1986" xr:uid="{8F1B3D6A-5072-4336-89D2-58200435DCAA}"/>
    <cellStyle name="Normal 6 8 4" xfId="1987" xr:uid="{2D75530F-2C6C-43A4-A844-7387DBDFD106}"/>
    <cellStyle name="Normal 6 8 4 2" xfId="1988" xr:uid="{FB1DCE82-F62A-4AEF-9C6C-7B3E759A8A7D}"/>
    <cellStyle name="Normal 6 8 4 3" xfId="1989" xr:uid="{69261A29-93FE-4E87-943D-1602A7BD302E}"/>
    <cellStyle name="Normal 6 8 4 4" xfId="1990" xr:uid="{92D290E7-09B0-441A-BB30-65A045E8F863}"/>
    <cellStyle name="Normal 6 8 5" xfId="1991" xr:uid="{78DEAF0B-9CED-4921-B449-4E37DDF2B3D6}"/>
    <cellStyle name="Normal 6 8 6" xfId="1992" xr:uid="{386BFF83-9F75-4CBE-8926-ECFA5747CF5C}"/>
    <cellStyle name="Normal 6 8 7" xfId="1993" xr:uid="{6B76A17E-4CCB-449D-9B91-E5C86EA02FBB}"/>
    <cellStyle name="Normal 6 9" xfId="1994" xr:uid="{36E90F14-6E53-46CC-B29B-F81E1BB663D8}"/>
    <cellStyle name="Normal 6 9 2" xfId="1995" xr:uid="{B0887F2A-0537-4387-8E2B-E690A27D0518}"/>
    <cellStyle name="Normal 6 9 2 2" xfId="1996" xr:uid="{D42E1281-1DAA-4765-A1AF-BEFB52003CDF}"/>
    <cellStyle name="Normal 6 9 2 3" xfId="1997" xr:uid="{11D1996D-6092-4002-9BF4-DF1E374123B4}"/>
    <cellStyle name="Normal 6 9 2 4" xfId="1998" xr:uid="{16AB8478-E94B-49EA-B6FC-3B9B724BB256}"/>
    <cellStyle name="Normal 6 9 3" xfId="1999" xr:uid="{9FDCC5FA-5D66-4AD1-A0C7-36B8A06485FB}"/>
    <cellStyle name="Normal 6 9 3 2" xfId="2000" xr:uid="{69F65032-409C-4DB3-8A99-75AB4BBF8F76}"/>
    <cellStyle name="Normal 6 9 3 3" xfId="2001" xr:uid="{675FEFAB-6814-4A60-A7A9-FDD9B920352A}"/>
    <cellStyle name="Normal 6 9 3 4" xfId="2002" xr:uid="{9865AC98-7C73-46C5-A597-B5AFCB404124}"/>
    <cellStyle name="Normal 6 9 4" xfId="2003" xr:uid="{4ED62DEC-F11F-4599-8243-44602A5D30E4}"/>
    <cellStyle name="Normal 6 9 5" xfId="2004" xr:uid="{95243145-BBE7-48FD-8B8C-A303C11030A4}"/>
    <cellStyle name="Normal 6 9 6" xfId="2005" xr:uid="{3962D383-4038-4D88-ABA7-6D1E9CD6CEB1}"/>
    <cellStyle name="Normal 7" xfId="77" xr:uid="{09C5A169-2493-47B5-8BF1-C9606A897070}"/>
    <cellStyle name="Normal 7 10" xfId="2006" xr:uid="{ADC02129-EB94-4BF7-B750-1380B04B4979}"/>
    <cellStyle name="Normal 7 10 2" xfId="2007" xr:uid="{FFECD473-A584-441A-9445-EA7C74FED9DF}"/>
    <cellStyle name="Normal 7 10 3" xfId="2008" xr:uid="{8F5CC937-AD3D-4439-A268-6D7425124AB5}"/>
    <cellStyle name="Normal 7 10 4" xfId="2009" xr:uid="{7621EB35-0CC8-40D5-8C3A-DA1FDDC3922C}"/>
    <cellStyle name="Normal 7 11" xfId="2010" xr:uid="{7AE99D2B-6633-4FB1-A853-EA126392B162}"/>
    <cellStyle name="Normal 7 11 2" xfId="2011" xr:uid="{E20F8F80-B767-4230-816C-62728469DA69}"/>
    <cellStyle name="Normal 7 11 3" xfId="2012" xr:uid="{10F1608C-468D-4F6D-ADBD-699E8A055CD9}"/>
    <cellStyle name="Normal 7 11 4" xfId="2013" xr:uid="{CE4D3A12-9EED-4DFA-A1C5-F71148F8E69A}"/>
    <cellStyle name="Normal 7 12" xfId="2014" xr:uid="{96382EB6-1CE5-41A5-8CBC-FBF901EBC7A4}"/>
    <cellStyle name="Normal 7 12 2" xfId="2015" xr:uid="{C46050A8-3117-430F-B849-478372D66A90}"/>
    <cellStyle name="Normal 7 13" xfId="2016" xr:uid="{94EC13F5-322B-42CC-9F61-CFA247363F85}"/>
    <cellStyle name="Normal 7 14" xfId="2017" xr:uid="{0B98C2CD-9B80-45F4-92F3-8A4374A15E63}"/>
    <cellStyle name="Normal 7 15" xfId="2018" xr:uid="{70DE4419-8DCC-45A9-843C-8FDCB08339A7}"/>
    <cellStyle name="Normal 7 2" xfId="211" xr:uid="{93DE8B67-0A3C-4E19-802F-E04C24D67FD6}"/>
    <cellStyle name="Normal 7 2 10" xfId="2019" xr:uid="{4B11EC59-ED77-47CD-A78E-A2D9A8018965}"/>
    <cellStyle name="Normal 7 2 11" xfId="2020" xr:uid="{E0952A15-5F28-4016-8B98-799E720CF526}"/>
    <cellStyle name="Normal 7 2 2" xfId="212" xr:uid="{D02FDDB5-38E9-4A2C-8950-04140AF3AB1D}"/>
    <cellStyle name="Normal 7 2 2 2" xfId="213" xr:uid="{879F2B4E-A6BC-4D5A-A9B5-941DD935696F}"/>
    <cellStyle name="Normal 7 2 2 2 2" xfId="214" xr:uid="{E37A0D99-37C2-46B8-90BD-CC7F2A3314B1}"/>
    <cellStyle name="Normal 7 2 2 2 2 2" xfId="215" xr:uid="{933F01D3-1AF9-4CB7-AADE-09E403A5D03A}"/>
    <cellStyle name="Normal 7 2 2 2 2 2 2" xfId="2021" xr:uid="{3F14D0FD-1D6C-4202-BAC7-5CD43B92CDA2}"/>
    <cellStyle name="Normal 7 2 2 2 2 2 2 2" xfId="4012" xr:uid="{574E76A9-F51F-4C32-98CB-B5DFBB90EC7F}"/>
    <cellStyle name="Normal 7 2 2 2 2 2 2 2 2" xfId="4013" xr:uid="{752792EA-C370-4F91-BF88-1D465552E870}"/>
    <cellStyle name="Normal 7 2 2 2 2 2 2 3" xfId="4014" xr:uid="{C814BC20-6459-4C71-8F6E-7AFA19E7CF27}"/>
    <cellStyle name="Normal 7 2 2 2 2 2 3" xfId="2022" xr:uid="{31BB63CE-D4DE-4CF2-8EA7-5A0F37B7C3F9}"/>
    <cellStyle name="Normal 7 2 2 2 2 2 3 2" xfId="4015" xr:uid="{C0F7D255-B387-4B5C-8537-B1848F3CAF1D}"/>
    <cellStyle name="Normal 7 2 2 2 2 2 4" xfId="2023" xr:uid="{11DBDBCF-C53A-4FED-8973-BCEA8CA2D4D1}"/>
    <cellStyle name="Normal 7 2 2 2 2 3" xfId="2024" xr:uid="{3BB014ED-F450-4982-9697-7E242C693507}"/>
    <cellStyle name="Normal 7 2 2 2 2 3 2" xfId="2025" xr:uid="{AA80C14A-1F3B-430A-8B74-92A8B06DC9CD}"/>
    <cellStyle name="Normal 7 2 2 2 2 3 2 2" xfId="4016" xr:uid="{F31C5A79-8C47-4C6D-BD1F-F4EA174D86F9}"/>
    <cellStyle name="Normal 7 2 2 2 2 3 3" xfId="2026" xr:uid="{02490CF9-0E2A-4DA8-88A3-B2B9C3056392}"/>
    <cellStyle name="Normal 7 2 2 2 2 3 4" xfId="2027" xr:uid="{6D43A2CC-A569-4D07-907F-72F7724ECEAF}"/>
    <cellStyle name="Normal 7 2 2 2 2 4" xfId="2028" xr:uid="{A2F9100D-FED8-4E25-8D21-4204E3550B36}"/>
    <cellStyle name="Normal 7 2 2 2 2 4 2" xfId="4017" xr:uid="{CE85C5A3-4686-4385-8EEB-0E95D6C93D24}"/>
    <cellStyle name="Normal 7 2 2 2 2 5" xfId="2029" xr:uid="{1FA75EF2-BDC2-4162-92AF-E38AA68D9304}"/>
    <cellStyle name="Normal 7 2 2 2 2 6" xfId="2030" xr:uid="{D07D48E5-5F32-41B6-95AE-342AFB48081B}"/>
    <cellStyle name="Normal 7 2 2 2 3" xfId="216" xr:uid="{8C5CF00C-52D9-4C6B-ACAA-F73653F229FA}"/>
    <cellStyle name="Normal 7 2 2 2 3 2" xfId="2031" xr:uid="{8A44A5D2-029B-43F7-8DF2-6DCBA7CF0348}"/>
    <cellStyle name="Normal 7 2 2 2 3 2 2" xfId="2032" xr:uid="{48ED5B2E-31D7-43C4-9EB8-E134A0D14A95}"/>
    <cellStyle name="Normal 7 2 2 2 3 2 2 2" xfId="4018" xr:uid="{77A8B865-8669-47ED-BCFF-15F96DDEAEF1}"/>
    <cellStyle name="Normal 7 2 2 2 3 2 2 2 2" xfId="4019" xr:uid="{061AC28F-315B-4A21-B97D-000056E62AD7}"/>
    <cellStyle name="Normal 7 2 2 2 3 2 2 3" xfId="4020" xr:uid="{AE0447E4-4197-45B4-96F2-5285574AEABD}"/>
    <cellStyle name="Normal 7 2 2 2 3 2 3" xfId="2033" xr:uid="{F03379A3-7A54-46F1-9E6A-99C663EA5DE6}"/>
    <cellStyle name="Normal 7 2 2 2 3 2 3 2" xfId="4021" xr:uid="{8BB4824D-B555-4EEE-B4E2-DA87D2F24F91}"/>
    <cellStyle name="Normal 7 2 2 2 3 2 4" xfId="2034" xr:uid="{EFF5D368-3CFC-462F-B38A-741467D5EB5A}"/>
    <cellStyle name="Normal 7 2 2 2 3 3" xfId="2035" xr:uid="{F5636616-8A62-444E-A450-3FFD02B34EF9}"/>
    <cellStyle name="Normal 7 2 2 2 3 3 2" xfId="4022" xr:uid="{D07D77FE-DB88-4D59-B079-F28BA4E3903D}"/>
    <cellStyle name="Normal 7 2 2 2 3 3 2 2" xfId="4023" xr:uid="{668857AB-08E7-4D60-9BF6-B0CB14373117}"/>
    <cellStyle name="Normal 7 2 2 2 3 3 3" xfId="4024" xr:uid="{D971EC49-E1B3-44AF-B3DC-513030EF4A64}"/>
    <cellStyle name="Normal 7 2 2 2 3 4" xfId="2036" xr:uid="{FC1553AE-0193-477E-B1A7-0BD752D17168}"/>
    <cellStyle name="Normal 7 2 2 2 3 4 2" xfId="4025" xr:uid="{98E0BC10-8E14-4BA4-B3CC-C7CB16452A49}"/>
    <cellStyle name="Normal 7 2 2 2 3 5" xfId="2037" xr:uid="{5190C4DD-A8B6-4CD5-9FBF-77C2917C0478}"/>
    <cellStyle name="Normal 7 2 2 2 4" xfId="2038" xr:uid="{2AA53840-A2B2-4C3C-9D9F-EB332F07D17A}"/>
    <cellStyle name="Normal 7 2 2 2 4 2" xfId="2039" xr:uid="{E9FF4C27-CC26-449C-8309-A38AAFD40A55}"/>
    <cellStyle name="Normal 7 2 2 2 4 2 2" xfId="4026" xr:uid="{C4EF6A24-2EBB-48A1-910C-F5D172903E35}"/>
    <cellStyle name="Normal 7 2 2 2 4 2 2 2" xfId="4027" xr:uid="{2AC8EAC7-5904-4EC1-8FFD-7D8C1C84D70E}"/>
    <cellStyle name="Normal 7 2 2 2 4 2 3" xfId="4028" xr:uid="{00C0ED91-9925-424F-8A27-3D2EBEE8BF21}"/>
    <cellStyle name="Normal 7 2 2 2 4 3" xfId="2040" xr:uid="{41EA1075-21A8-4DCA-88E4-BD474E3CF13B}"/>
    <cellStyle name="Normal 7 2 2 2 4 3 2" xfId="4029" xr:uid="{F68A253F-63EA-4FF3-99C3-D726D89489E0}"/>
    <cellStyle name="Normal 7 2 2 2 4 4" xfId="2041" xr:uid="{24308C65-DAA0-4799-B99D-95843734F149}"/>
    <cellStyle name="Normal 7 2 2 2 5" xfId="2042" xr:uid="{6531D6AB-1FFE-43AA-82CD-21341126B296}"/>
    <cellStyle name="Normal 7 2 2 2 5 2" xfId="2043" xr:uid="{47F4890A-2F4E-4BA4-A3A8-80CE962B4CB6}"/>
    <cellStyle name="Normal 7 2 2 2 5 2 2" xfId="4030" xr:uid="{94B7D47A-9719-43BE-A5D0-28E427B72686}"/>
    <cellStyle name="Normal 7 2 2 2 5 3" xfId="2044" xr:uid="{7FEA832E-F342-44D6-8141-6A78342B2B46}"/>
    <cellStyle name="Normal 7 2 2 2 5 4" xfId="2045" xr:uid="{6F85F4BA-A494-46BF-B624-198E27FCA365}"/>
    <cellStyle name="Normal 7 2 2 2 6" xfId="2046" xr:uid="{A1B7E321-F274-4CC2-BEEA-2BC2C44A1FF5}"/>
    <cellStyle name="Normal 7 2 2 2 6 2" xfId="4031" xr:uid="{4A9692DF-C190-43FC-BAFE-1A43948BA2EB}"/>
    <cellStyle name="Normal 7 2 2 2 7" xfId="2047" xr:uid="{87EFD13F-D196-466A-8D93-B94B19420DFB}"/>
    <cellStyle name="Normal 7 2 2 2 8" xfId="2048" xr:uid="{CC08C436-1C6E-4BE9-95A6-DF12AB87CB9A}"/>
    <cellStyle name="Normal 7 2 2 3" xfId="217" xr:uid="{BA30680C-229C-4E4E-93E5-194A040F26B9}"/>
    <cellStyle name="Normal 7 2 2 3 2" xfId="218" xr:uid="{C4371C86-C817-42F8-839D-76DBA87F3872}"/>
    <cellStyle name="Normal 7 2 2 3 2 2" xfId="2049" xr:uid="{4F7023EB-F0AC-4F49-BF51-25460168BEC8}"/>
    <cellStyle name="Normal 7 2 2 3 2 2 2" xfId="4032" xr:uid="{C9BCDBC2-6CCE-4144-A372-7ED6111B7B79}"/>
    <cellStyle name="Normal 7 2 2 3 2 2 2 2" xfId="4033" xr:uid="{96295337-4D0A-4C48-900E-D952B83EB1B5}"/>
    <cellStyle name="Normal 7 2 2 3 2 2 3" xfId="4034" xr:uid="{0084C393-B5D9-4AE3-BD00-A45D2E12A436}"/>
    <cellStyle name="Normal 7 2 2 3 2 3" xfId="2050" xr:uid="{ADC16A7B-4B5E-4144-A637-45CF726388F8}"/>
    <cellStyle name="Normal 7 2 2 3 2 3 2" xfId="4035" xr:uid="{037CA794-B1F4-4FD9-A56B-E347672FFB98}"/>
    <cellStyle name="Normal 7 2 2 3 2 4" xfId="2051" xr:uid="{5692D709-7D94-4F66-87BD-CD81D87F3BE3}"/>
    <cellStyle name="Normal 7 2 2 3 3" xfId="2052" xr:uid="{CC9D4567-79CC-4FCE-925A-EF9A9B50846B}"/>
    <cellStyle name="Normal 7 2 2 3 3 2" xfId="2053" xr:uid="{87BEA609-E834-4586-939E-B5D88F38396C}"/>
    <cellStyle name="Normal 7 2 2 3 3 2 2" xfId="4036" xr:uid="{EFC37F94-451A-4A3C-B539-47E110D2DB85}"/>
    <cellStyle name="Normal 7 2 2 3 3 3" xfId="2054" xr:uid="{27BBA9FB-1A40-4AFB-BB02-C21AB1F04167}"/>
    <cellStyle name="Normal 7 2 2 3 3 4" xfId="2055" xr:uid="{FD25C1A3-08AA-4994-BA89-5891B8F77041}"/>
    <cellStyle name="Normal 7 2 2 3 4" xfId="2056" xr:uid="{6E0E98F4-F0AE-4185-A7CC-773D8268F82A}"/>
    <cellStyle name="Normal 7 2 2 3 4 2" xfId="4037" xr:uid="{5CB90A9E-A96C-4529-879F-47F101CDFDD4}"/>
    <cellStyle name="Normal 7 2 2 3 5" xfId="2057" xr:uid="{E84CDCC8-99D4-4D4B-B011-EE29A5F8FD3D}"/>
    <cellStyle name="Normal 7 2 2 3 6" xfId="2058" xr:uid="{DAC32AAA-780B-4C41-8DD2-5F2E318746C0}"/>
    <cellStyle name="Normal 7 2 2 4" xfId="219" xr:uid="{32CD7E6C-9380-4C1B-8B25-8EBEEE46C7E3}"/>
    <cellStyle name="Normal 7 2 2 4 2" xfId="2059" xr:uid="{52841BB5-3FE2-45AC-A70A-B55CF717EA9A}"/>
    <cellStyle name="Normal 7 2 2 4 2 2" xfId="2060" xr:uid="{7E97A889-B907-44A9-96DE-802A6415C0E5}"/>
    <cellStyle name="Normal 7 2 2 4 2 2 2" xfId="4038" xr:uid="{38E7DA48-CC5A-4E3F-88A8-4705121A06D6}"/>
    <cellStyle name="Normal 7 2 2 4 2 2 2 2" xfId="4039" xr:uid="{CFB158ED-B5F6-4858-B96E-6CE9BD6166BB}"/>
    <cellStyle name="Normal 7 2 2 4 2 2 3" xfId="4040" xr:uid="{5348B9E0-8A68-46D9-A8DD-4984226E3036}"/>
    <cellStyle name="Normal 7 2 2 4 2 3" xfId="2061" xr:uid="{B0B03E70-63D0-4725-BAA1-234E6180EF36}"/>
    <cellStyle name="Normal 7 2 2 4 2 3 2" xfId="4041" xr:uid="{C0D9A18A-1EE3-4306-B258-6F3AD6FC7247}"/>
    <cellStyle name="Normal 7 2 2 4 2 4" xfId="2062" xr:uid="{C53DF9E7-C7B4-4957-BE73-0990C1C4AEBC}"/>
    <cellStyle name="Normal 7 2 2 4 3" xfId="2063" xr:uid="{EEF30639-B45C-464E-979E-A81E0CD2CC11}"/>
    <cellStyle name="Normal 7 2 2 4 3 2" xfId="4042" xr:uid="{43F1FDB2-29B7-4257-9594-3237AE283BB7}"/>
    <cellStyle name="Normal 7 2 2 4 3 2 2" xfId="4043" xr:uid="{C3B36FAF-6EEC-48D6-B9D6-CEA0A97FBC97}"/>
    <cellStyle name="Normal 7 2 2 4 3 3" xfId="4044" xr:uid="{8F2C68C8-8116-4D88-83B0-A9395BE1B71F}"/>
    <cellStyle name="Normal 7 2 2 4 4" xfId="2064" xr:uid="{E819EA9A-B47C-4C55-972F-EB241802AD46}"/>
    <cellStyle name="Normal 7 2 2 4 4 2" xfId="4045" xr:uid="{DB729AAA-6EEC-43DC-B912-54743A21BAA9}"/>
    <cellStyle name="Normal 7 2 2 4 5" xfId="2065" xr:uid="{D4CC192D-C919-44C5-A970-A22602C63923}"/>
    <cellStyle name="Normal 7 2 2 5" xfId="2066" xr:uid="{1EB1BB57-FA25-4B43-9959-4F2AEC8C291B}"/>
    <cellStyle name="Normal 7 2 2 5 2" xfId="2067" xr:uid="{B99E7421-268B-4E8A-8FF0-5DA7C5DC02B1}"/>
    <cellStyle name="Normal 7 2 2 5 2 2" xfId="4046" xr:uid="{8AC1A7A0-94D3-4142-9298-0B756CD24A53}"/>
    <cellStyle name="Normal 7 2 2 5 2 2 2" xfId="4047" xr:uid="{6A9F4D43-0061-41AB-936C-BDC2CB742790}"/>
    <cellStyle name="Normal 7 2 2 5 2 3" xfId="4048" xr:uid="{66BA0D6F-5069-4F7C-9DBE-964E7079871C}"/>
    <cellStyle name="Normal 7 2 2 5 3" xfId="2068" xr:uid="{B9D5FBC8-8325-4642-A087-222EF05FE0A4}"/>
    <cellStyle name="Normal 7 2 2 5 3 2" xfId="4049" xr:uid="{16CB6E73-30D6-46BE-B394-B7C86A07D0A0}"/>
    <cellStyle name="Normal 7 2 2 5 4" xfId="2069" xr:uid="{15F7EC2F-D0A9-4706-86EC-FEEB3A7ADD26}"/>
    <cellStyle name="Normal 7 2 2 6" xfId="2070" xr:uid="{70FF8909-B786-40F8-990B-0DD0250395B4}"/>
    <cellStyle name="Normal 7 2 2 6 2" xfId="2071" xr:uid="{D01A2EF6-E2CA-4F62-82D4-63C05E081557}"/>
    <cellStyle name="Normal 7 2 2 6 2 2" xfId="4050" xr:uid="{151CBD5B-DDF0-4277-B4BC-22FB9F3D6FF8}"/>
    <cellStyle name="Normal 7 2 2 6 3" xfId="2072" xr:uid="{6A602E9C-DC4D-42CB-9F24-E3B2A4E66A87}"/>
    <cellStyle name="Normal 7 2 2 6 4" xfId="2073" xr:uid="{A5C47943-F3DA-4D14-8FBF-6ABB7423FD3A}"/>
    <cellStyle name="Normal 7 2 2 7" xfId="2074" xr:uid="{C4EE9A2D-5E1C-4F42-9B29-52C6F618D9D9}"/>
    <cellStyle name="Normal 7 2 2 7 2" xfId="4051" xr:uid="{DF0160E5-00BF-4F2F-99AF-5441A20D5BC9}"/>
    <cellStyle name="Normal 7 2 2 8" xfId="2075" xr:uid="{A42FE2A0-C56C-4EBC-89BD-71596E5F970C}"/>
    <cellStyle name="Normal 7 2 2 9" xfId="2076" xr:uid="{4773A992-A325-4454-97FF-4DDE3C65D77C}"/>
    <cellStyle name="Normal 7 2 3" xfId="220" xr:uid="{FD7C1828-D59F-41D5-B1E2-E206C98667E6}"/>
    <cellStyle name="Normal 7 2 3 2" xfId="221" xr:uid="{E8F968E0-698D-4494-99D6-1B09CA791AA3}"/>
    <cellStyle name="Normal 7 2 3 2 2" xfId="222" xr:uid="{0929FF46-955D-4D70-83A6-6FBBCA659144}"/>
    <cellStyle name="Normal 7 2 3 2 2 2" xfId="2077" xr:uid="{E89CA1DF-7AC3-45FB-BE5E-61E43EBB1FD6}"/>
    <cellStyle name="Normal 7 2 3 2 2 2 2" xfId="4052" xr:uid="{5C1B2116-0A66-4970-9A2A-640D32918491}"/>
    <cellStyle name="Normal 7 2 3 2 2 2 2 2" xfId="4053" xr:uid="{E15A2815-0CE3-40C9-8447-E7044D6C19BA}"/>
    <cellStyle name="Normal 7 2 3 2 2 2 3" xfId="4054" xr:uid="{5071ADA5-1C2D-43AA-A092-9A6A70665C2B}"/>
    <cellStyle name="Normal 7 2 3 2 2 3" xfId="2078" xr:uid="{2882D9EA-CF70-4457-9271-12BEA80A1E0D}"/>
    <cellStyle name="Normal 7 2 3 2 2 3 2" xfId="4055" xr:uid="{812CA266-C52C-41A6-8D3F-71ECC9876393}"/>
    <cellStyle name="Normal 7 2 3 2 2 4" xfId="2079" xr:uid="{6DBFBE3E-A1E7-480B-ACCF-A223D6647735}"/>
    <cellStyle name="Normal 7 2 3 2 3" xfId="2080" xr:uid="{802A7F56-FFA9-45F9-88BC-61BEB0947E04}"/>
    <cellStyle name="Normal 7 2 3 2 3 2" xfId="2081" xr:uid="{29229085-C00D-4103-90B5-EA3951F6C02E}"/>
    <cellStyle name="Normal 7 2 3 2 3 2 2" xfId="4056" xr:uid="{EA67F126-C443-47F6-AF33-0758401E82E7}"/>
    <cellStyle name="Normal 7 2 3 2 3 3" xfId="2082" xr:uid="{F76C87E5-2CB0-45C9-B9A1-4A770C325BD6}"/>
    <cellStyle name="Normal 7 2 3 2 3 4" xfId="2083" xr:uid="{6D8FB0AE-FE6F-4162-931E-0B12DB902ACE}"/>
    <cellStyle name="Normal 7 2 3 2 4" xfId="2084" xr:uid="{15B9EDF6-8079-4311-91D1-34E1513E3ED5}"/>
    <cellStyle name="Normal 7 2 3 2 4 2" xfId="4057" xr:uid="{E31ADB82-32C7-4D51-8AAF-7F3B266E5FDA}"/>
    <cellStyle name="Normal 7 2 3 2 5" xfId="2085" xr:uid="{034A0179-5EEE-4614-96C4-B84116D49A5B}"/>
    <cellStyle name="Normal 7 2 3 2 6" xfId="2086" xr:uid="{2CB60BD9-635E-4B49-92C1-75B6A7E8BA96}"/>
    <cellStyle name="Normal 7 2 3 3" xfId="223" xr:uid="{57C2395D-A418-4F61-BE95-6A5ADF7EF33B}"/>
    <cellStyle name="Normal 7 2 3 3 2" xfId="2087" xr:uid="{26B21884-37B8-47AC-A856-63BAD04F9243}"/>
    <cellStyle name="Normal 7 2 3 3 2 2" xfId="2088" xr:uid="{DAEB248E-DCC0-4217-8382-15A6D1329AF5}"/>
    <cellStyle name="Normal 7 2 3 3 2 2 2" xfId="4058" xr:uid="{CB6946EE-9800-4DE5-84A2-69CDA84D65E2}"/>
    <cellStyle name="Normal 7 2 3 3 2 2 2 2" xfId="4059" xr:uid="{8401FA54-88AA-4FA3-8CAC-42AE6218EE3D}"/>
    <cellStyle name="Normal 7 2 3 3 2 2 3" xfId="4060" xr:uid="{D908558C-B2F1-41CC-9CB2-C9E22057BF2E}"/>
    <cellStyle name="Normal 7 2 3 3 2 3" xfId="2089" xr:uid="{7E9A4BA0-09BF-4D41-8145-860D18135CD6}"/>
    <cellStyle name="Normal 7 2 3 3 2 3 2" xfId="4061" xr:uid="{CA892167-CD20-4A71-88E6-BBEE03629A82}"/>
    <cellStyle name="Normal 7 2 3 3 2 4" xfId="2090" xr:uid="{A2E52C0E-9D78-4FDF-93BD-CF6A3B56DB4B}"/>
    <cellStyle name="Normal 7 2 3 3 3" xfId="2091" xr:uid="{12637176-0F9F-4EB1-824F-245D7138783B}"/>
    <cellStyle name="Normal 7 2 3 3 3 2" xfId="4062" xr:uid="{8F0009AB-2BB0-464B-AA7F-89B861968ACD}"/>
    <cellStyle name="Normal 7 2 3 3 3 2 2" xfId="4063" xr:uid="{1BB05164-0200-4A31-A65D-5C8A6DB4DC7C}"/>
    <cellStyle name="Normal 7 2 3 3 3 3" xfId="4064" xr:uid="{0610A32D-AED7-40A9-A5CE-0744B5B4F01D}"/>
    <cellStyle name="Normal 7 2 3 3 4" xfId="2092" xr:uid="{D561BED1-C10E-48BA-8E9D-A3C8DE866FE4}"/>
    <cellStyle name="Normal 7 2 3 3 4 2" xfId="4065" xr:uid="{28D5092A-FFB8-4838-ACC0-765DCB6B501D}"/>
    <cellStyle name="Normal 7 2 3 3 5" xfId="2093" xr:uid="{C54ADE3A-8ADA-42B1-BD89-E7328064F2FC}"/>
    <cellStyle name="Normal 7 2 3 4" xfId="2094" xr:uid="{A8DE4B92-4D51-42B7-9053-E23F2D4B3743}"/>
    <cellStyle name="Normal 7 2 3 4 2" xfId="2095" xr:uid="{A7FA838C-0510-43A5-8FF7-864E38351780}"/>
    <cellStyle name="Normal 7 2 3 4 2 2" xfId="4066" xr:uid="{040BF790-614B-4845-8C92-6DF54C537F95}"/>
    <cellStyle name="Normal 7 2 3 4 2 2 2" xfId="4067" xr:uid="{07D8F3FA-DA1C-47EC-86E3-12C133013FFE}"/>
    <cellStyle name="Normal 7 2 3 4 2 3" xfId="4068" xr:uid="{E750D1A6-ECC1-4C8B-9492-597B643F4E93}"/>
    <cellStyle name="Normal 7 2 3 4 3" xfId="2096" xr:uid="{DE950CED-AAC1-429A-A224-6E7C4EC34C6C}"/>
    <cellStyle name="Normal 7 2 3 4 3 2" xfId="4069" xr:uid="{EC7442AC-589E-48A3-95B6-1865B79DFE0C}"/>
    <cellStyle name="Normal 7 2 3 4 4" xfId="2097" xr:uid="{93C5F221-0BE1-411B-8749-1094BD98B87B}"/>
    <cellStyle name="Normal 7 2 3 5" xfId="2098" xr:uid="{42E98F92-12C6-464D-B04E-6D3343EDB5E3}"/>
    <cellStyle name="Normal 7 2 3 5 2" xfId="2099" xr:uid="{5443EE68-9217-4AA0-8B22-A1F093BD5788}"/>
    <cellStyle name="Normal 7 2 3 5 2 2" xfId="4070" xr:uid="{91F490D3-7E58-481E-9CE0-1FABD3A52402}"/>
    <cellStyle name="Normal 7 2 3 5 3" xfId="2100" xr:uid="{7FA26BB1-94AB-48E2-A781-675D1C8C9F23}"/>
    <cellStyle name="Normal 7 2 3 5 4" xfId="2101" xr:uid="{1FAF70FF-DA82-4BCC-A91B-8B0FCE322D2F}"/>
    <cellStyle name="Normal 7 2 3 6" xfId="2102" xr:uid="{A6AF3320-F9BA-48AD-BD50-ACCC1ADEDC90}"/>
    <cellStyle name="Normal 7 2 3 6 2" xfId="4071" xr:uid="{2CBE578B-DAAD-4468-9E07-8813EC1D628F}"/>
    <cellStyle name="Normal 7 2 3 7" xfId="2103" xr:uid="{25516637-FF00-4EF7-9C07-C78004FEEF7C}"/>
    <cellStyle name="Normal 7 2 3 8" xfId="2104" xr:uid="{D3F6E08C-A7E9-4166-A7B4-3097230EBD75}"/>
    <cellStyle name="Normal 7 2 4" xfId="224" xr:uid="{ACBB2415-BB52-454D-A9EA-57CB6482E9D8}"/>
    <cellStyle name="Normal 7 2 4 2" xfId="225" xr:uid="{836931A5-1245-4DE8-8303-BAF64DEE4DA2}"/>
    <cellStyle name="Normal 7 2 4 2 2" xfId="2105" xr:uid="{FB083E3B-CD7F-48B3-BDAD-1F25874F89BA}"/>
    <cellStyle name="Normal 7 2 4 2 2 2" xfId="2106" xr:uid="{C8F37917-D1CA-4E3B-9374-70C529995A2D}"/>
    <cellStyle name="Normal 7 2 4 2 2 2 2" xfId="4072" xr:uid="{AEED868E-438A-43DB-AE0F-1E0CE086F660}"/>
    <cellStyle name="Normal 7 2 4 2 2 3" xfId="2107" xr:uid="{CF95A5B1-6459-4933-AB2A-2D545675064E}"/>
    <cellStyle name="Normal 7 2 4 2 2 4" xfId="2108" xr:uid="{2028309A-6389-4980-88F1-E9897130D743}"/>
    <cellStyle name="Normal 7 2 4 2 3" xfId="2109" xr:uid="{653B8311-2631-40E9-8788-BF2BAE74D379}"/>
    <cellStyle name="Normal 7 2 4 2 3 2" xfId="4073" xr:uid="{189CCD83-54F5-40C0-B1A1-95A573BD93C8}"/>
    <cellStyle name="Normal 7 2 4 2 4" xfId="2110" xr:uid="{6B32CECA-8C7D-4612-A657-2CFC65A94449}"/>
    <cellStyle name="Normal 7 2 4 2 5" xfId="2111" xr:uid="{ABA7030C-AA56-499F-8116-9F2CC7CC0962}"/>
    <cellStyle name="Normal 7 2 4 3" xfId="2112" xr:uid="{5DA38736-6CDB-41E4-B6AE-A1C44F87337C}"/>
    <cellStyle name="Normal 7 2 4 3 2" xfId="2113" xr:uid="{56D03507-00A0-4333-9766-B13B7F806ED9}"/>
    <cellStyle name="Normal 7 2 4 3 2 2" xfId="4074" xr:uid="{34C1CE2C-FFE1-4E13-A2EB-E65B345D95A0}"/>
    <cellStyle name="Normal 7 2 4 3 3" xfId="2114" xr:uid="{DF2A9F67-2AAD-44BD-B00B-AA17EA45229D}"/>
    <cellStyle name="Normal 7 2 4 3 4" xfId="2115" xr:uid="{2D8B91B7-BF24-400B-93D0-0FD772BC6FF5}"/>
    <cellStyle name="Normal 7 2 4 4" xfId="2116" xr:uid="{8DE52C83-FD0D-4D63-906D-4F62C5EB7AC6}"/>
    <cellStyle name="Normal 7 2 4 4 2" xfId="2117" xr:uid="{6B9AC06E-0DA0-4EE0-8492-DDCE6C1C5F34}"/>
    <cellStyle name="Normal 7 2 4 4 3" xfId="2118" xr:uid="{AA644E78-9A9A-482E-A06F-B67EC1234FC5}"/>
    <cellStyle name="Normal 7 2 4 4 4" xfId="2119" xr:uid="{E83C9989-55D9-43B6-BB12-CF83FFDCC599}"/>
    <cellStyle name="Normal 7 2 4 5" xfId="2120" xr:uid="{4BF27C03-E897-43A5-8425-20CB28D6365A}"/>
    <cellStyle name="Normal 7 2 4 6" xfId="2121" xr:uid="{9533A9CB-3134-49B0-8FCF-42E4698B4F0A}"/>
    <cellStyle name="Normal 7 2 4 7" xfId="2122" xr:uid="{4FBCF4B6-66D4-474F-8083-DDC2E031910F}"/>
    <cellStyle name="Normal 7 2 5" xfId="226" xr:uid="{67C62F35-9AE4-416E-8DED-F21EFDC20F33}"/>
    <cellStyle name="Normal 7 2 5 2" xfId="2123" xr:uid="{E9594F11-A6A3-48B4-A754-0F28ED51A67F}"/>
    <cellStyle name="Normal 7 2 5 2 2" xfId="2124" xr:uid="{4967E4AD-844C-4E5F-8FCA-7C580F4917E6}"/>
    <cellStyle name="Normal 7 2 5 2 2 2" xfId="4075" xr:uid="{EE19845C-7426-43EF-8BEC-D5227A78A4A8}"/>
    <cellStyle name="Normal 7 2 5 2 2 2 2" xfId="4076" xr:uid="{06B90BEB-F801-496A-A7B9-0C76C6228F44}"/>
    <cellStyle name="Normal 7 2 5 2 2 3" xfId="4077" xr:uid="{A727ECF5-DD19-4B51-A45D-200E2B03AB5C}"/>
    <cellStyle name="Normal 7 2 5 2 3" xfId="2125" xr:uid="{AD3ED04A-55A0-44B9-91F9-3D453388303E}"/>
    <cellStyle name="Normal 7 2 5 2 3 2" xfId="4078" xr:uid="{86DDD336-058C-4230-997F-42EB7B9F5BBB}"/>
    <cellStyle name="Normal 7 2 5 2 4" xfId="2126" xr:uid="{359BB72C-8864-4DF0-881B-42CFA8254465}"/>
    <cellStyle name="Normal 7 2 5 3" xfId="2127" xr:uid="{4C719002-D75F-4826-A32F-D50157960E81}"/>
    <cellStyle name="Normal 7 2 5 3 2" xfId="2128" xr:uid="{F9E28881-CCB3-45F3-8D8A-950A6FF8E6CD}"/>
    <cellStyle name="Normal 7 2 5 3 2 2" xfId="4079" xr:uid="{0B19CACC-3AA7-420B-9214-CD4E57F0EEB7}"/>
    <cellStyle name="Normal 7 2 5 3 3" xfId="2129" xr:uid="{F401DC77-55C3-422D-9F54-0E25B625E122}"/>
    <cellStyle name="Normal 7 2 5 3 4" xfId="2130" xr:uid="{C726B25F-12F1-4204-B136-05426D35342C}"/>
    <cellStyle name="Normal 7 2 5 4" xfId="2131" xr:uid="{1ECFBA09-C682-4533-9D00-E1BBA7FC65BD}"/>
    <cellStyle name="Normal 7 2 5 4 2" xfId="4080" xr:uid="{DC8DC2F2-F419-4264-B715-499A7CBDAC52}"/>
    <cellStyle name="Normal 7 2 5 5" xfId="2132" xr:uid="{183E2B5F-B0CD-44B0-9F8E-5862EC223824}"/>
    <cellStyle name="Normal 7 2 5 6" xfId="2133" xr:uid="{53ED2D33-94F3-4F0B-9D01-CCF57A13A20D}"/>
    <cellStyle name="Normal 7 2 6" xfId="2134" xr:uid="{10CA7BE9-AE87-4F6A-83DF-6CBF825259D6}"/>
    <cellStyle name="Normal 7 2 6 2" xfId="2135" xr:uid="{033A5713-D2FF-4730-9B24-823E55FF79CB}"/>
    <cellStyle name="Normal 7 2 6 2 2" xfId="2136" xr:uid="{0452BE76-D618-4225-A0E6-4E343BF51B44}"/>
    <cellStyle name="Normal 7 2 6 2 2 2" xfId="4081" xr:uid="{62C88621-4FF3-4A68-AC60-4B4F8749106A}"/>
    <cellStyle name="Normal 7 2 6 2 3" xfId="2137" xr:uid="{75230FE4-E09B-42FC-9BA5-6B11900E8D59}"/>
    <cellStyle name="Normal 7 2 6 2 4" xfId="2138" xr:uid="{38E7249F-9829-41A7-A74C-98C896F70EFC}"/>
    <cellStyle name="Normal 7 2 6 3" xfId="2139" xr:uid="{BA4B3C7C-F3F1-4E09-8E99-7E8D1EA93FF0}"/>
    <cellStyle name="Normal 7 2 6 3 2" xfId="4082" xr:uid="{6BD51802-0295-49D0-BB38-CA92127A6C74}"/>
    <cellStyle name="Normal 7 2 6 4" xfId="2140" xr:uid="{FD817271-C435-49DD-90CC-FEF31F20BBD0}"/>
    <cellStyle name="Normal 7 2 6 5" xfId="2141" xr:uid="{F6699F9A-7C96-41A7-8BFD-0072C7A0EEC8}"/>
    <cellStyle name="Normal 7 2 7" xfId="2142" xr:uid="{37F83F59-2C4D-467E-A998-D5DE64F78B05}"/>
    <cellStyle name="Normal 7 2 7 2" xfId="2143" xr:uid="{3E7150E9-0E35-4123-ABD3-D108403A77FD}"/>
    <cellStyle name="Normal 7 2 7 2 2" xfId="4083" xr:uid="{3408FE0C-FCC1-4E97-9E9C-771C1047876C}"/>
    <cellStyle name="Normal 7 2 7 2 3" xfId="4383" xr:uid="{D86B5102-923F-4E9D-83A3-77FD775CE2E6}"/>
    <cellStyle name="Normal 7 2 7 3" xfId="2144" xr:uid="{19CF670B-703B-4B53-B359-B6AF94E06E0E}"/>
    <cellStyle name="Normal 7 2 7 4" xfId="2145" xr:uid="{A78034AE-0330-49F7-A3E4-069C520808F9}"/>
    <cellStyle name="Normal 7 2 7 4 2" xfId="4739" xr:uid="{3B52AE29-6F48-479B-99A1-EB0E82F4E5E5}"/>
    <cellStyle name="Normal 7 2 7 4 3" xfId="4603" xr:uid="{E4AF2A2A-3324-40BB-BBD7-488FF1C816E1}"/>
    <cellStyle name="Normal 7 2 7 4 4" xfId="4458" xr:uid="{0D87A394-BFBD-45E7-B882-BD7EDD067BDF}"/>
    <cellStyle name="Normal 7 2 8" xfId="2146" xr:uid="{5D780999-F8D3-4D79-A9A3-934D2A4BD070}"/>
    <cellStyle name="Normal 7 2 8 2" xfId="2147" xr:uid="{543FACFC-2E85-45A5-B697-5BF8C94D9669}"/>
    <cellStyle name="Normal 7 2 8 3" xfId="2148" xr:uid="{21B58687-055C-4D18-A490-F7395AF22B5A}"/>
    <cellStyle name="Normal 7 2 8 4" xfId="2149" xr:uid="{2C8ECDDF-72BC-4897-A43C-E0F854278A49}"/>
    <cellStyle name="Normal 7 2 9" xfId="2150" xr:uid="{83C4AEE9-BBE2-478C-9334-BB2C3D595460}"/>
    <cellStyle name="Normal 7 3" xfId="227" xr:uid="{9B1E8D18-CD59-401B-9991-F4182DF44D4A}"/>
    <cellStyle name="Normal 7 3 10" xfId="2151" xr:uid="{A681D68C-3EAA-4A26-8A53-C8824483EE10}"/>
    <cellStyle name="Normal 7 3 11" xfId="2152" xr:uid="{07DD579A-50E4-46B5-AED3-3BD14C6F687E}"/>
    <cellStyle name="Normal 7 3 2" xfId="228" xr:uid="{744DEF3C-2564-4DE7-938E-BEC2CB436CF3}"/>
    <cellStyle name="Normal 7 3 2 2" xfId="229" xr:uid="{C5C4DE44-02EE-4969-8438-37E9FBA29FC6}"/>
    <cellStyle name="Normal 7 3 2 2 2" xfId="230" xr:uid="{6F8924FC-9893-45B0-A318-840AACD2F0C6}"/>
    <cellStyle name="Normal 7 3 2 2 2 2" xfId="2153" xr:uid="{26E51434-478C-4247-B124-70DAC3390D0D}"/>
    <cellStyle name="Normal 7 3 2 2 2 2 2" xfId="2154" xr:uid="{1BA08D83-7EA8-4D32-AEE3-003984618AAF}"/>
    <cellStyle name="Normal 7 3 2 2 2 2 2 2" xfId="4084" xr:uid="{4231C661-7BDF-47DA-8C81-820CD57DED95}"/>
    <cellStyle name="Normal 7 3 2 2 2 2 3" xfId="2155" xr:uid="{C7D804F0-4711-4373-B0C0-001E0AAD2EE4}"/>
    <cellStyle name="Normal 7 3 2 2 2 2 4" xfId="2156" xr:uid="{0725F640-25F3-48CA-82DE-547D162B3520}"/>
    <cellStyle name="Normal 7 3 2 2 2 3" xfId="2157" xr:uid="{8F0F8F51-F6A6-4205-991F-984080819F72}"/>
    <cellStyle name="Normal 7 3 2 2 2 3 2" xfId="2158" xr:uid="{69CDADE4-4A09-483F-9C9B-8F52B0A60BF8}"/>
    <cellStyle name="Normal 7 3 2 2 2 3 3" xfId="2159" xr:uid="{5D348136-A12E-46B9-98D9-E4993FB6127B}"/>
    <cellStyle name="Normal 7 3 2 2 2 3 4" xfId="2160" xr:uid="{26E1DEF9-B2AD-4304-8050-830B285E086F}"/>
    <cellStyle name="Normal 7 3 2 2 2 4" xfId="2161" xr:uid="{E0A0811D-4DBC-48E3-BB57-D004535D181A}"/>
    <cellStyle name="Normal 7 3 2 2 2 5" xfId="2162" xr:uid="{D3B0963C-6D9A-4A8D-A49D-87D6D50B2F6D}"/>
    <cellStyle name="Normal 7 3 2 2 2 6" xfId="2163" xr:uid="{891E9B1A-57AA-4C89-B7CE-626B8E2F43F6}"/>
    <cellStyle name="Normal 7 3 2 2 3" xfId="2164" xr:uid="{01971711-310D-4D48-8E83-D26841854DBD}"/>
    <cellStyle name="Normal 7 3 2 2 3 2" xfId="2165" xr:uid="{A0DD2F31-3E14-4604-BC14-24CBFD69253E}"/>
    <cellStyle name="Normal 7 3 2 2 3 2 2" xfId="2166" xr:uid="{8827FB24-9C9E-4182-B101-2BBBE5419732}"/>
    <cellStyle name="Normal 7 3 2 2 3 2 3" xfId="2167" xr:uid="{1D8A789F-7B0E-4DA5-AE4A-98A6231AF9C9}"/>
    <cellStyle name="Normal 7 3 2 2 3 2 4" xfId="2168" xr:uid="{150E7646-2668-4951-8ED4-DF071AC8ECEE}"/>
    <cellStyle name="Normal 7 3 2 2 3 3" xfId="2169" xr:uid="{AFC83933-EE41-4F92-ACD7-07706DF896E9}"/>
    <cellStyle name="Normal 7 3 2 2 3 4" xfId="2170" xr:uid="{38493B66-E6DD-44BF-897C-15143DA73EDC}"/>
    <cellStyle name="Normal 7 3 2 2 3 5" xfId="2171" xr:uid="{FABE4925-EE49-4CB4-87E5-284F27C79EF7}"/>
    <cellStyle name="Normal 7 3 2 2 4" xfId="2172" xr:uid="{8F57FCD0-5B39-4A71-B914-3C90F46BD5D1}"/>
    <cellStyle name="Normal 7 3 2 2 4 2" xfId="2173" xr:uid="{78893E2A-07A6-4D3E-9FF1-CC802BE55B66}"/>
    <cellStyle name="Normal 7 3 2 2 4 3" xfId="2174" xr:uid="{F4B650F5-0FB4-4308-995A-1951D2868AF7}"/>
    <cellStyle name="Normal 7 3 2 2 4 4" xfId="2175" xr:uid="{0DDDB22D-ABA5-422D-96B6-EC26BA114472}"/>
    <cellStyle name="Normal 7 3 2 2 5" xfId="2176" xr:uid="{32FBD473-BF07-415C-848C-1FEB45F35939}"/>
    <cellStyle name="Normal 7 3 2 2 5 2" xfId="2177" xr:uid="{1919B808-D3B1-4212-8FDC-119352A7571D}"/>
    <cellStyle name="Normal 7 3 2 2 5 3" xfId="2178" xr:uid="{64EDB8FD-CCB8-4EE0-9826-8BF6D03886C1}"/>
    <cellStyle name="Normal 7 3 2 2 5 4" xfId="2179" xr:uid="{69D56D9A-1E63-4D7C-868D-11678589B680}"/>
    <cellStyle name="Normal 7 3 2 2 6" xfId="2180" xr:uid="{A491DBE5-FC1D-405E-82AE-9C7CEA8874EF}"/>
    <cellStyle name="Normal 7 3 2 2 7" xfId="2181" xr:uid="{B4EF6B54-22B2-47A0-A0F6-F26589699BAF}"/>
    <cellStyle name="Normal 7 3 2 2 8" xfId="2182" xr:uid="{DA1C18D2-BE30-4604-AEB1-0941EDF8B593}"/>
    <cellStyle name="Normal 7 3 2 3" xfId="231" xr:uid="{97E9F26D-9C17-413E-8B2F-30F979AFE616}"/>
    <cellStyle name="Normal 7 3 2 3 2" xfId="2183" xr:uid="{D4FCC58E-586F-48C9-AB2E-F5B1279D86AA}"/>
    <cellStyle name="Normal 7 3 2 3 2 2" xfId="2184" xr:uid="{6F8FDD6D-58D4-418A-8879-2A94AF2AA0D2}"/>
    <cellStyle name="Normal 7 3 2 3 2 2 2" xfId="4085" xr:uid="{9F836A83-6507-431C-AA2C-7A414CB620DF}"/>
    <cellStyle name="Normal 7 3 2 3 2 2 2 2" xfId="4086" xr:uid="{0ED86332-298E-4B34-8500-8178EE2BC361}"/>
    <cellStyle name="Normal 7 3 2 3 2 2 3" xfId="4087" xr:uid="{0D870097-BA38-464D-B5B7-A1B66A7DE2AB}"/>
    <cellStyle name="Normal 7 3 2 3 2 3" xfId="2185" xr:uid="{6D5FB259-DB45-4EA9-A035-3A18A0AA2C10}"/>
    <cellStyle name="Normal 7 3 2 3 2 3 2" xfId="4088" xr:uid="{02334C9F-7F2B-48E6-B29B-1D3C895EC086}"/>
    <cellStyle name="Normal 7 3 2 3 2 4" xfId="2186" xr:uid="{91225D11-4237-4F13-9965-C28CA856D6C2}"/>
    <cellStyle name="Normal 7 3 2 3 3" xfId="2187" xr:uid="{685A2720-27EB-4E8A-A5E1-FFC881571750}"/>
    <cellStyle name="Normal 7 3 2 3 3 2" xfId="2188" xr:uid="{577A35EB-4A47-4843-9651-71CC4CDC3847}"/>
    <cellStyle name="Normal 7 3 2 3 3 2 2" xfId="4089" xr:uid="{24FEF283-A49B-4462-BC80-2AA7C438BA50}"/>
    <cellStyle name="Normal 7 3 2 3 3 3" xfId="2189" xr:uid="{18BBA598-0ED7-425B-AA30-D56D963B3118}"/>
    <cellStyle name="Normal 7 3 2 3 3 4" xfId="2190" xr:uid="{4C8E3284-A68F-4BB7-8CDE-359796701D20}"/>
    <cellStyle name="Normal 7 3 2 3 4" xfId="2191" xr:uid="{B498CFA9-2052-4DCD-839A-4D4DE85CA4A7}"/>
    <cellStyle name="Normal 7 3 2 3 4 2" xfId="4090" xr:uid="{36C835A4-6463-4AE7-A917-E1C1D326C626}"/>
    <cellStyle name="Normal 7 3 2 3 5" xfId="2192" xr:uid="{1DB021BA-5C2E-47A3-9E02-9EC85201E2B2}"/>
    <cellStyle name="Normal 7 3 2 3 6" xfId="2193" xr:uid="{E512C0DD-B734-46F1-A529-92CD15257D30}"/>
    <cellStyle name="Normal 7 3 2 4" xfId="2194" xr:uid="{2E2BC58B-BCE5-4183-A1D9-8866F75C4B97}"/>
    <cellStyle name="Normal 7 3 2 4 2" xfId="2195" xr:uid="{3153796B-F347-4C2A-9FCD-D5B404176C98}"/>
    <cellStyle name="Normal 7 3 2 4 2 2" xfId="2196" xr:uid="{00E65A53-41CB-4CA9-969E-E6D81E138BCF}"/>
    <cellStyle name="Normal 7 3 2 4 2 2 2" xfId="4091" xr:uid="{9F40CD1F-B1A9-4C08-9CE3-5960022E34FA}"/>
    <cellStyle name="Normal 7 3 2 4 2 3" xfId="2197" xr:uid="{D59BAE76-B2EA-4303-9474-FFB1E8400B72}"/>
    <cellStyle name="Normal 7 3 2 4 2 4" xfId="2198" xr:uid="{6F4287BF-44A5-4CE7-A272-CB7699BA342E}"/>
    <cellStyle name="Normal 7 3 2 4 3" xfId="2199" xr:uid="{6A76DB07-5DF9-44D3-A2FB-4C03BB0EB712}"/>
    <cellStyle name="Normal 7 3 2 4 3 2" xfId="4092" xr:uid="{19397F6B-D662-4953-A281-F6D67DB081BD}"/>
    <cellStyle name="Normal 7 3 2 4 4" xfId="2200" xr:uid="{023F84B5-1789-47EB-9F4B-91FE3C15BEFE}"/>
    <cellStyle name="Normal 7 3 2 4 5" xfId="2201" xr:uid="{C1997602-00A8-463F-B4BB-7B4588EB04E6}"/>
    <cellStyle name="Normal 7 3 2 5" xfId="2202" xr:uid="{563FC3F6-A33A-4A45-82BE-136D2CB37633}"/>
    <cellStyle name="Normal 7 3 2 5 2" xfId="2203" xr:uid="{41EE2E73-E0BB-48B6-8E6A-3514BD0DC13E}"/>
    <cellStyle name="Normal 7 3 2 5 2 2" xfId="4093" xr:uid="{7CB38308-A99E-4F8A-AD3E-4A6A5B614973}"/>
    <cellStyle name="Normal 7 3 2 5 3" xfId="2204" xr:uid="{A321BA58-CE55-4E69-AEF7-2ADFFB1C8FB1}"/>
    <cellStyle name="Normal 7 3 2 5 4" xfId="2205" xr:uid="{BD2A04FE-CBD5-4B22-90C1-50E7591F644D}"/>
    <cellStyle name="Normal 7 3 2 6" xfId="2206" xr:uid="{4D998984-F027-4BE9-B24A-4649E01DAECE}"/>
    <cellStyle name="Normal 7 3 2 6 2" xfId="2207" xr:uid="{F876E3CE-6B52-48EC-AF8C-E3F50BA91929}"/>
    <cellStyle name="Normal 7 3 2 6 3" xfId="2208" xr:uid="{E3506F80-C7D6-4941-A109-927C78CEFADC}"/>
    <cellStyle name="Normal 7 3 2 6 4" xfId="2209" xr:uid="{EBC67896-17DC-423E-9922-FD5FC33C312D}"/>
    <cellStyle name="Normal 7 3 2 7" xfId="2210" xr:uid="{B1FBDA7D-7832-48C9-BD6A-3D40DDD3DBA7}"/>
    <cellStyle name="Normal 7 3 2 8" xfId="2211" xr:uid="{2C19993D-241E-4833-BA40-232E9F2EF4A5}"/>
    <cellStyle name="Normal 7 3 2 9" xfId="2212" xr:uid="{4AD71320-9A83-429D-9E96-3E2C3234FE46}"/>
    <cellStyle name="Normal 7 3 3" xfId="232" xr:uid="{33CA2B06-AE5A-41E7-8FEA-FA87F4FF618E}"/>
    <cellStyle name="Normal 7 3 3 2" xfId="233" xr:uid="{D2700E0F-BC90-4119-A1A6-5E0EF3E7CA80}"/>
    <cellStyle name="Normal 7 3 3 2 2" xfId="234" xr:uid="{1590A54B-3870-47CF-8D8C-49448A209152}"/>
    <cellStyle name="Normal 7 3 3 2 2 2" xfId="2213" xr:uid="{C54A95D0-BB3C-48A2-9BC9-23E320A6F14F}"/>
    <cellStyle name="Normal 7 3 3 2 2 2 2" xfId="4094" xr:uid="{8011FABD-ED40-483C-8F3F-34145205C24F}"/>
    <cellStyle name="Normal 7 3 3 2 2 2 2 2" xfId="4647" xr:uid="{58B5F585-2B38-4B0D-A74E-F912F6D6F9A3}"/>
    <cellStyle name="Normal 7 3 3 2 2 2 3" xfId="4648" xr:uid="{55F21154-F67E-4996-9546-D3C19A94668E}"/>
    <cellStyle name="Normal 7 3 3 2 2 3" xfId="2214" xr:uid="{33BA469F-1E52-4E20-8144-9AC9555B3208}"/>
    <cellStyle name="Normal 7 3 3 2 2 3 2" xfId="4649" xr:uid="{B7845255-8F53-41D1-93C9-9BE5A9F97CFA}"/>
    <cellStyle name="Normal 7 3 3 2 2 4" xfId="2215" xr:uid="{FD1A8663-4342-414D-B2F0-EC78A42055F9}"/>
    <cellStyle name="Normal 7 3 3 2 3" xfId="2216" xr:uid="{38593475-A578-45F6-ABCC-3B374F833C64}"/>
    <cellStyle name="Normal 7 3 3 2 3 2" xfId="2217" xr:uid="{156ABB5C-3156-4F8F-98AE-63DB0F789AE6}"/>
    <cellStyle name="Normal 7 3 3 2 3 2 2" xfId="4650" xr:uid="{A4E3E8EF-4FF0-4F50-BE16-43FF65429AE5}"/>
    <cellStyle name="Normal 7 3 3 2 3 3" xfId="2218" xr:uid="{592A94B4-262F-46DE-93DA-81AD97025DED}"/>
    <cellStyle name="Normal 7 3 3 2 3 4" xfId="2219" xr:uid="{BC0FE7C8-F188-4870-9814-9DA9B59E219E}"/>
    <cellStyle name="Normal 7 3 3 2 4" xfId="2220" xr:uid="{B4A204A9-A8F3-4015-9E25-C1943ECDA956}"/>
    <cellStyle name="Normal 7 3 3 2 4 2" xfId="4651" xr:uid="{3BAA0E20-570D-4739-A42F-46B2E1271BE3}"/>
    <cellStyle name="Normal 7 3 3 2 5" xfId="2221" xr:uid="{B27F6439-FDAE-4F01-8A35-EF72B905D41F}"/>
    <cellStyle name="Normal 7 3 3 2 6" xfId="2222" xr:uid="{472DA36F-9F36-4403-A6C5-7EA24C9D602D}"/>
    <cellStyle name="Normal 7 3 3 3" xfId="235" xr:uid="{AF80C073-F5A9-4874-AECF-87DFD72AD98A}"/>
    <cellStyle name="Normal 7 3 3 3 2" xfId="2223" xr:uid="{8866E5A9-8AF3-4625-BDEF-F83C0151F4C2}"/>
    <cellStyle name="Normal 7 3 3 3 2 2" xfId="2224" xr:uid="{F7B6E5B2-A735-4A94-9B1B-1BC5333FE6BD}"/>
    <cellStyle name="Normal 7 3 3 3 2 2 2" xfId="4652" xr:uid="{FE18DAA5-C6A1-4B15-860F-36E041C33873}"/>
    <cellStyle name="Normal 7 3 3 3 2 3" xfId="2225" xr:uid="{F31EBDBA-0FB8-43B3-AAE5-471AD16534D4}"/>
    <cellStyle name="Normal 7 3 3 3 2 4" xfId="2226" xr:uid="{F40546DB-670C-4DC0-A719-A87A3E874855}"/>
    <cellStyle name="Normal 7 3 3 3 3" xfId="2227" xr:uid="{62E2975A-6ADA-4A07-A8C5-7B68A9F7423D}"/>
    <cellStyle name="Normal 7 3 3 3 3 2" xfId="4653" xr:uid="{2C105612-E0D8-42A7-B7FD-67B6A0D732ED}"/>
    <cellStyle name="Normal 7 3 3 3 4" xfId="2228" xr:uid="{03ADBF47-C780-45C2-82B8-A02A4B405C1D}"/>
    <cellStyle name="Normal 7 3 3 3 5" xfId="2229" xr:uid="{B2A9B31C-DB4C-435C-ACC7-4C7CAEEFF0FA}"/>
    <cellStyle name="Normal 7 3 3 4" xfId="2230" xr:uid="{A85EE2D9-77ED-4BF3-AB3F-38916528E55D}"/>
    <cellStyle name="Normal 7 3 3 4 2" xfId="2231" xr:uid="{9B087EF0-649F-4BB0-9F90-AB446EBC3768}"/>
    <cellStyle name="Normal 7 3 3 4 2 2" xfId="4654" xr:uid="{90B71317-C3BA-408A-BFAD-F092EBFB0257}"/>
    <cellStyle name="Normal 7 3 3 4 3" xfId="2232" xr:uid="{58D1B327-1FFD-48EF-BE57-B92C62038188}"/>
    <cellStyle name="Normal 7 3 3 4 4" xfId="2233" xr:uid="{4C8F46DD-128B-4C4D-AE3D-74064A665E3D}"/>
    <cellStyle name="Normal 7 3 3 5" xfId="2234" xr:uid="{F51ED2EE-8F2E-4AEB-B5EE-6906FF9A2E2A}"/>
    <cellStyle name="Normal 7 3 3 5 2" xfId="2235" xr:uid="{1C72A27B-8AD6-41B7-8064-39E2D5E89AAB}"/>
    <cellStyle name="Normal 7 3 3 5 3" xfId="2236" xr:uid="{73548024-B7E6-4BC0-8F6B-966247BE6F48}"/>
    <cellStyle name="Normal 7 3 3 5 4" xfId="2237" xr:uid="{3D2E653A-5948-4D9B-BB23-2982E0C4E36C}"/>
    <cellStyle name="Normal 7 3 3 6" xfId="2238" xr:uid="{B33F2955-2429-4886-9A6C-D8A6697DAD75}"/>
    <cellStyle name="Normal 7 3 3 7" xfId="2239" xr:uid="{92D56D39-168F-4A1A-82E1-6747FA00BA7A}"/>
    <cellStyle name="Normal 7 3 3 8" xfId="2240" xr:uid="{87A83116-D59A-4FCD-96AD-235425108941}"/>
    <cellStyle name="Normal 7 3 4" xfId="236" xr:uid="{8A4C8CEE-245D-45D5-A5F7-B7572636F714}"/>
    <cellStyle name="Normal 7 3 4 2" xfId="237" xr:uid="{5E6B55B8-AAF1-495F-B7BB-4858D535B0AC}"/>
    <cellStyle name="Normal 7 3 4 2 2" xfId="2241" xr:uid="{84F46870-A648-40F1-9737-6DD31425C9F5}"/>
    <cellStyle name="Normal 7 3 4 2 2 2" xfId="2242" xr:uid="{97FFAF63-64AA-4D27-9FFF-EA69B9EC9DD8}"/>
    <cellStyle name="Normal 7 3 4 2 2 2 2" xfId="4095" xr:uid="{A47FFDF1-71D6-4161-BC26-68A36DDDED67}"/>
    <cellStyle name="Normal 7 3 4 2 2 3" xfId="2243" xr:uid="{30679AA5-A40D-4460-95E2-16E33AB7974B}"/>
    <cellStyle name="Normal 7 3 4 2 2 4" xfId="2244" xr:uid="{10CA1647-AF6E-486F-8830-DDF49F00ABA4}"/>
    <cellStyle name="Normal 7 3 4 2 3" xfId="2245" xr:uid="{4107A094-4F66-472D-88F6-760D62C79E0A}"/>
    <cellStyle name="Normal 7 3 4 2 3 2" xfId="4096" xr:uid="{84B858F7-E948-4156-9D12-5E7827D4AA2D}"/>
    <cellStyle name="Normal 7 3 4 2 4" xfId="2246" xr:uid="{C7CD4C74-A7E0-4399-8898-97B676718B96}"/>
    <cellStyle name="Normal 7 3 4 2 5" xfId="2247" xr:uid="{4E6D7640-DCD2-485C-9B6D-B443C575364C}"/>
    <cellStyle name="Normal 7 3 4 3" xfId="2248" xr:uid="{A05DC539-165D-4214-BAF2-F9573828285C}"/>
    <cellStyle name="Normal 7 3 4 3 2" xfId="2249" xr:uid="{B8320ADA-ADF7-4271-9100-504C9B4C739A}"/>
    <cellStyle name="Normal 7 3 4 3 2 2" xfId="4097" xr:uid="{9C50E1D0-FDA3-4E62-BF50-03138C28B122}"/>
    <cellStyle name="Normal 7 3 4 3 3" xfId="2250" xr:uid="{7E6C17D6-E59F-4892-91A9-4B3F448CC58B}"/>
    <cellStyle name="Normal 7 3 4 3 4" xfId="2251" xr:uid="{A29E49D6-112B-40AA-9E1A-DC84BE2FB972}"/>
    <cellStyle name="Normal 7 3 4 4" xfId="2252" xr:uid="{882EFA69-9842-4A5E-B3F0-6F951CA9AE6D}"/>
    <cellStyle name="Normal 7 3 4 4 2" xfId="2253" xr:uid="{0B82A0E8-BBF0-4A46-A81A-E0E136862AB5}"/>
    <cellStyle name="Normal 7 3 4 4 3" xfId="2254" xr:uid="{E30A6235-E0B6-4212-87FD-FB956C8DEA77}"/>
    <cellStyle name="Normal 7 3 4 4 4" xfId="2255" xr:uid="{2FD8D994-FF1E-45B9-A922-E49E812B83FA}"/>
    <cellStyle name="Normal 7 3 4 5" xfId="2256" xr:uid="{75B19D44-E9BD-4162-ACFE-35440CE33942}"/>
    <cellStyle name="Normal 7 3 4 6" xfId="2257" xr:uid="{EC3C303B-861C-4198-8052-34CAA2840772}"/>
    <cellStyle name="Normal 7 3 4 7" xfId="2258" xr:uid="{9473DD79-723E-4A5F-BDB7-E98CAB068C89}"/>
    <cellStyle name="Normal 7 3 5" xfId="238" xr:uid="{7B38E619-0C70-4B3B-85AF-AD06E8B8FC3E}"/>
    <cellStyle name="Normal 7 3 5 2" xfId="2259" xr:uid="{608BB1CE-E65E-4ACD-BD3E-8BF982091AD0}"/>
    <cellStyle name="Normal 7 3 5 2 2" xfId="2260" xr:uid="{D05D26BA-A713-4B13-A977-F2FF729CCCE3}"/>
    <cellStyle name="Normal 7 3 5 2 2 2" xfId="4098" xr:uid="{17857546-3272-4C85-9DE5-CC7DAD34B656}"/>
    <cellStyle name="Normal 7 3 5 2 3" xfId="2261" xr:uid="{A2DFD6DD-F7C0-44C3-8FF7-17B6B6EB5511}"/>
    <cellStyle name="Normal 7 3 5 2 4" xfId="2262" xr:uid="{62CB8A1E-17F5-4D2D-87AA-5EF79D29CB3B}"/>
    <cellStyle name="Normal 7 3 5 3" xfId="2263" xr:uid="{697CEA67-C029-4FC9-BAB2-49859C6C8A1A}"/>
    <cellStyle name="Normal 7 3 5 3 2" xfId="2264" xr:uid="{E0DD3052-FF96-4C4A-B10F-6E780D87F58F}"/>
    <cellStyle name="Normal 7 3 5 3 3" xfId="2265" xr:uid="{0F94521D-FFA6-4EC6-8F47-8A0AFE489EEC}"/>
    <cellStyle name="Normal 7 3 5 3 4" xfId="2266" xr:uid="{432B0AEF-773A-4E47-AD0C-F3300460F1B0}"/>
    <cellStyle name="Normal 7 3 5 4" xfId="2267" xr:uid="{18F45EB5-C107-4B04-B35B-927449DD37E3}"/>
    <cellStyle name="Normal 7 3 5 5" xfId="2268" xr:uid="{93F82230-C2C9-4825-B713-EF1E255678E9}"/>
    <cellStyle name="Normal 7 3 5 6" xfId="2269" xr:uid="{93040BC9-CEA5-422D-9338-9BD81D66C485}"/>
    <cellStyle name="Normal 7 3 6" xfId="2270" xr:uid="{C3FAC805-F81E-404B-8EEA-3C5C6EE96D2B}"/>
    <cellStyle name="Normal 7 3 6 2" xfId="2271" xr:uid="{DF8322A5-9CC5-40A6-9136-55FB92CDA2E1}"/>
    <cellStyle name="Normal 7 3 6 2 2" xfId="2272" xr:uid="{59E33638-4124-4A11-B0BA-902120389C2E}"/>
    <cellStyle name="Normal 7 3 6 2 3" xfId="2273" xr:uid="{32A5D50B-4012-4057-BF26-D807B637EC96}"/>
    <cellStyle name="Normal 7 3 6 2 4" xfId="2274" xr:uid="{F7875CFA-4204-43E6-ADBA-602BA0CD48D5}"/>
    <cellStyle name="Normal 7 3 6 3" xfId="2275" xr:uid="{401502F0-12E1-41BC-8264-E140227CFEC4}"/>
    <cellStyle name="Normal 7 3 6 4" xfId="2276" xr:uid="{24797988-8FAF-42E7-92AC-EC369DD07FAF}"/>
    <cellStyle name="Normal 7 3 6 5" xfId="2277" xr:uid="{9A2533D1-5C74-48E0-9290-1FC66D5CF34F}"/>
    <cellStyle name="Normal 7 3 7" xfId="2278" xr:uid="{569BAC05-2131-4931-984C-5F4C7EBB2717}"/>
    <cellStyle name="Normal 7 3 7 2" xfId="2279" xr:uid="{A857A789-5755-45F2-8450-920AB3213806}"/>
    <cellStyle name="Normal 7 3 7 3" xfId="2280" xr:uid="{6563E58C-E8E9-4C64-9A46-CD95254CA6C6}"/>
    <cellStyle name="Normal 7 3 7 4" xfId="2281" xr:uid="{91BEDAD0-FC09-4FE3-AB47-E2CD7C1901B1}"/>
    <cellStyle name="Normal 7 3 8" xfId="2282" xr:uid="{A30772EA-49D9-447A-9CB8-713EB2AF0B4D}"/>
    <cellStyle name="Normal 7 3 8 2" xfId="2283" xr:uid="{1C5CA370-5F09-432F-932D-7D708F9787F2}"/>
    <cellStyle name="Normal 7 3 8 3" xfId="2284" xr:uid="{EB04B90B-CA39-4DDC-B13F-637A2CE715DB}"/>
    <cellStyle name="Normal 7 3 8 4" xfId="2285" xr:uid="{294D2F68-5009-4B74-8651-2A10DF901962}"/>
    <cellStyle name="Normal 7 3 9" xfId="2286" xr:uid="{0CF4E683-70AD-4100-A2FB-62990F3BDD83}"/>
    <cellStyle name="Normal 7 4" xfId="239" xr:uid="{1DE25359-AD8D-4115-A345-E4739B1BE9A9}"/>
    <cellStyle name="Normal 7 4 10" xfId="2287" xr:uid="{942A489E-AC4B-4E22-86EB-2F663EF7413C}"/>
    <cellStyle name="Normal 7 4 11" xfId="2288" xr:uid="{37080EDA-F275-45C3-A9A2-ABD17A990A11}"/>
    <cellStyle name="Normal 7 4 2" xfId="240" xr:uid="{CFC5E209-9A4B-41B5-8AB4-AD9125D7BD6E}"/>
    <cellStyle name="Normal 7 4 2 2" xfId="241" xr:uid="{0A182190-E29E-4330-AD8B-539D81C03523}"/>
    <cellStyle name="Normal 7 4 2 2 2" xfId="2289" xr:uid="{020256FD-B2EE-4064-A8FF-28D7CE0B92FC}"/>
    <cellStyle name="Normal 7 4 2 2 2 2" xfId="2290" xr:uid="{EB952F60-FE36-4C47-B453-67090A41D97B}"/>
    <cellStyle name="Normal 7 4 2 2 2 2 2" xfId="2291" xr:uid="{C82317DE-7580-4909-A63C-38859AC96896}"/>
    <cellStyle name="Normal 7 4 2 2 2 2 3" xfId="2292" xr:uid="{7FCC958E-B714-4855-A6B8-9B986AFF3D87}"/>
    <cellStyle name="Normal 7 4 2 2 2 2 4" xfId="2293" xr:uid="{D120925A-6731-4D71-AAE0-255AE5CFD1A7}"/>
    <cellStyle name="Normal 7 4 2 2 2 3" xfId="2294" xr:uid="{05A66A36-EED0-4021-8FF3-EA4E92F2EBDB}"/>
    <cellStyle name="Normal 7 4 2 2 2 3 2" xfId="2295" xr:uid="{00A3A172-41C9-4D0D-AA6E-B610831169E4}"/>
    <cellStyle name="Normal 7 4 2 2 2 3 3" xfId="2296" xr:uid="{FF3B589C-6204-4C0F-B085-0C1D71C99F5C}"/>
    <cellStyle name="Normal 7 4 2 2 2 3 4" xfId="2297" xr:uid="{0158D2F8-5C20-479D-AA0B-D2ED501654EE}"/>
    <cellStyle name="Normal 7 4 2 2 2 4" xfId="2298" xr:uid="{7ED0CF32-0DEF-4631-85F6-3DFBA6810AE3}"/>
    <cellStyle name="Normal 7 4 2 2 2 5" xfId="2299" xr:uid="{5055C5B2-1411-43FE-84AF-9F449DFE2302}"/>
    <cellStyle name="Normal 7 4 2 2 2 6" xfId="2300" xr:uid="{85ADFC33-BA6B-41BB-9148-AB1354950876}"/>
    <cellStyle name="Normal 7 4 2 2 3" xfId="2301" xr:uid="{21B50690-F27A-4A47-B050-E91AA0550E42}"/>
    <cellStyle name="Normal 7 4 2 2 3 2" xfId="2302" xr:uid="{9ABEEAFE-AA51-4BF0-B685-1D0CFA91E29C}"/>
    <cellStyle name="Normal 7 4 2 2 3 2 2" xfId="2303" xr:uid="{6C4565B7-4988-44D5-93A6-5739638876C4}"/>
    <cellStyle name="Normal 7 4 2 2 3 2 3" xfId="2304" xr:uid="{0530C773-720E-42C2-B74E-CDE11BA386D1}"/>
    <cellStyle name="Normal 7 4 2 2 3 2 4" xfId="2305" xr:uid="{C75E3A4C-B5FD-4F53-BC4F-F00972A59E7F}"/>
    <cellStyle name="Normal 7 4 2 2 3 3" xfId="2306" xr:uid="{2EE3408F-42FD-422B-8FB1-7A242A599F52}"/>
    <cellStyle name="Normal 7 4 2 2 3 4" xfId="2307" xr:uid="{0FAC9874-0B19-4E30-9CAA-1915C6306E96}"/>
    <cellStyle name="Normal 7 4 2 2 3 5" xfId="2308" xr:uid="{A0F199D3-0617-4088-83E3-3F3BACBBE48B}"/>
    <cellStyle name="Normal 7 4 2 2 4" xfId="2309" xr:uid="{7C42D8CA-EC79-4705-859E-1BA6A62A8C0D}"/>
    <cellStyle name="Normal 7 4 2 2 4 2" xfId="2310" xr:uid="{6EECD9FF-DCB8-4E12-B0E3-96E906333875}"/>
    <cellStyle name="Normal 7 4 2 2 4 3" xfId="2311" xr:uid="{19F59F31-3D33-4436-A314-F2FD175FCE90}"/>
    <cellStyle name="Normal 7 4 2 2 4 4" xfId="2312" xr:uid="{D3B732AA-6710-419C-8C17-2C502B028EAB}"/>
    <cellStyle name="Normal 7 4 2 2 5" xfId="2313" xr:uid="{7C3DB078-5DB2-423F-A6A3-6793CC5F3C63}"/>
    <cellStyle name="Normal 7 4 2 2 5 2" xfId="2314" xr:uid="{6B8F56FF-E831-4B54-A9C0-EE2494B9F6D7}"/>
    <cellStyle name="Normal 7 4 2 2 5 3" xfId="2315" xr:uid="{E175BE3A-D579-4386-99E5-503C6A20C170}"/>
    <cellStyle name="Normal 7 4 2 2 5 4" xfId="2316" xr:uid="{CD4EDFDB-F85E-46BD-8CBE-441EFE5FF88D}"/>
    <cellStyle name="Normal 7 4 2 2 6" xfId="2317" xr:uid="{EA261058-6B68-43DD-A0BD-F90B7DE005F0}"/>
    <cellStyle name="Normal 7 4 2 2 7" xfId="2318" xr:uid="{316EDDAE-6D41-48B4-953B-6EE3CD26D020}"/>
    <cellStyle name="Normal 7 4 2 2 8" xfId="2319" xr:uid="{6568F11E-798B-4493-BD34-0A50D14C3D5A}"/>
    <cellStyle name="Normal 7 4 2 3" xfId="2320" xr:uid="{3D1CBC72-D085-4266-9696-259919D624E8}"/>
    <cellStyle name="Normal 7 4 2 3 2" xfId="2321" xr:uid="{F80C6722-F0B1-4AED-B107-0B06817C8F8C}"/>
    <cellStyle name="Normal 7 4 2 3 2 2" xfId="2322" xr:uid="{BE2F839B-A2AC-491B-A1CE-715998A77FEB}"/>
    <cellStyle name="Normal 7 4 2 3 2 3" xfId="2323" xr:uid="{DF12CDA1-37B3-4465-9BAF-2DEDDB2272D8}"/>
    <cellStyle name="Normal 7 4 2 3 2 4" xfId="2324" xr:uid="{174FA69F-1D0E-4595-AAD1-31D2742FD8D4}"/>
    <cellStyle name="Normal 7 4 2 3 3" xfId="2325" xr:uid="{37DABC31-2310-4A91-A305-FA1B4A7364A4}"/>
    <cellStyle name="Normal 7 4 2 3 3 2" xfId="2326" xr:uid="{D6B86EF0-09D3-46B8-BE44-8F913F2FDD1A}"/>
    <cellStyle name="Normal 7 4 2 3 3 3" xfId="2327" xr:uid="{423E00A1-F174-4F10-BD17-FCF4EE929F8C}"/>
    <cellStyle name="Normal 7 4 2 3 3 4" xfId="2328" xr:uid="{C2BDD7F0-3882-460E-A3B9-33715F1C6150}"/>
    <cellStyle name="Normal 7 4 2 3 4" xfId="2329" xr:uid="{BBB6DAE2-B183-4DF3-813C-BEECC7F18B91}"/>
    <cellStyle name="Normal 7 4 2 3 5" xfId="2330" xr:uid="{3A4972D1-6B57-433B-AEAF-952F2A245DD7}"/>
    <cellStyle name="Normal 7 4 2 3 6" xfId="2331" xr:uid="{0AEEBE9B-13C5-47C1-B641-6898D17F2A0E}"/>
    <cellStyle name="Normal 7 4 2 4" xfId="2332" xr:uid="{34CDF4E5-D968-4DD7-9209-719387E18677}"/>
    <cellStyle name="Normal 7 4 2 4 2" xfId="2333" xr:uid="{B98F7DE6-EF83-4322-99BC-3EB5966AD12F}"/>
    <cellStyle name="Normal 7 4 2 4 2 2" xfId="2334" xr:uid="{C914E9D0-9B28-416E-ADE3-DF5594242F17}"/>
    <cellStyle name="Normal 7 4 2 4 2 3" xfId="2335" xr:uid="{0B46DD33-8A43-4A71-8CF2-DCE95F3CB35E}"/>
    <cellStyle name="Normal 7 4 2 4 2 4" xfId="2336" xr:uid="{BA9201B0-448E-4CC0-86A2-25B21A22FA04}"/>
    <cellStyle name="Normal 7 4 2 4 3" xfId="2337" xr:uid="{59094404-B3D0-4C7E-A2B5-43EE13590D1E}"/>
    <cellStyle name="Normal 7 4 2 4 4" xfId="2338" xr:uid="{06D2E6BF-1EFD-45C8-91BC-500A4E3AD7BC}"/>
    <cellStyle name="Normal 7 4 2 4 5" xfId="2339" xr:uid="{246763CC-8083-425A-ACC3-540522367824}"/>
    <cellStyle name="Normal 7 4 2 5" xfId="2340" xr:uid="{59B0A309-0658-4578-B354-E7AA7EC07151}"/>
    <cellStyle name="Normal 7 4 2 5 2" xfId="2341" xr:uid="{B9BF1C0A-9D09-4105-8378-1A0E7F738F25}"/>
    <cellStyle name="Normal 7 4 2 5 3" xfId="2342" xr:uid="{B23B3A00-EFBA-4B57-A163-535F6CDE474E}"/>
    <cellStyle name="Normal 7 4 2 5 4" xfId="2343" xr:uid="{C94E2BCB-24C5-4991-B6FC-05DE14698847}"/>
    <cellStyle name="Normal 7 4 2 6" xfId="2344" xr:uid="{07BE9BCE-AF21-4266-90D9-B8408B31687F}"/>
    <cellStyle name="Normal 7 4 2 6 2" xfId="2345" xr:uid="{AB1A80BE-4180-4F7E-80A6-A182E3AFA1E6}"/>
    <cellStyle name="Normal 7 4 2 6 3" xfId="2346" xr:uid="{07B6E8BB-C4A9-4F1A-8F68-482643B0064B}"/>
    <cellStyle name="Normal 7 4 2 6 4" xfId="2347" xr:uid="{EDBB2982-5DB3-4357-8BC2-46EBDE461468}"/>
    <cellStyle name="Normal 7 4 2 7" xfId="2348" xr:uid="{4B2F1132-65CF-4081-BD6B-641EF6043DF5}"/>
    <cellStyle name="Normal 7 4 2 8" xfId="2349" xr:uid="{8DBE75D0-2CA8-407E-A120-5A3079A7436E}"/>
    <cellStyle name="Normal 7 4 2 9" xfId="2350" xr:uid="{9A511EFA-7486-4E87-889A-B5A6A93F9BE1}"/>
    <cellStyle name="Normal 7 4 3" xfId="242" xr:uid="{4F90E1C7-E879-43DA-8C48-E1451095D504}"/>
    <cellStyle name="Normal 7 4 3 2" xfId="2351" xr:uid="{00A42A3F-3776-43F5-9005-AE10CC3C3FAE}"/>
    <cellStyle name="Normal 7 4 3 2 2" xfId="2352" xr:uid="{44C5A0A6-5E40-4576-8A51-3B56728D635B}"/>
    <cellStyle name="Normal 7 4 3 2 2 2" xfId="2353" xr:uid="{F6147D41-67A7-41AB-BAF1-CBC9BD6DD560}"/>
    <cellStyle name="Normal 7 4 3 2 2 2 2" xfId="4099" xr:uid="{CA31528E-F598-4425-8AC1-CEA0C30DB42E}"/>
    <cellStyle name="Normal 7 4 3 2 2 3" xfId="2354" xr:uid="{7C6CADE6-83DD-44A1-A7E8-234AA5C24460}"/>
    <cellStyle name="Normal 7 4 3 2 2 4" xfId="2355" xr:uid="{E202E74A-8E9E-4273-9529-A5ED22C8C62F}"/>
    <cellStyle name="Normal 7 4 3 2 3" xfId="2356" xr:uid="{8276A7F6-EA96-40E8-9681-4AAFA4965C26}"/>
    <cellStyle name="Normal 7 4 3 2 3 2" xfId="2357" xr:uid="{EF00CDEF-FA6E-4175-9F10-4E244442A5F6}"/>
    <cellStyle name="Normal 7 4 3 2 3 3" xfId="2358" xr:uid="{094B8752-1937-476C-85E6-BD7F1B2A65EA}"/>
    <cellStyle name="Normal 7 4 3 2 3 4" xfId="2359" xr:uid="{C8EBD13D-3BA9-4ED5-8425-65B8D8A72325}"/>
    <cellStyle name="Normal 7 4 3 2 4" xfId="2360" xr:uid="{A78FFDF0-22D3-4A40-AF9F-1F11E6085925}"/>
    <cellStyle name="Normal 7 4 3 2 5" xfId="2361" xr:uid="{11E89BFA-9006-46A2-B6DB-4F3DF9BF8398}"/>
    <cellStyle name="Normal 7 4 3 2 6" xfId="2362" xr:uid="{BF3FD41C-2762-4BA2-8DD9-EE079F351F2C}"/>
    <cellStyle name="Normal 7 4 3 3" xfId="2363" xr:uid="{2C3C6996-4747-4B99-AA1A-42BFE80C2273}"/>
    <cellStyle name="Normal 7 4 3 3 2" xfId="2364" xr:uid="{1A1819E6-3EA1-40E4-9D72-65DA66B81156}"/>
    <cellStyle name="Normal 7 4 3 3 2 2" xfId="2365" xr:uid="{405A6483-337A-4C84-B868-0D432951BD2C}"/>
    <cellStyle name="Normal 7 4 3 3 2 3" xfId="2366" xr:uid="{E9EBD171-FDD3-4025-8766-026C2BFDB487}"/>
    <cellStyle name="Normal 7 4 3 3 2 4" xfId="2367" xr:uid="{D5236C64-3AB7-4D7D-B41F-5946085A8BA2}"/>
    <cellStyle name="Normal 7 4 3 3 3" xfId="2368" xr:uid="{17558E2A-60EC-4A65-8060-B1477F62EE04}"/>
    <cellStyle name="Normal 7 4 3 3 4" xfId="2369" xr:uid="{F366CDAC-2C30-48B2-8731-F7FA099155DC}"/>
    <cellStyle name="Normal 7 4 3 3 5" xfId="2370" xr:uid="{780BF133-3531-4056-B85B-5EC4B844A9C9}"/>
    <cellStyle name="Normal 7 4 3 4" xfId="2371" xr:uid="{1AAE4B79-9A07-4D72-B30C-803A85A9676D}"/>
    <cellStyle name="Normal 7 4 3 4 2" xfId="2372" xr:uid="{BD8C4320-6B44-4F98-8C6A-84992C4B5B73}"/>
    <cellStyle name="Normal 7 4 3 4 3" xfId="2373" xr:uid="{59EC6693-980B-4183-ADD5-711EFF89C9FD}"/>
    <cellStyle name="Normal 7 4 3 4 4" xfId="2374" xr:uid="{F3B59E4F-1041-48B0-BC2C-5F5CCE0F802D}"/>
    <cellStyle name="Normal 7 4 3 5" xfId="2375" xr:uid="{7A07B034-EAAF-4868-84C4-E75081DAC6FF}"/>
    <cellStyle name="Normal 7 4 3 5 2" xfId="2376" xr:uid="{12808339-8064-4F06-96AD-1FAEF25F4CBD}"/>
    <cellStyle name="Normal 7 4 3 5 3" xfId="2377" xr:uid="{76DEC0E8-34B3-4698-965A-DBEB528A5AA4}"/>
    <cellStyle name="Normal 7 4 3 5 4" xfId="2378" xr:uid="{1BE02CB2-E1DE-4C20-9095-08EC9E21AAF8}"/>
    <cellStyle name="Normal 7 4 3 6" xfId="2379" xr:uid="{D8D978B8-F105-41D0-AC68-0196B2B1665A}"/>
    <cellStyle name="Normal 7 4 3 7" xfId="2380" xr:uid="{D8C34FB8-C23E-4F83-8284-1AA6A1FF6CA4}"/>
    <cellStyle name="Normal 7 4 3 8" xfId="2381" xr:uid="{33A2F425-E5B0-4AF9-AB46-8D25D6887EB6}"/>
    <cellStyle name="Normal 7 4 4" xfId="2382" xr:uid="{F0F143E2-78CC-45D6-81CB-742E5DA3C62D}"/>
    <cellStyle name="Normal 7 4 4 2" xfId="2383" xr:uid="{99CB0F7D-9F0D-420B-90CA-B75CE0853743}"/>
    <cellStyle name="Normal 7 4 4 2 2" xfId="2384" xr:uid="{77E8FB6E-EE0A-4910-B50E-CDF691C35D0C}"/>
    <cellStyle name="Normal 7 4 4 2 2 2" xfId="2385" xr:uid="{67D6F2A5-99F2-4962-9C57-4AA3EA162396}"/>
    <cellStyle name="Normal 7 4 4 2 2 3" xfId="2386" xr:uid="{36E0F66A-B5A7-4EE8-A2C1-F4E5DEF38243}"/>
    <cellStyle name="Normal 7 4 4 2 2 4" xfId="2387" xr:uid="{889348E9-8BCD-44F7-9EFD-EAE46B7CD27E}"/>
    <cellStyle name="Normal 7 4 4 2 3" xfId="2388" xr:uid="{E0E24D1A-03D3-4E8F-93F9-BCB89CA87729}"/>
    <cellStyle name="Normal 7 4 4 2 4" xfId="2389" xr:uid="{846481E7-5855-4DB0-8F01-4E3AF40DE3A1}"/>
    <cellStyle name="Normal 7 4 4 2 5" xfId="2390" xr:uid="{FFF293D4-833B-466C-A86E-4EFF7F34E5A2}"/>
    <cellStyle name="Normal 7 4 4 3" xfId="2391" xr:uid="{C363949F-CBF3-4F70-AFCC-EC9FDD12DA2A}"/>
    <cellStyle name="Normal 7 4 4 3 2" xfId="2392" xr:uid="{42D91635-8036-40FE-B6F0-427F915466D7}"/>
    <cellStyle name="Normal 7 4 4 3 3" xfId="2393" xr:uid="{2518ABC1-4D84-4FA7-BCBD-68EDCC36D4D3}"/>
    <cellStyle name="Normal 7 4 4 3 4" xfId="2394" xr:uid="{F144175F-4CB2-4FD5-BD0E-4F5F5A3C3AB8}"/>
    <cellStyle name="Normal 7 4 4 4" xfId="2395" xr:uid="{67942047-C393-4703-9A72-EF55B8A825A0}"/>
    <cellStyle name="Normal 7 4 4 4 2" xfId="2396" xr:uid="{23C84855-D9FE-495A-A064-D7A7C78094BE}"/>
    <cellStyle name="Normal 7 4 4 4 3" xfId="2397" xr:uid="{A9054BD0-B6ED-485E-9FD0-950B8B37AB46}"/>
    <cellStyle name="Normal 7 4 4 4 4" xfId="2398" xr:uid="{6A5217CA-D742-4120-A9BE-5D06B608BBAB}"/>
    <cellStyle name="Normal 7 4 4 5" xfId="2399" xr:uid="{B083B34F-A02F-43F3-BE6B-D9AE78305715}"/>
    <cellStyle name="Normal 7 4 4 6" xfId="2400" xr:uid="{9F3DD28E-02EA-42ED-91BA-EBB79F9DE1C2}"/>
    <cellStyle name="Normal 7 4 4 7" xfId="2401" xr:uid="{4BAEFD89-9946-43D5-94C0-598B4ADDB8F8}"/>
    <cellStyle name="Normal 7 4 5" xfId="2402" xr:uid="{7A4F43F7-97F7-4FC1-A18E-EB2C56A2881D}"/>
    <cellStyle name="Normal 7 4 5 2" xfId="2403" xr:uid="{28CE0727-6EB2-40BD-BE3D-616C8C8C11E5}"/>
    <cellStyle name="Normal 7 4 5 2 2" xfId="2404" xr:uid="{676B0B62-5D24-4D21-9B6C-35B524EBD005}"/>
    <cellStyle name="Normal 7 4 5 2 3" xfId="2405" xr:uid="{5A8C83FD-26AD-451E-BBFB-30D6BED1F33F}"/>
    <cellStyle name="Normal 7 4 5 2 4" xfId="2406" xr:uid="{0596A76C-F176-405D-AC5A-5960AB5C7347}"/>
    <cellStyle name="Normal 7 4 5 3" xfId="2407" xr:uid="{A269EE98-773E-47CF-B6A3-903EC194ACD8}"/>
    <cellStyle name="Normal 7 4 5 3 2" xfId="2408" xr:uid="{78BE8510-893F-432F-878C-4B90EEF199ED}"/>
    <cellStyle name="Normal 7 4 5 3 3" xfId="2409" xr:uid="{9E17E2ED-D421-48C4-9086-B349D23DB50A}"/>
    <cellStyle name="Normal 7 4 5 3 4" xfId="2410" xr:uid="{0A05BE91-58C7-4B39-896F-C505503CC6D2}"/>
    <cellStyle name="Normal 7 4 5 4" xfId="2411" xr:uid="{E2EE2467-7A4B-41D4-8DAD-2957134C6C03}"/>
    <cellStyle name="Normal 7 4 5 5" xfId="2412" xr:uid="{96A80F7B-8F55-47D1-AC03-A1605530FCD3}"/>
    <cellStyle name="Normal 7 4 5 6" xfId="2413" xr:uid="{F2DD72DD-E5DD-4064-B771-14DD485C7442}"/>
    <cellStyle name="Normal 7 4 6" xfId="2414" xr:uid="{2AD82DD3-B7F0-425D-A093-69AA5BB8F9A5}"/>
    <cellStyle name="Normal 7 4 6 2" xfId="2415" xr:uid="{953DE889-C415-4E2D-98FA-9E5A504AF81B}"/>
    <cellStyle name="Normal 7 4 6 2 2" xfId="2416" xr:uid="{0F9AD586-34FA-431C-B499-8A522BB66A17}"/>
    <cellStyle name="Normal 7 4 6 2 3" xfId="2417" xr:uid="{F01C71C4-7D74-46B3-A046-ECB497D3D73E}"/>
    <cellStyle name="Normal 7 4 6 2 4" xfId="2418" xr:uid="{766DE2DE-1B24-4FE2-AEBE-BF927AFD3004}"/>
    <cellStyle name="Normal 7 4 6 3" xfId="2419" xr:uid="{9BE8674D-8738-48B2-A186-90877B51F86A}"/>
    <cellStyle name="Normal 7 4 6 4" xfId="2420" xr:uid="{25E78A5F-10EA-419A-A985-BD2EBD6C4BE2}"/>
    <cellStyle name="Normal 7 4 6 5" xfId="2421" xr:uid="{1DD8F8D5-9DA8-409F-9E7A-90EC6270D38F}"/>
    <cellStyle name="Normal 7 4 7" xfId="2422" xr:uid="{25FCD6AD-D0B1-41E1-A0A3-444391F2B1E0}"/>
    <cellStyle name="Normal 7 4 7 2" xfId="2423" xr:uid="{69CDECB2-6EE3-4D2B-B523-FAC0EF73CA2F}"/>
    <cellStyle name="Normal 7 4 7 3" xfId="2424" xr:uid="{FA7EE71B-3788-4C6A-8A55-DD5CF6A624BD}"/>
    <cellStyle name="Normal 7 4 7 4" xfId="2425" xr:uid="{EADA1C50-B2E6-466D-B3E2-45B72F46EE23}"/>
    <cellStyle name="Normal 7 4 8" xfId="2426" xr:uid="{2FD87173-919F-491E-A2B3-620B125D33C1}"/>
    <cellStyle name="Normal 7 4 8 2" xfId="2427" xr:uid="{A3E6F1D6-0121-4176-92BC-1188D6FA56E7}"/>
    <cellStyle name="Normal 7 4 8 3" xfId="2428" xr:uid="{A6262FC6-C381-4AAF-8649-FD5C99EE337A}"/>
    <cellStyle name="Normal 7 4 8 4" xfId="2429" xr:uid="{C82315D0-9D85-4F9B-8786-0DA0526F5354}"/>
    <cellStyle name="Normal 7 4 9" xfId="2430" xr:uid="{DA0FE600-8490-4324-AB6A-971D1310F198}"/>
    <cellStyle name="Normal 7 5" xfId="243" xr:uid="{448A6E54-8B92-4DB8-9641-72ED9CAF9909}"/>
    <cellStyle name="Normal 7 5 2" xfId="244" xr:uid="{99B6B10A-6ECF-4E8A-9B58-AC791AE80D8A}"/>
    <cellStyle name="Normal 7 5 2 2" xfId="245" xr:uid="{2F2D4E1E-7A0B-412E-8DB2-F15C8B3C2CC1}"/>
    <cellStyle name="Normal 7 5 2 2 2" xfId="2431" xr:uid="{94E864DF-20A1-4B75-A651-3E946DF0D2B3}"/>
    <cellStyle name="Normal 7 5 2 2 2 2" xfId="2432" xr:uid="{1A8D5409-23EA-4BB7-8DB7-8F24F1BF323D}"/>
    <cellStyle name="Normal 7 5 2 2 2 3" xfId="2433" xr:uid="{89581325-0DBC-45BA-A4F0-2BDE0EA3380F}"/>
    <cellStyle name="Normal 7 5 2 2 2 4" xfId="2434" xr:uid="{E79432F9-C586-4715-8046-162A9B1DAC31}"/>
    <cellStyle name="Normal 7 5 2 2 3" xfId="2435" xr:uid="{853DB4CC-6EAC-4C7C-B3F6-23B7DEBFD609}"/>
    <cellStyle name="Normal 7 5 2 2 3 2" xfId="2436" xr:uid="{A169A7BA-AAB2-45FA-A6BD-AA4D0BD50C26}"/>
    <cellStyle name="Normal 7 5 2 2 3 3" xfId="2437" xr:uid="{BC66C3D1-5FB5-4A4B-B23E-D01E5BB733CC}"/>
    <cellStyle name="Normal 7 5 2 2 3 4" xfId="2438" xr:uid="{998C5211-4DB6-4355-82F3-D8BA792A578C}"/>
    <cellStyle name="Normal 7 5 2 2 4" xfId="2439" xr:uid="{F80457AA-715A-4EF8-AFAF-66088B509182}"/>
    <cellStyle name="Normal 7 5 2 2 5" xfId="2440" xr:uid="{73313FFC-3135-49E9-9CCA-0B5E4FD12BB0}"/>
    <cellStyle name="Normal 7 5 2 2 6" xfId="2441" xr:uid="{ED3D1546-9CD7-4011-A6F5-2132EC6F0470}"/>
    <cellStyle name="Normal 7 5 2 3" xfId="2442" xr:uid="{A8511285-23BA-452F-BC9E-07F3833D508F}"/>
    <cellStyle name="Normal 7 5 2 3 2" xfId="2443" xr:uid="{52D419FD-ECDE-4E2D-B53B-47794DD304B8}"/>
    <cellStyle name="Normal 7 5 2 3 2 2" xfId="2444" xr:uid="{6F5153EC-B954-4F47-9BE5-B7A4C523CEE3}"/>
    <cellStyle name="Normal 7 5 2 3 2 3" xfId="2445" xr:uid="{20313317-0A84-499B-8210-5A1993A7CFB6}"/>
    <cellStyle name="Normal 7 5 2 3 2 4" xfId="2446" xr:uid="{EAED4611-66DE-4826-8F74-E754469C9150}"/>
    <cellStyle name="Normal 7 5 2 3 3" xfId="2447" xr:uid="{46B5D060-B2D6-43A6-8098-096CE14AF40B}"/>
    <cellStyle name="Normal 7 5 2 3 4" xfId="2448" xr:uid="{851B100E-9AE3-461C-81A7-0F00E7361084}"/>
    <cellStyle name="Normal 7 5 2 3 5" xfId="2449" xr:uid="{EECC6C1E-14A2-4F9F-812E-2B488A883FCD}"/>
    <cellStyle name="Normal 7 5 2 4" xfId="2450" xr:uid="{FD7E8812-D131-42BB-B278-006F6D5216F8}"/>
    <cellStyle name="Normal 7 5 2 4 2" xfId="2451" xr:uid="{6407A017-E60C-4116-9CC4-2D422880A0B3}"/>
    <cellStyle name="Normal 7 5 2 4 3" xfId="2452" xr:uid="{BC697B2C-4C74-4605-B88B-7990013615A1}"/>
    <cellStyle name="Normal 7 5 2 4 4" xfId="2453" xr:uid="{E97150C6-EBF7-4CE7-8EE3-D96DEDFEE6F8}"/>
    <cellStyle name="Normal 7 5 2 5" xfId="2454" xr:uid="{AA9D1EFE-6F82-489B-AABC-939DA5975510}"/>
    <cellStyle name="Normal 7 5 2 5 2" xfId="2455" xr:uid="{5CAA2501-53F2-4835-B9CC-79C007F78EEE}"/>
    <cellStyle name="Normal 7 5 2 5 3" xfId="2456" xr:uid="{9AACDCC6-5AD5-4CDE-9ADB-6E00A8D9ED63}"/>
    <cellStyle name="Normal 7 5 2 5 4" xfId="2457" xr:uid="{7F8B6EFE-D841-4B2A-BD23-7E23D634CB34}"/>
    <cellStyle name="Normal 7 5 2 6" xfId="2458" xr:uid="{1D6D98AB-2605-40F4-87B2-3F71C0F70ACB}"/>
    <cellStyle name="Normal 7 5 2 7" xfId="2459" xr:uid="{9568D6C7-A8FE-4C04-B448-95EC5F97BC1E}"/>
    <cellStyle name="Normal 7 5 2 8" xfId="2460" xr:uid="{DE7D006A-672B-4825-AE07-60A0D086A585}"/>
    <cellStyle name="Normal 7 5 3" xfId="246" xr:uid="{7BBF955E-F52D-4902-B221-CEBF2A54FA63}"/>
    <cellStyle name="Normal 7 5 3 2" xfId="2461" xr:uid="{C573283F-4EF8-4548-BE9A-54F0807D4BDB}"/>
    <cellStyle name="Normal 7 5 3 2 2" xfId="2462" xr:uid="{DE5723D8-E160-4E81-A8CD-CC048E36A258}"/>
    <cellStyle name="Normal 7 5 3 2 3" xfId="2463" xr:uid="{46AE5B11-BD80-4964-81D3-D8A76B2987FD}"/>
    <cellStyle name="Normal 7 5 3 2 4" xfId="2464" xr:uid="{5F0E5C12-2640-44B7-BE0F-05D7CC31A811}"/>
    <cellStyle name="Normal 7 5 3 3" xfId="2465" xr:uid="{C7E7F05C-050F-419B-B608-C2FB7485107B}"/>
    <cellStyle name="Normal 7 5 3 3 2" xfId="2466" xr:uid="{34C4AEF7-A7E0-442A-9E97-A7D1EAF83027}"/>
    <cellStyle name="Normal 7 5 3 3 3" xfId="2467" xr:uid="{EC7E95AD-F616-4F69-BE22-CB4129C31DE2}"/>
    <cellStyle name="Normal 7 5 3 3 4" xfId="2468" xr:uid="{3BDC46E3-DF83-434F-B1EC-F03CCE0B36FE}"/>
    <cellStyle name="Normal 7 5 3 4" xfId="2469" xr:uid="{5787BA8C-2A75-4496-9BA8-A459ABB4A0DC}"/>
    <cellStyle name="Normal 7 5 3 5" xfId="2470" xr:uid="{518AF35D-334C-4B03-ACD2-3A191E160A21}"/>
    <cellStyle name="Normal 7 5 3 6" xfId="2471" xr:uid="{72A74B00-B46C-4C71-B2BB-C722CBA9436F}"/>
    <cellStyle name="Normal 7 5 4" xfId="2472" xr:uid="{C73294DC-64AF-4FE2-9431-2EAD8EA96466}"/>
    <cellStyle name="Normal 7 5 4 2" xfId="2473" xr:uid="{5EA5DA76-AB7A-4508-93A5-36AE675BDDD3}"/>
    <cellStyle name="Normal 7 5 4 2 2" xfId="2474" xr:uid="{B26344EA-A7B1-4742-8769-511D8E431002}"/>
    <cellStyle name="Normal 7 5 4 2 3" xfId="2475" xr:uid="{344DA237-AB57-4C87-ABC6-BF107CE23421}"/>
    <cellStyle name="Normal 7 5 4 2 4" xfId="2476" xr:uid="{30BAD620-28BF-455B-A165-9CF2BD37D7C1}"/>
    <cellStyle name="Normal 7 5 4 3" xfId="2477" xr:uid="{0672E1E0-10E7-4D5D-B86F-4CAE93F735B3}"/>
    <cellStyle name="Normal 7 5 4 4" xfId="2478" xr:uid="{CD95BFDF-E364-49BC-8D54-DBE580984AA5}"/>
    <cellStyle name="Normal 7 5 4 5" xfId="2479" xr:uid="{37F4E609-AB4C-4896-A3DD-D93DE76D17D4}"/>
    <cellStyle name="Normal 7 5 5" xfId="2480" xr:uid="{7B8E8C09-0885-4ACE-B99A-6B093C155A76}"/>
    <cellStyle name="Normal 7 5 5 2" xfId="2481" xr:uid="{FEBD42BD-2558-4EE6-B729-1635AFB3C52A}"/>
    <cellStyle name="Normal 7 5 5 3" xfId="2482" xr:uid="{E04CEB41-3A24-423A-A64C-7A226EF44370}"/>
    <cellStyle name="Normal 7 5 5 4" xfId="2483" xr:uid="{74BC0161-9414-4F1B-8EAE-116872414981}"/>
    <cellStyle name="Normal 7 5 6" xfId="2484" xr:uid="{D0C3A8A3-E7F3-46EA-85F0-2F494CA8742E}"/>
    <cellStyle name="Normal 7 5 6 2" xfId="2485" xr:uid="{7F5C6361-B160-492E-A848-FE55BB30A2CC}"/>
    <cellStyle name="Normal 7 5 6 3" xfId="2486" xr:uid="{D8D38FB1-220C-4114-8931-C3392F41B1A7}"/>
    <cellStyle name="Normal 7 5 6 4" xfId="2487" xr:uid="{5AD9B271-0150-476A-A886-8D0C3F19573C}"/>
    <cellStyle name="Normal 7 5 7" xfId="2488" xr:uid="{011538A5-486E-4D57-B73A-1EA23A10A6AD}"/>
    <cellStyle name="Normal 7 5 8" xfId="2489" xr:uid="{B51BA6D2-0A62-4638-BAE6-53611527D08A}"/>
    <cellStyle name="Normal 7 5 9" xfId="2490" xr:uid="{83E3661F-64E1-44F7-94B3-C61493C374F8}"/>
    <cellStyle name="Normal 7 6" xfId="247" xr:uid="{F1FBEAA4-D19F-425B-81B2-1A1A1EC99197}"/>
    <cellStyle name="Normal 7 6 2" xfId="248" xr:uid="{6071165B-EDD7-471D-B2FF-7C11E75FE89B}"/>
    <cellStyle name="Normal 7 6 2 2" xfId="2491" xr:uid="{AA962340-CC75-44D5-B78B-67FC2FB7A118}"/>
    <cellStyle name="Normal 7 6 2 2 2" xfId="2492" xr:uid="{EF6D7B8E-CB94-4BC5-96BB-6A1EF1A9D94E}"/>
    <cellStyle name="Normal 7 6 2 2 2 2" xfId="4100" xr:uid="{90A54064-A553-4AF1-A6A0-824EF7567C88}"/>
    <cellStyle name="Normal 7 6 2 2 3" xfId="2493" xr:uid="{9E510DED-50A9-4F6B-ACDE-6023AC83D668}"/>
    <cellStyle name="Normal 7 6 2 2 4" xfId="2494" xr:uid="{5094A9A6-E028-41F5-96E6-67A3CB54D569}"/>
    <cellStyle name="Normal 7 6 2 3" xfId="2495" xr:uid="{C00B3218-A9F1-4B1E-A9A7-ED476DB6B5E9}"/>
    <cellStyle name="Normal 7 6 2 3 2" xfId="2496" xr:uid="{053FC3B5-ACF7-4514-B1AE-4CF11C92C9D4}"/>
    <cellStyle name="Normal 7 6 2 3 3" xfId="2497" xr:uid="{B39AE764-AC14-420E-A836-5BCFDB014609}"/>
    <cellStyle name="Normal 7 6 2 3 4" xfId="2498" xr:uid="{F1B1FBF9-30ED-491B-85CC-F288141A1298}"/>
    <cellStyle name="Normal 7 6 2 4" xfId="2499" xr:uid="{AD188B88-99BE-4CC0-ADDB-088E91BF4570}"/>
    <cellStyle name="Normal 7 6 2 5" xfId="2500" xr:uid="{FFE2800F-199A-496C-8DF9-837F21D85D95}"/>
    <cellStyle name="Normal 7 6 2 6" xfId="2501" xr:uid="{4A8F219F-4B02-4FA2-9012-3C7C0277A2E8}"/>
    <cellStyle name="Normal 7 6 3" xfId="2502" xr:uid="{39F09C3D-3BDC-43F4-A255-D0E62EFE749D}"/>
    <cellStyle name="Normal 7 6 3 2" xfId="2503" xr:uid="{D1208A92-7E60-454B-B58E-E9D8879803B8}"/>
    <cellStyle name="Normal 7 6 3 2 2" xfId="2504" xr:uid="{6AC49D3C-21DC-438E-AA32-389635B2C643}"/>
    <cellStyle name="Normal 7 6 3 2 3" xfId="2505" xr:uid="{07A82CA0-A251-4F05-8BDC-814FBEA0F7D2}"/>
    <cellStyle name="Normal 7 6 3 2 4" xfId="2506" xr:uid="{CA50B538-242C-453F-8796-021B450BE87D}"/>
    <cellStyle name="Normal 7 6 3 3" xfId="2507" xr:uid="{33E14345-49B5-4F71-AF33-C617E066DD96}"/>
    <cellStyle name="Normal 7 6 3 4" xfId="2508" xr:uid="{04E5EB35-1925-4DFF-80A0-5ABAC0E33C85}"/>
    <cellStyle name="Normal 7 6 3 5" xfId="2509" xr:uid="{6964DB21-2FAD-4264-BDEA-E33DC98B5651}"/>
    <cellStyle name="Normal 7 6 4" xfId="2510" xr:uid="{98A670C1-E0DE-4250-8937-C45AD8B5F8E8}"/>
    <cellStyle name="Normal 7 6 4 2" xfId="2511" xr:uid="{D914D90F-81C8-400D-BCF8-634B9132F87E}"/>
    <cellStyle name="Normal 7 6 4 3" xfId="2512" xr:uid="{3FE978D4-06F9-4377-A7AA-CB958C0B6ED7}"/>
    <cellStyle name="Normal 7 6 4 4" xfId="2513" xr:uid="{96D4FE01-AB24-4832-843E-C58D7A759E6B}"/>
    <cellStyle name="Normal 7 6 5" xfId="2514" xr:uid="{FBAC63E0-A129-4601-9455-723108A065B0}"/>
    <cellStyle name="Normal 7 6 5 2" xfId="2515" xr:uid="{0FED501A-4648-4350-8EBA-7871954B69B7}"/>
    <cellStyle name="Normal 7 6 5 3" xfId="2516" xr:uid="{C8EB340B-B906-4A44-9255-88D5C8E99157}"/>
    <cellStyle name="Normal 7 6 5 4" xfId="2517" xr:uid="{1EBF6567-3B4C-4842-B378-0097F9D54DF5}"/>
    <cellStyle name="Normal 7 6 6" xfId="2518" xr:uid="{0BA64AF5-858E-41EC-AD34-B0A7CEC1B2D8}"/>
    <cellStyle name="Normal 7 6 7" xfId="2519" xr:uid="{FA0C71D8-1497-4C16-8B50-C2192CCB5BCA}"/>
    <cellStyle name="Normal 7 6 8" xfId="2520" xr:uid="{A92FCF83-CEB4-42BC-8760-FE8BCA46663F}"/>
    <cellStyle name="Normal 7 7" xfId="249" xr:uid="{DCBB267B-760F-4464-8CC5-C643E8D01C80}"/>
    <cellStyle name="Normal 7 7 2" xfId="2521" xr:uid="{50F5444A-FCE8-4C51-8108-F37A0822158E}"/>
    <cellStyle name="Normal 7 7 2 2" xfId="2522" xr:uid="{1F3EAB39-50E8-4A23-BB43-FE65D0CE48B4}"/>
    <cellStyle name="Normal 7 7 2 2 2" xfId="2523" xr:uid="{E7CD67AA-1641-460F-8B88-61D3CF77AA83}"/>
    <cellStyle name="Normal 7 7 2 2 3" xfId="2524" xr:uid="{62810B5D-2DA2-4460-941E-AC0FB002F3C8}"/>
    <cellStyle name="Normal 7 7 2 2 4" xfId="2525" xr:uid="{91B5860D-D68B-4482-9591-17B04F92998E}"/>
    <cellStyle name="Normal 7 7 2 3" xfId="2526" xr:uid="{6D0DFF46-36C2-4F94-B1AE-275A42E2D806}"/>
    <cellStyle name="Normal 7 7 2 4" xfId="2527" xr:uid="{9F94629A-D495-4D4E-82E4-F274DA9DE15F}"/>
    <cellStyle name="Normal 7 7 2 5" xfId="2528" xr:uid="{FE55055C-336B-4FE6-9920-329E946D9F9D}"/>
    <cellStyle name="Normal 7 7 3" xfId="2529" xr:uid="{6D3FCEAF-5859-46C5-B2D2-CD2501809D1A}"/>
    <cellStyle name="Normal 7 7 3 2" xfId="2530" xr:uid="{EF1E20D5-1695-4E10-9C85-A188DD190C9F}"/>
    <cellStyle name="Normal 7 7 3 3" xfId="2531" xr:uid="{CD9D452B-5F63-4D9C-96CB-1C2543E2B657}"/>
    <cellStyle name="Normal 7 7 3 4" xfId="2532" xr:uid="{7D43B6F5-EC47-446A-857C-21D8DB24F622}"/>
    <cellStyle name="Normal 7 7 4" xfId="2533" xr:uid="{B4E5B32C-C54B-4E68-A195-718A8CD36BA6}"/>
    <cellStyle name="Normal 7 7 4 2" xfId="2534" xr:uid="{E25B01A6-4206-4832-B679-867A68E2486D}"/>
    <cellStyle name="Normal 7 7 4 3" xfId="2535" xr:uid="{F597A6DC-33F7-4886-AB91-4188D8AEFA77}"/>
    <cellStyle name="Normal 7 7 4 4" xfId="2536" xr:uid="{CF4D0EDB-B758-48FD-A737-79272936C825}"/>
    <cellStyle name="Normal 7 7 5" xfId="2537" xr:uid="{931F843B-8979-4E52-9420-C6CAF680DD81}"/>
    <cellStyle name="Normal 7 7 6" xfId="2538" xr:uid="{5D25E23D-C0C0-4BD6-84B4-B01DAC415B90}"/>
    <cellStyle name="Normal 7 7 7" xfId="2539" xr:uid="{4D336E57-8412-435A-9D01-29BCA811C653}"/>
    <cellStyle name="Normal 7 8" xfId="2540" xr:uid="{D277B49A-8E45-4EC4-9922-27CF63659510}"/>
    <cellStyle name="Normal 7 8 2" xfId="2541" xr:uid="{126721ED-3D56-497C-9C1D-5EC0BFE799CC}"/>
    <cellStyle name="Normal 7 8 2 2" xfId="2542" xr:uid="{4D8BE686-5F52-4891-B253-FA5335A285C2}"/>
    <cellStyle name="Normal 7 8 2 3" xfId="2543" xr:uid="{DAC98D72-7252-4294-A3AE-4BE803FD1DC7}"/>
    <cellStyle name="Normal 7 8 2 4" xfId="2544" xr:uid="{F71808DD-612A-473D-A257-782AE76B2FB8}"/>
    <cellStyle name="Normal 7 8 3" xfId="2545" xr:uid="{F4C2C6A0-53DF-4A2D-B5E8-CF7A4CE175A1}"/>
    <cellStyle name="Normal 7 8 3 2" xfId="2546" xr:uid="{33D4BB0E-72C5-4BF3-96E3-B136D34D02A6}"/>
    <cellStyle name="Normal 7 8 3 3" xfId="2547" xr:uid="{E6D7EF30-8C1D-45D9-BB37-3125C75B06D6}"/>
    <cellStyle name="Normal 7 8 3 4" xfId="2548" xr:uid="{256FDD68-86C3-42AA-8E70-28CDCB494157}"/>
    <cellStyle name="Normal 7 8 4" xfId="2549" xr:uid="{8DDC8C86-02AF-4FCC-A846-C2EB3F59FB9D}"/>
    <cellStyle name="Normal 7 8 5" xfId="2550" xr:uid="{2F7E0721-CDB6-4262-9029-1A6BF1DF018B}"/>
    <cellStyle name="Normal 7 8 6" xfId="2551" xr:uid="{49E61A75-E883-419E-8DA7-1371A5635034}"/>
    <cellStyle name="Normal 7 9" xfId="2552" xr:uid="{3DDCC3A4-9859-4ABD-BFD4-826BF900EDD0}"/>
    <cellStyle name="Normal 7 9 2" xfId="2553" xr:uid="{122E518A-B978-47D9-B649-22886B892F26}"/>
    <cellStyle name="Normal 7 9 2 2" xfId="2554" xr:uid="{802F6582-274E-4F80-B0BF-0F6AB48B7C68}"/>
    <cellStyle name="Normal 7 9 2 2 2" xfId="4382" xr:uid="{4C226877-C4F2-499E-8669-9E60A18FE91E}"/>
    <cellStyle name="Normal 7 9 2 2 3" xfId="4604" xr:uid="{86B07158-1811-4AA1-A556-DE81A06A3C13}"/>
    <cellStyle name="Normal 7 9 2 3" xfId="2555" xr:uid="{3667E518-9330-4320-A6E8-30A859CA54BB}"/>
    <cellStyle name="Normal 7 9 2 4" xfId="2556" xr:uid="{A9FC38A3-2D31-49E0-8BBA-F6EE148FDD05}"/>
    <cellStyle name="Normal 7 9 3" xfId="2557" xr:uid="{988E3076-07DB-416D-A5E9-CA10BFCC5137}"/>
    <cellStyle name="Normal 7 9 4" xfId="2558" xr:uid="{E6BAFC4E-1A90-47E9-AAB4-D929F960271C}"/>
    <cellStyle name="Normal 7 9 4 2" xfId="4738" xr:uid="{7F53006D-E6E8-4A3A-A884-80B01DA1DEB9}"/>
    <cellStyle name="Normal 7 9 4 3" xfId="4605" xr:uid="{9EA25895-71FF-4C7F-A265-A05CF4074010}"/>
    <cellStyle name="Normal 7 9 4 4" xfId="4457" xr:uid="{93EFD14A-61A7-42DB-9650-CD4BC91CB160}"/>
    <cellStyle name="Normal 7 9 5" xfId="2559" xr:uid="{AF2488AA-D0F6-4EC2-9A4B-9EAEB3A50B73}"/>
    <cellStyle name="Normal 8" xfId="78" xr:uid="{4F6C57AC-50A0-4637-9809-7D94F9577DCC}"/>
    <cellStyle name="Normal 8 10" xfId="2560" xr:uid="{63F5BE5D-6B61-4E17-8A22-11C62C813674}"/>
    <cellStyle name="Normal 8 10 2" xfId="2561" xr:uid="{0B21B6D6-E771-4FF8-9E6B-CEE3A692C8BF}"/>
    <cellStyle name="Normal 8 10 3" xfId="2562" xr:uid="{DBE825D6-DE23-4C3C-9239-B92004CF00EB}"/>
    <cellStyle name="Normal 8 10 4" xfId="2563" xr:uid="{DD4F8D17-90B7-4635-84A8-C2359AB45D2B}"/>
    <cellStyle name="Normal 8 11" xfId="2564" xr:uid="{8E54C385-3AA8-402B-A439-CFEEE4E0B171}"/>
    <cellStyle name="Normal 8 11 2" xfId="2565" xr:uid="{966B4394-A757-4527-9B20-2924ABBDA845}"/>
    <cellStyle name="Normal 8 11 3" xfId="2566" xr:uid="{E3CA3D9E-88C7-4C36-871E-A29ACADF569C}"/>
    <cellStyle name="Normal 8 11 4" xfId="2567" xr:uid="{90404F01-135C-4415-8FF5-2EA2F5166613}"/>
    <cellStyle name="Normal 8 12" xfId="2568" xr:uid="{8DB40103-1292-4B59-A98F-9B9CA4BFDF4F}"/>
    <cellStyle name="Normal 8 12 2" xfId="2569" xr:uid="{295C39AE-255D-4D8E-9E96-3EFB3A1C52C8}"/>
    <cellStyle name="Normal 8 13" xfId="2570" xr:uid="{ED7B9175-9EA3-4AAE-943F-9DEE408EEDB2}"/>
    <cellStyle name="Normal 8 14" xfId="2571" xr:uid="{C9448D73-5E9C-4B49-A580-F5ACCB797694}"/>
    <cellStyle name="Normal 8 15" xfId="2572" xr:uid="{22B245B7-1026-4441-B6B6-2C8EED311DCF}"/>
    <cellStyle name="Normal 8 2" xfId="250" xr:uid="{297425AC-8269-4ABC-B382-3BAAFE0EECC4}"/>
    <cellStyle name="Normal 8 2 10" xfId="2573" xr:uid="{CBF41A0C-E4C0-4247-AC26-AFC163D5DF0E}"/>
    <cellStyle name="Normal 8 2 11" xfId="2574" xr:uid="{A8FFFE62-5DD9-40F7-AAF1-10005ECD6514}"/>
    <cellStyle name="Normal 8 2 2" xfId="251" xr:uid="{2650C0C5-E99C-4D9F-83A4-A80DFB3FC36C}"/>
    <cellStyle name="Normal 8 2 2 2" xfId="252" xr:uid="{8E23FB91-5E85-490E-886A-A049F4AF676B}"/>
    <cellStyle name="Normal 8 2 2 2 2" xfId="253" xr:uid="{B943F24C-A09C-45FC-9678-A251B8636F63}"/>
    <cellStyle name="Normal 8 2 2 2 2 2" xfId="254" xr:uid="{42315BE4-7BE6-4882-843F-1536B3B1CAD2}"/>
    <cellStyle name="Normal 8 2 2 2 2 2 2" xfId="2575" xr:uid="{CC7A3BF9-4512-47B3-A651-F677CA9807CA}"/>
    <cellStyle name="Normal 8 2 2 2 2 2 2 2" xfId="4101" xr:uid="{D76E6C82-6112-4174-BB1E-ABF0B1F3B075}"/>
    <cellStyle name="Normal 8 2 2 2 2 2 2 2 2" xfId="4102" xr:uid="{F39F520D-C747-4722-A11C-D2F51BDBA90B}"/>
    <cellStyle name="Normal 8 2 2 2 2 2 2 3" xfId="4103" xr:uid="{0930CDDE-7508-4804-98AC-C4ABEB34B79B}"/>
    <cellStyle name="Normal 8 2 2 2 2 2 3" xfId="2576" xr:uid="{F5D33EC0-C1DE-45C9-8C15-E39AA9E122AF}"/>
    <cellStyle name="Normal 8 2 2 2 2 2 3 2" xfId="4104" xr:uid="{FDC2BE42-F4BD-4A8C-A497-6601FBA15265}"/>
    <cellStyle name="Normal 8 2 2 2 2 2 4" xfId="2577" xr:uid="{09FCA268-EF4C-401C-AED5-42E2DF5D4EFE}"/>
    <cellStyle name="Normal 8 2 2 2 2 3" xfId="2578" xr:uid="{2335A15B-D778-4D22-9106-567FC0E42A39}"/>
    <cellStyle name="Normal 8 2 2 2 2 3 2" xfId="2579" xr:uid="{FCDA8EAB-A8C2-43A1-8281-9686188AC46A}"/>
    <cellStyle name="Normal 8 2 2 2 2 3 2 2" xfId="4105" xr:uid="{0AEBE2C6-61E6-4FEA-BDE7-31C2A0FD769C}"/>
    <cellStyle name="Normal 8 2 2 2 2 3 3" xfId="2580" xr:uid="{81AF2D8C-EDEE-4180-B511-205D3E33B916}"/>
    <cellStyle name="Normal 8 2 2 2 2 3 4" xfId="2581" xr:uid="{5C35EACD-A8E1-4774-9ACE-588AB67C46E0}"/>
    <cellStyle name="Normal 8 2 2 2 2 4" xfId="2582" xr:uid="{DF76C83B-069C-4979-846F-28094D722002}"/>
    <cellStyle name="Normal 8 2 2 2 2 4 2" xfId="4106" xr:uid="{ADCF31A6-AD51-4BB4-A0DE-4B4BCEC24548}"/>
    <cellStyle name="Normal 8 2 2 2 2 5" xfId="2583" xr:uid="{D187F6EA-A0A6-4E30-9687-1D0FBEF8E6AF}"/>
    <cellStyle name="Normal 8 2 2 2 2 6" xfId="2584" xr:uid="{F90D0B23-42FF-4F65-A7C2-BBE083A89CC8}"/>
    <cellStyle name="Normal 8 2 2 2 3" xfId="255" xr:uid="{924E6E40-1DB3-496C-A0A6-F8762825A962}"/>
    <cellStyle name="Normal 8 2 2 2 3 2" xfId="2585" xr:uid="{3083C4EA-8ADD-40CC-A8DB-9C79DCF99F22}"/>
    <cellStyle name="Normal 8 2 2 2 3 2 2" xfId="2586" xr:uid="{58EBEE09-6292-42C1-9AA3-D5BEFBB847DA}"/>
    <cellStyle name="Normal 8 2 2 2 3 2 2 2" xfId="4107" xr:uid="{20642AED-825A-493F-A6B1-FF16ED625874}"/>
    <cellStyle name="Normal 8 2 2 2 3 2 2 2 2" xfId="4108" xr:uid="{7806E6BB-8BB3-4E5F-98E2-717E9CEB0CE3}"/>
    <cellStyle name="Normal 8 2 2 2 3 2 2 3" xfId="4109" xr:uid="{1327EE8D-9FBD-46B0-9E2A-08AB37B23326}"/>
    <cellStyle name="Normal 8 2 2 2 3 2 3" xfId="2587" xr:uid="{9FEE0A35-0444-4FD7-A0D3-295C43EA7F07}"/>
    <cellStyle name="Normal 8 2 2 2 3 2 3 2" xfId="4110" xr:uid="{2824FF11-84A3-417B-8F09-BBE8B7934F4A}"/>
    <cellStyle name="Normal 8 2 2 2 3 2 4" xfId="2588" xr:uid="{BAADD0C2-4CF0-40DF-922B-20937900D7D9}"/>
    <cellStyle name="Normal 8 2 2 2 3 3" xfId="2589" xr:uid="{52B2EBC4-BC9A-43C2-89C0-95A9B978FEB6}"/>
    <cellStyle name="Normal 8 2 2 2 3 3 2" xfId="4111" xr:uid="{2F990621-B1D0-4AC0-AA70-7955AF158D41}"/>
    <cellStyle name="Normal 8 2 2 2 3 3 2 2" xfId="4112" xr:uid="{B1FB1466-5B37-4C92-9486-83A0A4FB8119}"/>
    <cellStyle name="Normal 8 2 2 2 3 3 3" xfId="4113" xr:uid="{F7BE91C1-BDBC-4249-93D4-69A5366C597A}"/>
    <cellStyle name="Normal 8 2 2 2 3 4" xfId="2590" xr:uid="{DE1CD6CC-6CE6-495C-BCCC-20FD80983F04}"/>
    <cellStyle name="Normal 8 2 2 2 3 4 2" xfId="4114" xr:uid="{425E471E-49D5-49F2-A0CE-9B97DFC5B179}"/>
    <cellStyle name="Normal 8 2 2 2 3 5" xfId="2591" xr:uid="{10F3DAE7-8146-4F01-9FE9-ED07CEB7EBCF}"/>
    <cellStyle name="Normal 8 2 2 2 4" xfId="2592" xr:uid="{527A8A70-52E5-43F2-AC74-965ABAF16073}"/>
    <cellStyle name="Normal 8 2 2 2 4 2" xfId="2593" xr:uid="{88B68B67-6D0C-4030-845A-2A8F291F6270}"/>
    <cellStyle name="Normal 8 2 2 2 4 2 2" xfId="4115" xr:uid="{AF00AE5E-E1A1-4009-B859-7D31C3D5192B}"/>
    <cellStyle name="Normal 8 2 2 2 4 2 2 2" xfId="4116" xr:uid="{377090D5-8101-42AD-86AB-28C8647E34CA}"/>
    <cellStyle name="Normal 8 2 2 2 4 2 3" xfId="4117" xr:uid="{3C447260-9B73-402D-A903-BF663DDDA48A}"/>
    <cellStyle name="Normal 8 2 2 2 4 3" xfId="2594" xr:uid="{5E28B108-4ABF-488E-B512-7FAB0E8803FD}"/>
    <cellStyle name="Normal 8 2 2 2 4 3 2" xfId="4118" xr:uid="{1DC091DA-4A17-47D8-8C77-2EF53B057DCE}"/>
    <cellStyle name="Normal 8 2 2 2 4 4" xfId="2595" xr:uid="{A5DEACA1-EAEF-4582-A8FC-CEBE36482D32}"/>
    <cellStyle name="Normal 8 2 2 2 5" xfId="2596" xr:uid="{196FDF45-AB71-416D-8480-A6D26A1F2E3F}"/>
    <cellStyle name="Normal 8 2 2 2 5 2" xfId="2597" xr:uid="{A738EAB1-6831-4EF1-92A2-6B63C0578F1F}"/>
    <cellStyle name="Normal 8 2 2 2 5 2 2" xfId="4119" xr:uid="{56E394A9-1198-4A70-B56E-4142FF6D68B1}"/>
    <cellStyle name="Normal 8 2 2 2 5 3" xfId="2598" xr:uid="{450E3C0A-4D09-48F0-9AC3-D0CBFE35D9F1}"/>
    <cellStyle name="Normal 8 2 2 2 5 4" xfId="2599" xr:uid="{A383F499-530C-4AC2-B708-80AA4C5CD94D}"/>
    <cellStyle name="Normal 8 2 2 2 6" xfId="2600" xr:uid="{DF6106D4-C2F5-41CB-8E81-873553673774}"/>
    <cellStyle name="Normal 8 2 2 2 6 2" xfId="4120" xr:uid="{7C2EAF57-67FC-4FB5-B6FC-D0534AEC8D73}"/>
    <cellStyle name="Normal 8 2 2 2 7" xfId="2601" xr:uid="{F9948107-294C-41D8-9DAF-BFB685746537}"/>
    <cellStyle name="Normal 8 2 2 2 8" xfId="2602" xr:uid="{D86C2135-B436-4DFA-ADE8-0207D3B21232}"/>
    <cellStyle name="Normal 8 2 2 3" xfId="256" xr:uid="{1E31D426-8149-4920-825B-B8875D1DDCA4}"/>
    <cellStyle name="Normal 8 2 2 3 2" xfId="257" xr:uid="{B8450F4E-77D2-4951-B3B3-D4679DA020AD}"/>
    <cellStyle name="Normal 8 2 2 3 2 2" xfId="2603" xr:uid="{D35B8F19-0480-4BB8-BBF0-4867F7465A52}"/>
    <cellStyle name="Normal 8 2 2 3 2 2 2" xfId="4121" xr:uid="{A2F3F818-7995-485F-BFF9-AAC7EA56324D}"/>
    <cellStyle name="Normal 8 2 2 3 2 2 2 2" xfId="4122" xr:uid="{F93DC506-73B0-4267-8C3C-5706D2619BBC}"/>
    <cellStyle name="Normal 8 2 2 3 2 2 3" xfId="4123" xr:uid="{F660761A-29A6-4D8E-9FDC-356DB1BA2BEC}"/>
    <cellStyle name="Normal 8 2 2 3 2 3" xfId="2604" xr:uid="{62BEB51B-11A6-4E24-BA42-729049585396}"/>
    <cellStyle name="Normal 8 2 2 3 2 3 2" xfId="4124" xr:uid="{09B68C38-5E0D-4214-97A5-8F27DF1EE02F}"/>
    <cellStyle name="Normal 8 2 2 3 2 4" xfId="2605" xr:uid="{DF103425-6E4F-430B-BAA3-7AAB8CFC82E6}"/>
    <cellStyle name="Normal 8 2 2 3 3" xfId="2606" xr:uid="{F24A7202-5B41-4DFC-9870-681A388C63B8}"/>
    <cellStyle name="Normal 8 2 2 3 3 2" xfId="2607" xr:uid="{2FA40575-AC62-4A93-A1BF-F6B7E6B8DCDC}"/>
    <cellStyle name="Normal 8 2 2 3 3 2 2" xfId="4125" xr:uid="{01E4AC72-12EE-41EE-B110-B730DA784DFF}"/>
    <cellStyle name="Normal 8 2 2 3 3 3" xfId="2608" xr:uid="{E9E351BB-2780-4CD8-9353-008DE6821214}"/>
    <cellStyle name="Normal 8 2 2 3 3 4" xfId="2609" xr:uid="{3DA68644-F912-47F5-B3E7-42A6C1697DFF}"/>
    <cellStyle name="Normal 8 2 2 3 4" xfId="2610" xr:uid="{8C06A879-3460-458E-92C3-643F7D754F56}"/>
    <cellStyle name="Normal 8 2 2 3 4 2" xfId="4126" xr:uid="{101FFC8B-E575-47E3-B429-1324B353936F}"/>
    <cellStyle name="Normal 8 2 2 3 5" xfId="2611" xr:uid="{F74CFC1A-FC8F-41B3-87C8-D02B38DED936}"/>
    <cellStyle name="Normal 8 2 2 3 6" xfId="2612" xr:uid="{4EF4D8FB-653B-4F93-8B99-443CCD0D5D04}"/>
    <cellStyle name="Normal 8 2 2 4" xfId="258" xr:uid="{9ACE1D02-44EF-4219-B630-693A315C4B72}"/>
    <cellStyle name="Normal 8 2 2 4 2" xfId="2613" xr:uid="{B8E4521B-588E-4B69-B998-62E3514CA10B}"/>
    <cellStyle name="Normal 8 2 2 4 2 2" xfId="2614" xr:uid="{DD7B72B4-74C1-42DB-84F5-CA39CA7F778D}"/>
    <cellStyle name="Normal 8 2 2 4 2 2 2" xfId="4127" xr:uid="{E357EE62-29E5-4AE4-9E1D-6C9EF9526FC1}"/>
    <cellStyle name="Normal 8 2 2 4 2 2 2 2" xfId="4128" xr:uid="{5E12FA45-FE94-41D9-8B04-25E223EE537D}"/>
    <cellStyle name="Normal 8 2 2 4 2 2 3" xfId="4129" xr:uid="{3325F0C4-D106-4ECB-A6D8-C0CB2D6B686A}"/>
    <cellStyle name="Normal 8 2 2 4 2 3" xfId="2615" xr:uid="{E60DB3A7-E0E9-4E82-944E-E57D71E246DD}"/>
    <cellStyle name="Normal 8 2 2 4 2 3 2" xfId="4130" xr:uid="{0561A803-DBFD-4D38-801B-764EAA851E81}"/>
    <cellStyle name="Normal 8 2 2 4 2 4" xfId="2616" xr:uid="{75632CAD-BF9E-485C-9D3D-9BA41D6C615F}"/>
    <cellStyle name="Normal 8 2 2 4 3" xfId="2617" xr:uid="{DAFEE034-A32D-4F23-A254-E6F1391BC7BC}"/>
    <cellStyle name="Normal 8 2 2 4 3 2" xfId="4131" xr:uid="{9EC84B8B-BCE8-4842-A586-2CA7BAE3B667}"/>
    <cellStyle name="Normal 8 2 2 4 3 2 2" xfId="4132" xr:uid="{1839A11F-E718-4B10-B9B2-9EB82D8399E9}"/>
    <cellStyle name="Normal 8 2 2 4 3 3" xfId="4133" xr:uid="{21E30650-FDB2-437C-A766-5B616289259C}"/>
    <cellStyle name="Normal 8 2 2 4 4" xfId="2618" xr:uid="{9AACDF04-9CC6-42D7-80C3-D7B2BF0D6A27}"/>
    <cellStyle name="Normal 8 2 2 4 4 2" xfId="4134" xr:uid="{C7168321-6EFE-4B44-ABAD-9C0A742CA59D}"/>
    <cellStyle name="Normal 8 2 2 4 5" xfId="2619" xr:uid="{9E20405C-5F2A-46D1-A5CA-5B115EFFEC43}"/>
    <cellStyle name="Normal 8 2 2 5" xfId="2620" xr:uid="{2EB16689-151A-48DE-8EFB-FF7A09E67BDF}"/>
    <cellStyle name="Normal 8 2 2 5 2" xfId="2621" xr:uid="{D3ABF84F-D2EA-4735-9187-E5D2A841306C}"/>
    <cellStyle name="Normal 8 2 2 5 2 2" xfId="4135" xr:uid="{0093669E-5D67-4FF8-8FE0-B87B8D77A675}"/>
    <cellStyle name="Normal 8 2 2 5 2 2 2" xfId="4136" xr:uid="{A90AE563-1531-4652-8051-530FFB7B59DF}"/>
    <cellStyle name="Normal 8 2 2 5 2 3" xfId="4137" xr:uid="{CC7CE121-8473-43F1-BC72-2E92AF830997}"/>
    <cellStyle name="Normal 8 2 2 5 3" xfId="2622" xr:uid="{88BE32A8-9B6F-4F28-9C23-C662C484683F}"/>
    <cellStyle name="Normal 8 2 2 5 3 2" xfId="4138" xr:uid="{F3BF07F1-9C19-4416-AC15-8F8E191A9DB5}"/>
    <cellStyle name="Normal 8 2 2 5 4" xfId="2623" xr:uid="{CCDA3C95-D7EF-4459-97CE-AF507FB2E437}"/>
    <cellStyle name="Normal 8 2 2 6" xfId="2624" xr:uid="{3130C148-438E-448C-BFAA-BED1B5CF4D25}"/>
    <cellStyle name="Normal 8 2 2 6 2" xfId="2625" xr:uid="{B86DB99D-50D4-45BA-80AE-B1BAF5294C15}"/>
    <cellStyle name="Normal 8 2 2 6 2 2" xfId="4139" xr:uid="{32E587EB-2A29-4731-A18D-504FCD6663A5}"/>
    <cellStyle name="Normal 8 2 2 6 3" xfId="2626" xr:uid="{E25AC92E-DDEF-4D77-8194-987D9CC53F8D}"/>
    <cellStyle name="Normal 8 2 2 6 4" xfId="2627" xr:uid="{FCB5810D-9750-4229-84A4-1AEDF43832B5}"/>
    <cellStyle name="Normal 8 2 2 7" xfId="2628" xr:uid="{BA59D0C1-9A68-4A6B-A612-46B18767CD4E}"/>
    <cellStyle name="Normal 8 2 2 7 2" xfId="4140" xr:uid="{DD3316E8-0A05-4CB9-9DFE-0FA5E15C19E5}"/>
    <cellStyle name="Normal 8 2 2 8" xfId="2629" xr:uid="{033068E8-711A-4568-BEF1-0D7F009D144B}"/>
    <cellStyle name="Normal 8 2 2 9" xfId="2630" xr:uid="{413B22B6-CDE9-474A-9DCA-5999DDBA3788}"/>
    <cellStyle name="Normal 8 2 3" xfId="259" xr:uid="{7249D6D5-FDFB-45CE-924D-68F18402182F}"/>
    <cellStyle name="Normal 8 2 3 2" xfId="260" xr:uid="{4BCC77C7-B097-46D1-80D3-57610BF908C1}"/>
    <cellStyle name="Normal 8 2 3 2 2" xfId="261" xr:uid="{C12EF532-61D0-43A2-95C7-54434940A0A0}"/>
    <cellStyle name="Normal 8 2 3 2 2 2" xfId="2631" xr:uid="{E2666E2D-C05B-451B-9F7A-BCBCC194DCE9}"/>
    <cellStyle name="Normal 8 2 3 2 2 2 2" xfId="4141" xr:uid="{84B817F2-B408-4AFE-AB51-6D2066F12838}"/>
    <cellStyle name="Normal 8 2 3 2 2 2 2 2" xfId="4142" xr:uid="{4C62F4EA-55E5-49E3-B279-A53A21DEBF39}"/>
    <cellStyle name="Normal 8 2 3 2 2 2 3" xfId="4143" xr:uid="{12CDB506-D5E9-4649-B8BF-687718105278}"/>
    <cellStyle name="Normal 8 2 3 2 2 3" xfId="2632" xr:uid="{25669286-3F80-4A75-BCA3-7FF8206DEF7E}"/>
    <cellStyle name="Normal 8 2 3 2 2 3 2" xfId="4144" xr:uid="{C78C3171-21E6-4BA3-A482-3A2320C492A2}"/>
    <cellStyle name="Normal 8 2 3 2 2 4" xfId="2633" xr:uid="{2832F55E-4D1F-41EC-AE8C-97ABAD54D96F}"/>
    <cellStyle name="Normal 8 2 3 2 3" xfId="2634" xr:uid="{7F4EC080-FF80-4CA1-BC7B-430983A5ACB8}"/>
    <cellStyle name="Normal 8 2 3 2 3 2" xfId="2635" xr:uid="{EC411F44-37C0-444C-88C9-92A46DB4818A}"/>
    <cellStyle name="Normal 8 2 3 2 3 2 2" xfId="4145" xr:uid="{2881CB90-1045-4198-8867-3CD50AFDAD34}"/>
    <cellStyle name="Normal 8 2 3 2 3 3" xfId="2636" xr:uid="{2897002E-7669-41EB-B00E-B4B913B376CE}"/>
    <cellStyle name="Normal 8 2 3 2 3 4" xfId="2637" xr:uid="{7984B843-E4F3-4D4D-A18D-7837CCDE5D6C}"/>
    <cellStyle name="Normal 8 2 3 2 4" xfId="2638" xr:uid="{BE528AEA-52BD-4061-84CE-068CF899D3DB}"/>
    <cellStyle name="Normal 8 2 3 2 4 2" xfId="4146" xr:uid="{A4FABC3C-1DBE-4938-8CA5-A31924CED95B}"/>
    <cellStyle name="Normal 8 2 3 2 5" xfId="2639" xr:uid="{3F40F569-1CBF-4033-B104-F204BCB5D9C4}"/>
    <cellStyle name="Normal 8 2 3 2 6" xfId="2640" xr:uid="{ACF716AA-F057-41BA-9F8C-E368F6334432}"/>
    <cellStyle name="Normal 8 2 3 3" xfId="262" xr:uid="{78B84BBB-5831-4F01-A64B-77CF2AEB26A1}"/>
    <cellStyle name="Normal 8 2 3 3 2" xfId="2641" xr:uid="{85D03A91-65D9-4405-895F-411429935F5E}"/>
    <cellStyle name="Normal 8 2 3 3 2 2" xfId="2642" xr:uid="{02F243B6-5E86-48D1-A5F1-064CC5236D70}"/>
    <cellStyle name="Normal 8 2 3 3 2 2 2" xfId="4147" xr:uid="{67DAD6D8-9D0A-4D3E-81A9-3DA3B6DC5536}"/>
    <cellStyle name="Normal 8 2 3 3 2 2 2 2" xfId="4148" xr:uid="{DEF5955E-5CDA-4575-8CDD-E692390AD6A5}"/>
    <cellStyle name="Normal 8 2 3 3 2 2 3" xfId="4149" xr:uid="{C110274F-9594-458A-8592-8B36C29AC9AF}"/>
    <cellStyle name="Normal 8 2 3 3 2 3" xfId="2643" xr:uid="{772CAC19-9260-43A9-A0C0-1120CD58D07D}"/>
    <cellStyle name="Normal 8 2 3 3 2 3 2" xfId="4150" xr:uid="{E021C85A-E1EF-4D54-AE45-65C3FBF4F65F}"/>
    <cellStyle name="Normal 8 2 3 3 2 4" xfId="2644" xr:uid="{AEB285D4-4FD7-4984-B32F-366E6E67FDC2}"/>
    <cellStyle name="Normal 8 2 3 3 3" xfId="2645" xr:uid="{B44D697C-9C25-4F44-87F6-F01332D9BB1C}"/>
    <cellStyle name="Normal 8 2 3 3 3 2" xfId="4151" xr:uid="{87C4EA6E-6E9F-49DE-8E86-9843A4E6403A}"/>
    <cellStyle name="Normal 8 2 3 3 3 2 2" xfId="4152" xr:uid="{8E378762-8915-43D4-B058-80A8D1DB619C}"/>
    <cellStyle name="Normal 8 2 3 3 3 3" xfId="4153" xr:uid="{20C8DCB1-C430-48F4-B963-D7954E4D2247}"/>
    <cellStyle name="Normal 8 2 3 3 4" xfId="2646" xr:uid="{E8F42BE6-5F0F-4CB1-B1FE-D57EF15BD03D}"/>
    <cellStyle name="Normal 8 2 3 3 4 2" xfId="4154" xr:uid="{AE48D93A-E438-42E0-B5ED-9A3FBEC108D2}"/>
    <cellStyle name="Normal 8 2 3 3 5" xfId="2647" xr:uid="{4902F20E-C857-43DF-A555-64B1B1FA4CD1}"/>
    <cellStyle name="Normal 8 2 3 4" xfId="2648" xr:uid="{861DAEEC-08BB-4AEF-85D8-99747C72940D}"/>
    <cellStyle name="Normal 8 2 3 4 2" xfId="2649" xr:uid="{726ACAC1-6894-49E4-8396-BC08DC85DFC5}"/>
    <cellStyle name="Normal 8 2 3 4 2 2" xfId="4155" xr:uid="{87BE67C4-6F4E-435C-9DEE-A91785A35E52}"/>
    <cellStyle name="Normal 8 2 3 4 2 2 2" xfId="4156" xr:uid="{7C1C5EF4-E9BB-4C74-B847-DA3D3111812F}"/>
    <cellStyle name="Normal 8 2 3 4 2 3" xfId="4157" xr:uid="{F5870466-AFD1-4168-A268-9233013384E4}"/>
    <cellStyle name="Normal 8 2 3 4 3" xfId="2650" xr:uid="{EE9F4017-E8F0-4DAF-A160-142AA7E1BD1A}"/>
    <cellStyle name="Normal 8 2 3 4 3 2" xfId="4158" xr:uid="{999E9D3D-721D-4FA8-A764-CFD38F7E8A23}"/>
    <cellStyle name="Normal 8 2 3 4 4" xfId="2651" xr:uid="{FD696B8E-BD03-4EAC-8050-F224004B8ECF}"/>
    <cellStyle name="Normal 8 2 3 5" xfId="2652" xr:uid="{09E9DBDD-4639-4DBE-BCFE-3E9B2B4BD6B9}"/>
    <cellStyle name="Normal 8 2 3 5 2" xfId="2653" xr:uid="{C2607BE9-4BD9-4107-B09E-C293D29E88D9}"/>
    <cellStyle name="Normal 8 2 3 5 2 2" xfId="4159" xr:uid="{8FB4BECD-6E50-4056-A521-F0CCDDEB62CB}"/>
    <cellStyle name="Normal 8 2 3 5 3" xfId="2654" xr:uid="{5AECFF14-7A3D-4572-BDD5-1C2111DC619D}"/>
    <cellStyle name="Normal 8 2 3 5 4" xfId="2655" xr:uid="{641DF77F-9D0C-4074-9D08-1014C099BC4F}"/>
    <cellStyle name="Normal 8 2 3 6" xfId="2656" xr:uid="{2A0AA6F6-FE3F-40AE-8BBA-EA8D1574E7A3}"/>
    <cellStyle name="Normal 8 2 3 6 2" xfId="4160" xr:uid="{E8CF317A-E4A0-4DC7-A799-4ADB994BD7EA}"/>
    <cellStyle name="Normal 8 2 3 7" xfId="2657" xr:uid="{1ACDBECB-1EF0-478B-ABAD-6E21A7D30D16}"/>
    <cellStyle name="Normal 8 2 3 8" xfId="2658" xr:uid="{94E113ED-BA6D-470B-9790-8B05C565E1EE}"/>
    <cellStyle name="Normal 8 2 4" xfId="263" xr:uid="{2199EA97-D6B7-4BFC-AA03-20F74856F1B9}"/>
    <cellStyle name="Normal 8 2 4 2" xfId="264" xr:uid="{B81903FC-0414-41AC-91A3-6D0AA71DEA62}"/>
    <cellStyle name="Normal 8 2 4 2 2" xfId="2659" xr:uid="{93DC03B1-630E-4C84-A7F0-7BC987C2CB1A}"/>
    <cellStyle name="Normal 8 2 4 2 2 2" xfId="2660" xr:uid="{0A0FF67B-1FC9-4F0C-9F1F-CE8DEE0745DE}"/>
    <cellStyle name="Normal 8 2 4 2 2 2 2" xfId="4161" xr:uid="{C1C38EAE-B9A0-40BC-BAF0-897F53825EBE}"/>
    <cellStyle name="Normal 8 2 4 2 2 3" xfId="2661" xr:uid="{710852E9-A6C2-4E90-BE08-B816CA78E085}"/>
    <cellStyle name="Normal 8 2 4 2 2 4" xfId="2662" xr:uid="{F182F237-543B-48B8-B085-EE01FAD5444B}"/>
    <cellStyle name="Normal 8 2 4 2 3" xfId="2663" xr:uid="{26428BD3-D1BE-49C4-95A8-A61EB0445531}"/>
    <cellStyle name="Normal 8 2 4 2 3 2" xfId="4162" xr:uid="{90C6AFC5-684B-4938-870F-D55E36BFB12F}"/>
    <cellStyle name="Normal 8 2 4 2 4" xfId="2664" xr:uid="{E785F590-E66D-43D1-9F4E-D5C737D8B81F}"/>
    <cellStyle name="Normal 8 2 4 2 5" xfId="2665" xr:uid="{0217709C-D262-4699-AE06-15C805B2FA0E}"/>
    <cellStyle name="Normal 8 2 4 3" xfId="2666" xr:uid="{F7916065-5EC2-4BA4-B653-3918199F094A}"/>
    <cellStyle name="Normal 8 2 4 3 2" xfId="2667" xr:uid="{4E5C0033-88EB-45C3-B0C0-C164BB1A1197}"/>
    <cellStyle name="Normal 8 2 4 3 2 2" xfId="4163" xr:uid="{1D6FDBFB-51AB-47E4-8FAA-4A0D37F48CE1}"/>
    <cellStyle name="Normal 8 2 4 3 3" xfId="2668" xr:uid="{0EEEDB41-324A-42BE-B87C-CAE182DC4883}"/>
    <cellStyle name="Normal 8 2 4 3 4" xfId="2669" xr:uid="{3F2F4595-EC6F-40AA-99E8-1992F44B2959}"/>
    <cellStyle name="Normal 8 2 4 4" xfId="2670" xr:uid="{418D63F0-88E4-49A2-8A28-C7D9C452D9AA}"/>
    <cellStyle name="Normal 8 2 4 4 2" xfId="2671" xr:uid="{B4286D07-A16D-4BD3-A09C-9CD61FE344ED}"/>
    <cellStyle name="Normal 8 2 4 4 3" xfId="2672" xr:uid="{609C38CE-150C-47EE-8AB2-4B3FE835A6AB}"/>
    <cellStyle name="Normal 8 2 4 4 4" xfId="2673" xr:uid="{E0877167-9380-4325-B60C-41BF4BC55F41}"/>
    <cellStyle name="Normal 8 2 4 5" xfId="2674" xr:uid="{8ADCF482-245E-4F81-AA89-3BDD0CD8E60D}"/>
    <cellStyle name="Normal 8 2 4 6" xfId="2675" xr:uid="{20C12E08-78AF-4A36-905C-9EBA72404A8F}"/>
    <cellStyle name="Normal 8 2 4 7" xfId="2676" xr:uid="{DAB3DD11-4D34-4DC7-BFF0-A1C9AE820C68}"/>
    <cellStyle name="Normal 8 2 5" xfId="265" xr:uid="{FCA22ABD-199A-4DD3-9017-33E32E6FA50E}"/>
    <cellStyle name="Normal 8 2 5 2" xfId="2677" xr:uid="{1EB380C1-3226-4169-B3EE-A2F1E6EE419E}"/>
    <cellStyle name="Normal 8 2 5 2 2" xfId="2678" xr:uid="{008C7593-FABC-4A90-AAA9-F7FEA0573636}"/>
    <cellStyle name="Normal 8 2 5 2 2 2" xfId="4164" xr:uid="{4C1CFB64-88EA-4CEB-8BBA-093C66A9E25F}"/>
    <cellStyle name="Normal 8 2 5 2 2 2 2" xfId="4165" xr:uid="{2B0BA7C7-8099-4BF2-A055-2D3CAFA7F5F1}"/>
    <cellStyle name="Normal 8 2 5 2 2 3" xfId="4166" xr:uid="{C2C6F3A3-CA25-4522-AE82-A046DB618885}"/>
    <cellStyle name="Normal 8 2 5 2 3" xfId="2679" xr:uid="{25E5B325-1423-4C9D-8C71-E808891E9463}"/>
    <cellStyle name="Normal 8 2 5 2 3 2" xfId="4167" xr:uid="{CF80EC2A-A1BC-4EE0-B6D0-9D05A9B9DDD4}"/>
    <cellStyle name="Normal 8 2 5 2 4" xfId="2680" xr:uid="{96ADF507-5B0F-4AD7-8E57-3D8FA202A54D}"/>
    <cellStyle name="Normal 8 2 5 3" xfId="2681" xr:uid="{D43B3A2B-447E-4E1E-AD27-76FF4393697D}"/>
    <cellStyle name="Normal 8 2 5 3 2" xfId="2682" xr:uid="{51C87075-7A41-4102-BB58-E2CFDF7D22E3}"/>
    <cellStyle name="Normal 8 2 5 3 2 2" xfId="4168" xr:uid="{AE65876E-9718-40F0-91C9-5C9EC42EE420}"/>
    <cellStyle name="Normal 8 2 5 3 3" xfId="2683" xr:uid="{F114D2F7-9C2B-428E-8EB7-9B267E08D3ED}"/>
    <cellStyle name="Normal 8 2 5 3 4" xfId="2684" xr:uid="{66C7B8F9-20CE-4C36-A986-DFE7A9B28AA2}"/>
    <cellStyle name="Normal 8 2 5 4" xfId="2685" xr:uid="{FF87EAC2-B0DC-4F43-8421-880BA4220453}"/>
    <cellStyle name="Normal 8 2 5 4 2" xfId="4169" xr:uid="{8C2A06E5-B7FC-4A37-85BF-0144AE85AC27}"/>
    <cellStyle name="Normal 8 2 5 5" xfId="2686" xr:uid="{F2E03BAA-D83A-4397-BFC0-5F6567909041}"/>
    <cellStyle name="Normal 8 2 5 6" xfId="2687" xr:uid="{659C9C4F-AE0A-4ACF-A439-A6026DF05A36}"/>
    <cellStyle name="Normal 8 2 6" xfId="2688" xr:uid="{01E70ABF-8397-4599-B405-D1F30E61022C}"/>
    <cellStyle name="Normal 8 2 6 2" xfId="2689" xr:uid="{E4B57C81-9155-4FFA-A45E-4B2FADC5E477}"/>
    <cellStyle name="Normal 8 2 6 2 2" xfId="2690" xr:uid="{FBB72068-B2F1-48FA-B3A7-71834A3DEC8F}"/>
    <cellStyle name="Normal 8 2 6 2 2 2" xfId="4170" xr:uid="{2950F4AD-8E62-4235-9097-E33480ADEF15}"/>
    <cellStyle name="Normal 8 2 6 2 3" xfId="2691" xr:uid="{18C3F142-3E8D-4234-901D-32DDEDA4122B}"/>
    <cellStyle name="Normal 8 2 6 2 4" xfId="2692" xr:uid="{44544460-D29A-4F70-8595-D121FA08AC4A}"/>
    <cellStyle name="Normal 8 2 6 3" xfId="2693" xr:uid="{8E8FB863-6812-4D94-81E8-F7B602E9694B}"/>
    <cellStyle name="Normal 8 2 6 3 2" xfId="4171" xr:uid="{D54F3306-1804-4332-BDAE-361E130E798F}"/>
    <cellStyle name="Normal 8 2 6 4" xfId="2694" xr:uid="{354A4446-7D6B-44A9-9CDD-0AF5D72C0A37}"/>
    <cellStyle name="Normal 8 2 6 5" xfId="2695" xr:uid="{A4911FB3-E12B-49FD-9E32-22C39B824051}"/>
    <cellStyle name="Normal 8 2 7" xfId="2696" xr:uid="{A8D7D657-FAF3-4A43-8E51-88A970CADB20}"/>
    <cellStyle name="Normal 8 2 7 2" xfId="2697" xr:uid="{AC133F4D-F596-4B02-BB5C-95A63B7ED3A4}"/>
    <cellStyle name="Normal 8 2 7 2 2" xfId="4172" xr:uid="{542D0364-A1EA-4A0A-B696-F3941253CB74}"/>
    <cellStyle name="Normal 8 2 7 3" xfId="2698" xr:uid="{E6F8BF6F-60C9-4495-A920-4CC9B5BA7222}"/>
    <cellStyle name="Normal 8 2 7 4" xfId="2699" xr:uid="{6528D8DE-8033-4CB3-8530-492BF4E5F64A}"/>
    <cellStyle name="Normal 8 2 8" xfId="2700" xr:uid="{A2D4BDC1-1292-49CF-B0FC-F2096E9B7A09}"/>
    <cellStyle name="Normal 8 2 8 2" xfId="2701" xr:uid="{CE7CE919-B4B1-4216-8C52-50AF784DC10E}"/>
    <cellStyle name="Normal 8 2 8 3" xfId="2702" xr:uid="{AD9EEE04-774D-4380-933B-83223949F432}"/>
    <cellStyle name="Normal 8 2 8 4" xfId="2703" xr:uid="{9D23DDCB-E70E-4D78-B51C-B31950593F5E}"/>
    <cellStyle name="Normal 8 2 9" xfId="2704" xr:uid="{53E484C0-BFA0-4CC9-8F78-D0264426CD45}"/>
    <cellStyle name="Normal 8 3" xfId="266" xr:uid="{666F626F-5EA1-4656-BD8D-6718933A1ECC}"/>
    <cellStyle name="Normal 8 3 10" xfId="2705" xr:uid="{B61A487F-BE63-4293-84C4-61D46AE86B31}"/>
    <cellStyle name="Normal 8 3 11" xfId="2706" xr:uid="{A6E9B9DB-22E3-4D52-9DFB-B85986325228}"/>
    <cellStyle name="Normal 8 3 2" xfId="267" xr:uid="{79EAB859-DA95-4643-A3AA-5177704D7904}"/>
    <cellStyle name="Normal 8 3 2 2" xfId="268" xr:uid="{4118CE8A-279F-463F-AC4E-6505E45B02C8}"/>
    <cellStyle name="Normal 8 3 2 2 2" xfId="269" xr:uid="{3F268031-C016-4FC6-A3C8-3DB3D9D4626A}"/>
    <cellStyle name="Normal 8 3 2 2 2 2" xfId="2707" xr:uid="{FBDA6E33-8E05-4AE2-AF4C-51113FEA7A80}"/>
    <cellStyle name="Normal 8 3 2 2 2 2 2" xfId="2708" xr:uid="{BB8E3246-C221-4927-86AD-C0A3F6BF2DF5}"/>
    <cellStyle name="Normal 8 3 2 2 2 2 2 2" xfId="4173" xr:uid="{32051F36-0CE9-4117-9BFE-42B2017ACD6A}"/>
    <cellStyle name="Normal 8 3 2 2 2 2 3" xfId="2709" xr:uid="{D347D917-A77B-40F6-B828-AE5C6D826254}"/>
    <cellStyle name="Normal 8 3 2 2 2 2 4" xfId="2710" xr:uid="{4CF9EE84-8E9A-4CA6-8231-10F41E371AD0}"/>
    <cellStyle name="Normal 8 3 2 2 2 3" xfId="2711" xr:uid="{5DC57B17-DFA3-40C4-8A97-4DA423E4FACC}"/>
    <cellStyle name="Normal 8 3 2 2 2 3 2" xfId="2712" xr:uid="{949B827D-CEB9-4C07-8875-8AA9214B0EF8}"/>
    <cellStyle name="Normal 8 3 2 2 2 3 3" xfId="2713" xr:uid="{C7C85997-ADAE-4D1F-8F76-C7814765A987}"/>
    <cellStyle name="Normal 8 3 2 2 2 3 4" xfId="2714" xr:uid="{AEE791F1-5B6E-4234-A181-D15FA6217718}"/>
    <cellStyle name="Normal 8 3 2 2 2 4" xfId="2715" xr:uid="{9E95D9D0-DA79-4775-98A2-C9AEE3A2B350}"/>
    <cellStyle name="Normal 8 3 2 2 2 5" xfId="2716" xr:uid="{475AA1C6-3D2A-4C0F-9857-EA99C1340DEE}"/>
    <cellStyle name="Normal 8 3 2 2 2 6" xfId="2717" xr:uid="{98AAF01F-3205-4F93-AD41-37294249DB46}"/>
    <cellStyle name="Normal 8 3 2 2 3" xfId="2718" xr:uid="{D7DEF177-46D6-4972-8BB2-9A2C27F2A6B2}"/>
    <cellStyle name="Normal 8 3 2 2 3 2" xfId="2719" xr:uid="{8881EA02-99BF-48AD-83B1-2689C138E466}"/>
    <cellStyle name="Normal 8 3 2 2 3 2 2" xfId="2720" xr:uid="{DEA241CE-3223-40EE-8811-CBDE1AD1EAA6}"/>
    <cellStyle name="Normal 8 3 2 2 3 2 3" xfId="2721" xr:uid="{7560FAB0-5939-4FE9-87A7-4FD77CA09811}"/>
    <cellStyle name="Normal 8 3 2 2 3 2 4" xfId="2722" xr:uid="{318D82AC-39B8-4918-AF8A-01F78DC0115B}"/>
    <cellStyle name="Normal 8 3 2 2 3 3" xfId="2723" xr:uid="{2175C349-C796-47B3-BD60-F2F17E9CD198}"/>
    <cellStyle name="Normal 8 3 2 2 3 4" xfId="2724" xr:uid="{5ACD3A9A-BBA4-4C3B-B325-D680BD9F53A7}"/>
    <cellStyle name="Normal 8 3 2 2 3 5" xfId="2725" xr:uid="{A382B766-BF57-43F0-9588-910FB9D9B20D}"/>
    <cellStyle name="Normal 8 3 2 2 4" xfId="2726" xr:uid="{C2F69736-B96C-4080-B51F-ED01CDDA2BB0}"/>
    <cellStyle name="Normal 8 3 2 2 4 2" xfId="2727" xr:uid="{197CB13A-B660-4591-9F60-9C6C84B45EBB}"/>
    <cellStyle name="Normal 8 3 2 2 4 3" xfId="2728" xr:uid="{233BDE09-53FC-4342-953A-BC9A288476DE}"/>
    <cellStyle name="Normal 8 3 2 2 4 4" xfId="2729" xr:uid="{86B4AE1F-D383-4B11-9B8A-35C0188FBE82}"/>
    <cellStyle name="Normal 8 3 2 2 5" xfId="2730" xr:uid="{912820E4-C2B2-4117-AFFD-072390A6B7BE}"/>
    <cellStyle name="Normal 8 3 2 2 5 2" xfId="2731" xr:uid="{09C3139C-CF17-45E7-AD4E-56D745BE09C1}"/>
    <cellStyle name="Normal 8 3 2 2 5 3" xfId="2732" xr:uid="{84FA7BD0-EB5E-446D-BF7B-E375B34F90FA}"/>
    <cellStyle name="Normal 8 3 2 2 5 4" xfId="2733" xr:uid="{997CEAB1-394E-49F3-8BFA-DE0D5DC3FE88}"/>
    <cellStyle name="Normal 8 3 2 2 6" xfId="2734" xr:uid="{5E33308F-B16B-4CDD-A29B-DFEB8B86C51C}"/>
    <cellStyle name="Normal 8 3 2 2 7" xfId="2735" xr:uid="{3ED4CDD6-7C11-4A92-B040-3A8E2995280F}"/>
    <cellStyle name="Normal 8 3 2 2 8" xfId="2736" xr:uid="{350BF4BB-64D0-4365-86C4-F062FD0D9AB2}"/>
    <cellStyle name="Normal 8 3 2 3" xfId="270" xr:uid="{319BF9D6-49FE-4689-9B5C-4E54B2AFDC1D}"/>
    <cellStyle name="Normal 8 3 2 3 2" xfId="2737" xr:uid="{47A913C0-80F0-4F4F-A531-3F794D5EA3C0}"/>
    <cellStyle name="Normal 8 3 2 3 2 2" xfId="2738" xr:uid="{6683216A-506D-493B-A0A9-00AECC89D16F}"/>
    <cellStyle name="Normal 8 3 2 3 2 2 2" xfId="4174" xr:uid="{583747E5-E48B-4C32-80F9-1457A203B177}"/>
    <cellStyle name="Normal 8 3 2 3 2 2 2 2" xfId="4175" xr:uid="{9DA257D3-AD33-4281-BDB5-70B8EB1A9164}"/>
    <cellStyle name="Normal 8 3 2 3 2 2 3" xfId="4176" xr:uid="{2FD2B960-63C6-4EE2-859A-557A40B609A9}"/>
    <cellStyle name="Normal 8 3 2 3 2 3" xfId="2739" xr:uid="{53C36C6B-B5E8-442A-B07A-279F81A4561F}"/>
    <cellStyle name="Normal 8 3 2 3 2 3 2" xfId="4177" xr:uid="{EF297F71-D6BA-4914-8332-0688141A78B9}"/>
    <cellStyle name="Normal 8 3 2 3 2 4" xfId="2740" xr:uid="{1A152D46-9F7F-43F4-B3BF-75FE7281FDD8}"/>
    <cellStyle name="Normal 8 3 2 3 3" xfId="2741" xr:uid="{26325A05-08B0-45C3-B8AA-6022CCF33591}"/>
    <cellStyle name="Normal 8 3 2 3 3 2" xfId="2742" xr:uid="{BABFA88D-50DE-42B7-8EB4-D65EFC976272}"/>
    <cellStyle name="Normal 8 3 2 3 3 2 2" xfId="4178" xr:uid="{C70C18B5-197D-47D0-8384-8DF8D34A3C28}"/>
    <cellStyle name="Normal 8 3 2 3 3 3" xfId="2743" xr:uid="{7AFBBF6F-93EC-4200-A5D3-DEFB7A9AA495}"/>
    <cellStyle name="Normal 8 3 2 3 3 4" xfId="2744" xr:uid="{51F89627-AA51-47ED-8581-CF317D8DD6B4}"/>
    <cellStyle name="Normal 8 3 2 3 4" xfId="2745" xr:uid="{08E7A06D-FD2B-40E1-83DC-065D4F9DB3A6}"/>
    <cellStyle name="Normal 8 3 2 3 4 2" xfId="4179" xr:uid="{50B1B14C-A2B3-4195-88A0-4712846886F2}"/>
    <cellStyle name="Normal 8 3 2 3 5" xfId="2746" xr:uid="{A8342422-0DA6-46D9-80E4-CFDD2475793B}"/>
    <cellStyle name="Normal 8 3 2 3 6" xfId="2747" xr:uid="{46A01E34-B0A5-4931-B740-116BA1FE2130}"/>
    <cellStyle name="Normal 8 3 2 4" xfId="2748" xr:uid="{0B4DDDDE-F39A-4D78-B468-617FBF2FE048}"/>
    <cellStyle name="Normal 8 3 2 4 2" xfId="2749" xr:uid="{388D585F-3184-4972-9365-7D983CBD2631}"/>
    <cellStyle name="Normal 8 3 2 4 2 2" xfId="2750" xr:uid="{B2BA60A6-3CCF-433B-B650-D21F83C8E51F}"/>
    <cellStyle name="Normal 8 3 2 4 2 2 2" xfId="4180" xr:uid="{2874ECD6-5B71-4248-A728-DF6279A2B5CD}"/>
    <cellStyle name="Normal 8 3 2 4 2 3" xfId="2751" xr:uid="{967743B9-E6CE-4141-A537-83F595729E2F}"/>
    <cellStyle name="Normal 8 3 2 4 2 4" xfId="2752" xr:uid="{9702BDB3-055D-4273-A598-4EF21E7066E3}"/>
    <cellStyle name="Normal 8 3 2 4 3" xfId="2753" xr:uid="{21471DB1-62F3-4C58-B102-C7AF4BA3D8AD}"/>
    <cellStyle name="Normal 8 3 2 4 3 2" xfId="4181" xr:uid="{BC7128E8-E66E-43BD-A987-7A7AC5607B6D}"/>
    <cellStyle name="Normal 8 3 2 4 4" xfId="2754" xr:uid="{8D6C5A1E-7808-441E-87BF-ACD3CA45ED7B}"/>
    <cellStyle name="Normal 8 3 2 4 5" xfId="2755" xr:uid="{8B95AB48-2009-418F-83BA-44EE0E499165}"/>
    <cellStyle name="Normal 8 3 2 5" xfId="2756" xr:uid="{496E2FA8-8C95-43CF-821E-164D6E0290F4}"/>
    <cellStyle name="Normal 8 3 2 5 2" xfId="2757" xr:uid="{E101A37A-8255-46A0-893E-08EFF76D98C6}"/>
    <cellStyle name="Normal 8 3 2 5 2 2" xfId="4182" xr:uid="{A3F4C65C-B023-4EF7-B923-2F5012D4DC3A}"/>
    <cellStyle name="Normal 8 3 2 5 3" xfId="2758" xr:uid="{C5FE609F-5A3D-408B-9085-5E125B811390}"/>
    <cellStyle name="Normal 8 3 2 5 4" xfId="2759" xr:uid="{B24ADF10-A7C2-43C1-A018-838743CC2565}"/>
    <cellStyle name="Normal 8 3 2 6" xfId="2760" xr:uid="{43557788-2AA1-4F59-B923-2550FF97A92B}"/>
    <cellStyle name="Normal 8 3 2 6 2" xfId="2761" xr:uid="{6D757DF7-9328-49DD-A443-5060FDCF15B3}"/>
    <cellStyle name="Normal 8 3 2 6 3" xfId="2762" xr:uid="{5EEE6E80-BF85-4EE2-96C8-20ADBC0E7E36}"/>
    <cellStyle name="Normal 8 3 2 6 4" xfId="2763" xr:uid="{F31FA1F0-1DF6-482C-AFDE-270A24FDDF0B}"/>
    <cellStyle name="Normal 8 3 2 7" xfId="2764" xr:uid="{EDFF3792-6151-4D82-902E-9C210FD5FB8D}"/>
    <cellStyle name="Normal 8 3 2 8" xfId="2765" xr:uid="{56C1D660-FE94-4444-836B-7E1B1D20E842}"/>
    <cellStyle name="Normal 8 3 2 9" xfId="2766" xr:uid="{A8B01782-3D8A-4623-9DF0-701A45F39DF6}"/>
    <cellStyle name="Normal 8 3 3" xfId="271" xr:uid="{AFA628EE-F8E9-4D20-8908-AE3581361970}"/>
    <cellStyle name="Normal 8 3 3 2" xfId="272" xr:uid="{30394281-B7E6-4339-B7C3-689F8D495458}"/>
    <cellStyle name="Normal 8 3 3 2 2" xfId="273" xr:uid="{298E6678-8D25-4C2E-8466-DFC4A77B754C}"/>
    <cellStyle name="Normal 8 3 3 2 2 2" xfId="2767" xr:uid="{2D5E3B80-3CA0-4FF5-9E09-855CF9A237B5}"/>
    <cellStyle name="Normal 8 3 3 2 2 2 2" xfId="4183" xr:uid="{3FEFD7E2-6689-45F9-B7C4-71B7BBC19F82}"/>
    <cellStyle name="Normal 8 3 3 2 2 2 2 2" xfId="4655" xr:uid="{DE343808-8558-44C6-B4A3-49B964E8A773}"/>
    <cellStyle name="Normal 8 3 3 2 2 2 3" xfId="4656" xr:uid="{E6097D62-BEAA-44B7-8622-FACB99529AF2}"/>
    <cellStyle name="Normal 8 3 3 2 2 3" xfId="2768" xr:uid="{85CC64A7-9123-4399-95BE-18EE595C6359}"/>
    <cellStyle name="Normal 8 3 3 2 2 3 2" xfId="4657" xr:uid="{D96CC6D0-FD27-4BF9-9931-49CA8F63181F}"/>
    <cellStyle name="Normal 8 3 3 2 2 4" xfId="2769" xr:uid="{04906330-E522-4446-BD70-120973792072}"/>
    <cellStyle name="Normal 8 3 3 2 3" xfId="2770" xr:uid="{0522467A-07C3-49E8-A6AE-6F4B7D3FEC91}"/>
    <cellStyle name="Normal 8 3 3 2 3 2" xfId="2771" xr:uid="{846D3D78-D265-49EC-8300-626D208BB57F}"/>
    <cellStyle name="Normal 8 3 3 2 3 2 2" xfId="4658" xr:uid="{8E9E20B9-8C46-4DAC-B8F8-D25BCD348919}"/>
    <cellStyle name="Normal 8 3 3 2 3 3" xfId="2772" xr:uid="{88D86787-80D2-4C3F-923B-D212785158DC}"/>
    <cellStyle name="Normal 8 3 3 2 3 4" xfId="2773" xr:uid="{D50F23E9-C078-4B37-8052-4BE1C9AE3500}"/>
    <cellStyle name="Normal 8 3 3 2 4" xfId="2774" xr:uid="{7A6BD748-4604-431F-8501-F5CF763F266D}"/>
    <cellStyle name="Normal 8 3 3 2 4 2" xfId="4659" xr:uid="{F16666C4-B955-40A2-8C7E-37D1A90D9C4C}"/>
    <cellStyle name="Normal 8 3 3 2 5" xfId="2775" xr:uid="{9DCD3845-9D04-4B11-A790-98A64C425C3B}"/>
    <cellStyle name="Normal 8 3 3 2 6" xfId="2776" xr:uid="{AD8A9ADD-F082-4054-811E-BF684B6DD7DD}"/>
    <cellStyle name="Normal 8 3 3 3" xfId="274" xr:uid="{C53A4316-C03D-4C04-B5B0-D674A289913C}"/>
    <cellStyle name="Normal 8 3 3 3 2" xfId="2777" xr:uid="{18940EFE-0556-48DB-8E6A-58D27A90E90F}"/>
    <cellStyle name="Normal 8 3 3 3 2 2" xfId="2778" xr:uid="{1DA01EBB-726F-47A9-BC99-CB3BA70F1C86}"/>
    <cellStyle name="Normal 8 3 3 3 2 2 2" xfId="4660" xr:uid="{68C21083-F23B-40DC-B756-F877D5B8D473}"/>
    <cellStyle name="Normal 8 3 3 3 2 3" xfId="2779" xr:uid="{F7AF3A81-F907-4A19-BE15-F3724FCF53D7}"/>
    <cellStyle name="Normal 8 3 3 3 2 4" xfId="2780" xr:uid="{2A1FC447-B831-4445-A91B-AF50C64BD58B}"/>
    <cellStyle name="Normal 8 3 3 3 3" xfId="2781" xr:uid="{6E3D999A-F489-4C6E-BC7E-ACFF6ED12A09}"/>
    <cellStyle name="Normal 8 3 3 3 3 2" xfId="4661" xr:uid="{8BD91017-EEF8-45BC-BC8D-457E8CC6CF68}"/>
    <cellStyle name="Normal 8 3 3 3 4" xfId="2782" xr:uid="{8344D618-2086-44FF-87B6-58859868DBED}"/>
    <cellStyle name="Normal 8 3 3 3 5" xfId="2783" xr:uid="{C7A9C0A1-0112-419A-986F-8DB968422DE0}"/>
    <cellStyle name="Normal 8 3 3 4" xfId="2784" xr:uid="{A45F9E9B-E052-4E4A-A6D7-C5FC6D2E390F}"/>
    <cellStyle name="Normal 8 3 3 4 2" xfId="2785" xr:uid="{C4F5E1BE-EB67-496B-BA22-0282094FB45A}"/>
    <cellStyle name="Normal 8 3 3 4 2 2" xfId="4662" xr:uid="{40523D36-43E8-42A5-B6E8-9E49A66B9BD1}"/>
    <cellStyle name="Normal 8 3 3 4 3" xfId="2786" xr:uid="{99C2F9D9-5141-4D0F-83BE-D6B0CF4E41F2}"/>
    <cellStyle name="Normal 8 3 3 4 4" xfId="2787" xr:uid="{A9C08349-7E0F-45DE-B922-352C30546A0E}"/>
    <cellStyle name="Normal 8 3 3 5" xfId="2788" xr:uid="{EEF2C0A1-194E-4B67-BB29-29A79C00A941}"/>
    <cellStyle name="Normal 8 3 3 5 2" xfId="2789" xr:uid="{66D912EE-F1EE-4D87-9A40-1D3F099DC16D}"/>
    <cellStyle name="Normal 8 3 3 5 3" xfId="2790" xr:uid="{BACDBE0F-88B8-4711-80E5-2BA5C2523B22}"/>
    <cellStyle name="Normal 8 3 3 5 4" xfId="2791" xr:uid="{0781A110-01C2-4F8E-8C29-EF82ECA23178}"/>
    <cellStyle name="Normal 8 3 3 6" xfId="2792" xr:uid="{258D5869-F4E9-4AD3-81D0-988B8F2DC673}"/>
    <cellStyle name="Normal 8 3 3 7" xfId="2793" xr:uid="{3EE28CB9-7119-4E59-8FAA-146C74CD2BD4}"/>
    <cellStyle name="Normal 8 3 3 8" xfId="2794" xr:uid="{BFFAFF1E-7E98-4E2F-8760-3831B2C64BF3}"/>
    <cellStyle name="Normal 8 3 4" xfId="275" xr:uid="{13701126-69CA-43C8-BFD8-214539D9E986}"/>
    <cellStyle name="Normal 8 3 4 2" xfId="276" xr:uid="{2B1788F2-99F1-46D2-9F88-D6D11805347A}"/>
    <cellStyle name="Normal 8 3 4 2 2" xfId="2795" xr:uid="{517BF177-CF37-4E30-928E-420A9A7CA18D}"/>
    <cellStyle name="Normal 8 3 4 2 2 2" xfId="2796" xr:uid="{786B7C78-7DA9-4868-BC8F-771A19374EEE}"/>
    <cellStyle name="Normal 8 3 4 2 2 2 2" xfId="4184" xr:uid="{0CBDF91E-C409-4A34-A340-E7BFC4D79511}"/>
    <cellStyle name="Normal 8 3 4 2 2 3" xfId="2797" xr:uid="{50174D91-0F94-45CF-9589-173CAFFF7510}"/>
    <cellStyle name="Normal 8 3 4 2 2 4" xfId="2798" xr:uid="{450C493E-E053-4BC2-BBD4-7D4ABBB519D6}"/>
    <cellStyle name="Normal 8 3 4 2 3" xfId="2799" xr:uid="{63DA284D-0CB5-4FFD-9B11-B27D4DE531FD}"/>
    <cellStyle name="Normal 8 3 4 2 3 2" xfId="4185" xr:uid="{2B24809E-3594-489B-9FDC-D733C1742BCD}"/>
    <cellStyle name="Normal 8 3 4 2 4" xfId="2800" xr:uid="{88E62C78-9FE4-4BE1-80D2-32FF246A3175}"/>
    <cellStyle name="Normal 8 3 4 2 5" xfId="2801" xr:uid="{FEA08A42-2FDA-470B-966F-46C88A41EBE3}"/>
    <cellStyle name="Normal 8 3 4 3" xfId="2802" xr:uid="{F58FFF74-A670-4AEB-A247-95B44E242B81}"/>
    <cellStyle name="Normal 8 3 4 3 2" xfId="2803" xr:uid="{3E1D3907-B758-4DC7-86DA-DA85BB5C0C03}"/>
    <cellStyle name="Normal 8 3 4 3 2 2" xfId="4186" xr:uid="{8B9DC4D7-CC03-4B1A-836C-9750656CCEE6}"/>
    <cellStyle name="Normal 8 3 4 3 3" xfId="2804" xr:uid="{3BAA2CC4-BE8E-4EC8-B240-B854D77104A4}"/>
    <cellStyle name="Normal 8 3 4 3 4" xfId="2805" xr:uid="{063298EC-C9E1-4B3F-81FC-EAAD45A81F8E}"/>
    <cellStyle name="Normal 8 3 4 4" xfId="2806" xr:uid="{F8EDC6C8-663E-4345-B97E-F7A82461F8F0}"/>
    <cellStyle name="Normal 8 3 4 4 2" xfId="2807" xr:uid="{0C311B33-8D15-4941-B85A-56C2169762F4}"/>
    <cellStyle name="Normal 8 3 4 4 3" xfId="2808" xr:uid="{72AB09BF-584E-4796-94F4-BF7AA8B65B0D}"/>
    <cellStyle name="Normal 8 3 4 4 4" xfId="2809" xr:uid="{C1F3CA79-62F8-4D65-9F09-D7B8F4D5BE49}"/>
    <cellStyle name="Normal 8 3 4 5" xfId="2810" xr:uid="{50968A1E-D59A-4B35-B2B7-3A5C5D93AD1D}"/>
    <cellStyle name="Normal 8 3 4 6" xfId="2811" xr:uid="{7326A420-4815-485C-B619-9C9930E76FF9}"/>
    <cellStyle name="Normal 8 3 4 7" xfId="2812" xr:uid="{68F85315-BF07-43C3-9C62-D90EF901908B}"/>
    <cellStyle name="Normal 8 3 5" xfId="277" xr:uid="{04A14E47-02FE-4DDC-83EA-4F1A37C0C2DE}"/>
    <cellStyle name="Normal 8 3 5 2" xfId="2813" xr:uid="{704111C8-0E1A-4F02-ACC7-A58D4F3AE9C7}"/>
    <cellStyle name="Normal 8 3 5 2 2" xfId="2814" xr:uid="{79D6FD4E-E3B3-4A76-9ED6-4C5057F97387}"/>
    <cellStyle name="Normal 8 3 5 2 2 2" xfId="4187" xr:uid="{CB083120-BDB7-43B3-94EF-822712850199}"/>
    <cellStyle name="Normal 8 3 5 2 3" xfId="2815" xr:uid="{2E692E74-E8DD-4593-836D-0CBDF89A2B2E}"/>
    <cellStyle name="Normal 8 3 5 2 4" xfId="2816" xr:uid="{BB56DB21-0D57-4FE9-BE0D-62414219031A}"/>
    <cellStyle name="Normal 8 3 5 3" xfId="2817" xr:uid="{B0A4C7BA-4F6C-40BF-AF1A-2C76A7E5C950}"/>
    <cellStyle name="Normal 8 3 5 3 2" xfId="2818" xr:uid="{EAEB2C38-4006-4929-9B08-E5ABE69A1E39}"/>
    <cellStyle name="Normal 8 3 5 3 3" xfId="2819" xr:uid="{1F9C55B0-DE54-47AE-BAE0-7F3931DAA684}"/>
    <cellStyle name="Normal 8 3 5 3 4" xfId="2820" xr:uid="{1F7F9589-CEF4-488E-91CA-E729DAC32B74}"/>
    <cellStyle name="Normal 8 3 5 4" xfId="2821" xr:uid="{C158BAD0-39D8-4F44-9121-52E3245A6193}"/>
    <cellStyle name="Normal 8 3 5 5" xfId="2822" xr:uid="{DAB19406-D7BB-4562-AA46-420387BB1D74}"/>
    <cellStyle name="Normal 8 3 5 6" xfId="2823" xr:uid="{3152CAB0-0DAF-4D78-8B94-9C1B6F450BA4}"/>
    <cellStyle name="Normal 8 3 6" xfId="2824" xr:uid="{D12D8A74-BF1B-44AB-9D60-72640762784F}"/>
    <cellStyle name="Normal 8 3 6 2" xfId="2825" xr:uid="{A5C4C8AE-BE49-4F6E-ADC2-6780DE02D09D}"/>
    <cellStyle name="Normal 8 3 6 2 2" xfId="2826" xr:uid="{40CD426D-2045-467D-8E84-9AC9E9F2C4FD}"/>
    <cellStyle name="Normal 8 3 6 2 3" xfId="2827" xr:uid="{8E8A49E8-E7B2-40DC-A59D-F73E7BB56D8C}"/>
    <cellStyle name="Normal 8 3 6 2 4" xfId="2828" xr:uid="{2834E35C-D9F1-429B-88BA-284B81CD4A86}"/>
    <cellStyle name="Normal 8 3 6 3" xfId="2829" xr:uid="{67773216-C55F-4B48-9732-D9929BEE34A6}"/>
    <cellStyle name="Normal 8 3 6 4" xfId="2830" xr:uid="{82E1ACB3-2780-49D2-99C1-2BC03495DC21}"/>
    <cellStyle name="Normal 8 3 6 5" xfId="2831" xr:uid="{6B071BA8-3A2C-42CE-80C5-14FE2A1B2CF2}"/>
    <cellStyle name="Normal 8 3 7" xfId="2832" xr:uid="{53473315-B1D0-4A49-B9DE-78E7D1D6C848}"/>
    <cellStyle name="Normal 8 3 7 2" xfId="2833" xr:uid="{4BDC8605-86D1-4A3B-ACCF-A7B9F583944D}"/>
    <cellStyle name="Normal 8 3 7 3" xfId="2834" xr:uid="{0B15509D-3752-48BE-A221-CB54202CC7EF}"/>
    <cellStyle name="Normal 8 3 7 4" xfId="2835" xr:uid="{BCBB2F66-EA58-4515-BFEB-AD2FA0D66084}"/>
    <cellStyle name="Normal 8 3 8" xfId="2836" xr:uid="{9C5C3E5D-539B-4F92-B0D4-21544CF0EC06}"/>
    <cellStyle name="Normal 8 3 8 2" xfId="2837" xr:uid="{60289E17-9262-4388-A65C-4A517979CE75}"/>
    <cellStyle name="Normal 8 3 8 3" xfId="2838" xr:uid="{093DDC9E-DDAD-46B7-9475-C4CE0BD5B7DA}"/>
    <cellStyle name="Normal 8 3 8 4" xfId="2839" xr:uid="{FCC2B33D-47F8-4776-B5BA-B855F0BD2046}"/>
    <cellStyle name="Normal 8 3 9" xfId="2840" xr:uid="{D0C8BEBE-C085-4DB0-83FC-98D079FBBC84}"/>
    <cellStyle name="Normal 8 4" xfId="278" xr:uid="{92A75542-3B3D-4135-9F85-042A26C6CF32}"/>
    <cellStyle name="Normal 8 4 10" xfId="2841" xr:uid="{B9C77A79-0261-43A6-A00A-D8914FD6E76F}"/>
    <cellStyle name="Normal 8 4 11" xfId="2842" xr:uid="{FB17A5DB-39D7-4CBF-B05E-4DF26CF98CC1}"/>
    <cellStyle name="Normal 8 4 2" xfId="279" xr:uid="{F18CF8CE-EC08-452E-8CBA-B8B21955F29C}"/>
    <cellStyle name="Normal 8 4 2 2" xfId="280" xr:uid="{C86868F7-4DAA-4587-8764-40D884650E83}"/>
    <cellStyle name="Normal 8 4 2 2 2" xfId="2843" xr:uid="{70FE12B9-F968-44B8-84CC-E3199C81C1D8}"/>
    <cellStyle name="Normal 8 4 2 2 2 2" xfId="2844" xr:uid="{3DE53619-5B51-4DD7-9216-CD0885BC2AC3}"/>
    <cellStyle name="Normal 8 4 2 2 2 2 2" xfId="2845" xr:uid="{0A3B83FA-F619-4C16-91B8-2551D197526A}"/>
    <cellStyle name="Normal 8 4 2 2 2 2 3" xfId="2846" xr:uid="{3411B453-B125-4DF9-9AA8-9EC2628CE849}"/>
    <cellStyle name="Normal 8 4 2 2 2 2 4" xfId="2847" xr:uid="{1C246170-D5DB-468C-B65E-A6C7D4266D1F}"/>
    <cellStyle name="Normal 8 4 2 2 2 3" xfId="2848" xr:uid="{3F401EF1-4CDF-4EDB-AD68-A5E75A21E0CF}"/>
    <cellStyle name="Normal 8 4 2 2 2 3 2" xfId="2849" xr:uid="{47F5505A-47E8-46B8-B0BC-0999B8C16102}"/>
    <cellStyle name="Normal 8 4 2 2 2 3 3" xfId="2850" xr:uid="{D7FE814A-840A-4282-98F7-D86AABE1A73C}"/>
    <cellStyle name="Normal 8 4 2 2 2 3 4" xfId="2851" xr:uid="{07A46259-7DBE-4531-99C2-D2B599C04598}"/>
    <cellStyle name="Normal 8 4 2 2 2 4" xfId="2852" xr:uid="{78701F9C-E2CF-42C4-909D-84D5AE42BBCE}"/>
    <cellStyle name="Normal 8 4 2 2 2 5" xfId="2853" xr:uid="{35850BBE-B787-4277-A8CE-F9C0314B9BAA}"/>
    <cellStyle name="Normal 8 4 2 2 2 6" xfId="2854" xr:uid="{128E43B3-4306-440A-818A-93458DBD96D9}"/>
    <cellStyle name="Normal 8 4 2 2 3" xfId="2855" xr:uid="{7AC50488-321A-4FAC-BFEB-90F6571A9B0A}"/>
    <cellStyle name="Normal 8 4 2 2 3 2" xfId="2856" xr:uid="{26E7687B-3AFA-44C0-BBA4-BD5A7BFCFC2D}"/>
    <cellStyle name="Normal 8 4 2 2 3 2 2" xfId="2857" xr:uid="{03F304DD-E195-489E-B2CC-2CE230053800}"/>
    <cellStyle name="Normal 8 4 2 2 3 2 3" xfId="2858" xr:uid="{070DFE3C-2BD4-41FD-9A61-2ED30F69E91B}"/>
    <cellStyle name="Normal 8 4 2 2 3 2 4" xfId="2859" xr:uid="{E670EFE5-A238-420F-A180-029ADA91402B}"/>
    <cellStyle name="Normal 8 4 2 2 3 3" xfId="2860" xr:uid="{52F11F7E-73C6-47AB-86F5-CAF2AD7959FF}"/>
    <cellStyle name="Normal 8 4 2 2 3 4" xfId="2861" xr:uid="{86DFB30F-033E-4640-91A3-281FE2E910A2}"/>
    <cellStyle name="Normal 8 4 2 2 3 5" xfId="2862" xr:uid="{78692791-1A45-4F5F-8EC6-9933F86858E8}"/>
    <cellStyle name="Normal 8 4 2 2 4" xfId="2863" xr:uid="{10756EAF-6B7A-4952-8971-76FED43B9D9F}"/>
    <cellStyle name="Normal 8 4 2 2 4 2" xfId="2864" xr:uid="{AE92703D-5DEC-42F0-BDD9-30CD6DAF765A}"/>
    <cellStyle name="Normal 8 4 2 2 4 3" xfId="2865" xr:uid="{00322D41-3831-4AF4-868F-B0907F580CFC}"/>
    <cellStyle name="Normal 8 4 2 2 4 4" xfId="2866" xr:uid="{D2BD080D-CE53-43E5-BF9B-30AA635B923E}"/>
    <cellStyle name="Normal 8 4 2 2 5" xfId="2867" xr:uid="{EAFC02F9-2192-4D0F-AE1E-6758E5BEA2EA}"/>
    <cellStyle name="Normal 8 4 2 2 5 2" xfId="2868" xr:uid="{FE4396D9-6522-4639-A764-DF97010F3E61}"/>
    <cellStyle name="Normal 8 4 2 2 5 3" xfId="2869" xr:uid="{714E1B77-B066-4990-A94D-13B40E1F0797}"/>
    <cellStyle name="Normal 8 4 2 2 5 4" xfId="2870" xr:uid="{370907B8-AF0A-46FF-9D45-B8CD1AC3FC04}"/>
    <cellStyle name="Normal 8 4 2 2 6" xfId="2871" xr:uid="{A7909720-2D04-48D9-87E4-D790C3E422DA}"/>
    <cellStyle name="Normal 8 4 2 2 7" xfId="2872" xr:uid="{70F76866-DC14-4241-86FD-B5A1C0FABD75}"/>
    <cellStyle name="Normal 8 4 2 2 8" xfId="2873" xr:uid="{FA2166FF-BEAC-41D4-8137-8AD6A31890F6}"/>
    <cellStyle name="Normal 8 4 2 3" xfId="2874" xr:uid="{7DCA957B-5F07-4B60-BB41-BF0081DE25EB}"/>
    <cellStyle name="Normal 8 4 2 3 2" xfId="2875" xr:uid="{5C6C4D48-5768-4D5E-BF1C-D27CB0A14BF5}"/>
    <cellStyle name="Normal 8 4 2 3 2 2" xfId="2876" xr:uid="{F69C8C87-5EF0-42A7-A475-391F7D62245A}"/>
    <cellStyle name="Normal 8 4 2 3 2 3" xfId="2877" xr:uid="{4531041A-7C3A-49EC-A96D-B571324DB679}"/>
    <cellStyle name="Normal 8 4 2 3 2 4" xfId="2878" xr:uid="{B87DCA5B-3ED9-40C7-B2A3-A819C96C8CB0}"/>
    <cellStyle name="Normal 8 4 2 3 3" xfId="2879" xr:uid="{CD0D9E75-FF2F-48AA-AEEF-B79BA438896E}"/>
    <cellStyle name="Normal 8 4 2 3 3 2" xfId="2880" xr:uid="{A49B4F37-EC46-4B8D-9328-C302B0939AF2}"/>
    <cellStyle name="Normal 8 4 2 3 3 3" xfId="2881" xr:uid="{7ECB912A-851B-4C29-A12A-13E0A29AC90B}"/>
    <cellStyle name="Normal 8 4 2 3 3 4" xfId="2882" xr:uid="{487EEA5E-0B38-4692-BF40-FE7ADD44FCE5}"/>
    <cellStyle name="Normal 8 4 2 3 4" xfId="2883" xr:uid="{DD58B70C-7A9F-4D43-84E7-D2DA6D29BAD8}"/>
    <cellStyle name="Normal 8 4 2 3 5" xfId="2884" xr:uid="{DEDFF6E8-B1D0-492D-A1FE-B8B74EA656DC}"/>
    <cellStyle name="Normal 8 4 2 3 6" xfId="2885" xr:uid="{52260A00-56F4-46C2-953F-09CBE6126383}"/>
    <cellStyle name="Normal 8 4 2 4" xfId="2886" xr:uid="{FFA002A2-57E8-473E-ADF5-A693663963B2}"/>
    <cellStyle name="Normal 8 4 2 4 2" xfId="2887" xr:uid="{ADEA709C-39C0-46EE-BF18-513564DE403D}"/>
    <cellStyle name="Normal 8 4 2 4 2 2" xfId="2888" xr:uid="{6340B1D5-759F-48FD-BF94-C2969EE2D2B4}"/>
    <cellStyle name="Normal 8 4 2 4 2 3" xfId="2889" xr:uid="{C61D93A5-0AEF-4785-8A9C-31ECACD826E3}"/>
    <cellStyle name="Normal 8 4 2 4 2 4" xfId="2890" xr:uid="{F583BF0D-5947-40B1-84AA-48B65A350EA1}"/>
    <cellStyle name="Normal 8 4 2 4 3" xfId="2891" xr:uid="{8F271E5E-385E-44FF-BB3C-E3CC6C3C6219}"/>
    <cellStyle name="Normal 8 4 2 4 4" xfId="2892" xr:uid="{3063C26C-1917-4662-9844-2FC7F9006BAD}"/>
    <cellStyle name="Normal 8 4 2 4 5" xfId="2893" xr:uid="{35255F1F-DECE-4178-96E6-7D4BE96CBC46}"/>
    <cellStyle name="Normal 8 4 2 5" xfId="2894" xr:uid="{42C2FE75-CAAA-4A2A-83DE-1659E69A0736}"/>
    <cellStyle name="Normal 8 4 2 5 2" xfId="2895" xr:uid="{5D8D3CB1-85D3-43FE-9B9D-4067215150AA}"/>
    <cellStyle name="Normal 8 4 2 5 3" xfId="2896" xr:uid="{0CFA2914-6555-4542-A558-A07901A35773}"/>
    <cellStyle name="Normal 8 4 2 5 4" xfId="2897" xr:uid="{422D2355-7511-4EE7-B019-3C01503554C2}"/>
    <cellStyle name="Normal 8 4 2 6" xfId="2898" xr:uid="{8C8F2D71-F8B0-48CA-A309-DB65E4603517}"/>
    <cellStyle name="Normal 8 4 2 6 2" xfId="2899" xr:uid="{B977210B-3CE2-4509-9166-C39F8F097BEB}"/>
    <cellStyle name="Normal 8 4 2 6 3" xfId="2900" xr:uid="{BCF33699-E136-4DDD-8662-78E8004571BF}"/>
    <cellStyle name="Normal 8 4 2 6 4" xfId="2901" xr:uid="{3C75E827-DB93-4890-87F9-4E3828F890D5}"/>
    <cellStyle name="Normal 8 4 2 7" xfId="2902" xr:uid="{44E8E134-6A41-4614-9DF6-FF8B1703B00F}"/>
    <cellStyle name="Normal 8 4 2 8" xfId="2903" xr:uid="{458F7D16-6D6E-4B1D-A0F4-5571C511CCCE}"/>
    <cellStyle name="Normal 8 4 2 9" xfId="2904" xr:uid="{B560D441-A9A0-461D-8E41-F897487A2EE6}"/>
    <cellStyle name="Normal 8 4 3" xfId="281" xr:uid="{1C3CE7E2-3335-4DA5-899A-0BB51BA20C78}"/>
    <cellStyle name="Normal 8 4 3 2" xfId="2905" xr:uid="{2CB3759E-DE10-4424-A0CF-B183941B93E9}"/>
    <cellStyle name="Normal 8 4 3 2 2" xfId="2906" xr:uid="{903E72CC-74B2-4BD4-BA24-86ED17DE73CD}"/>
    <cellStyle name="Normal 8 4 3 2 2 2" xfId="2907" xr:uid="{346FEE82-AC1B-4CC9-A6A3-5869D4CD5250}"/>
    <cellStyle name="Normal 8 4 3 2 2 2 2" xfId="4188" xr:uid="{7BE06A33-54E2-4318-9772-245EA38AD58E}"/>
    <cellStyle name="Normal 8 4 3 2 2 3" xfId="2908" xr:uid="{B0815EF8-9F1A-4737-9B18-C1DB9B3171FF}"/>
    <cellStyle name="Normal 8 4 3 2 2 4" xfId="2909" xr:uid="{41A0195D-ED99-42CC-A953-785A503F94B7}"/>
    <cellStyle name="Normal 8 4 3 2 3" xfId="2910" xr:uid="{A2241D84-82ED-42C8-8D98-1DD2603C425E}"/>
    <cellStyle name="Normal 8 4 3 2 3 2" xfId="2911" xr:uid="{0F7D36B6-5213-4B27-BD0E-E3E87DCB2E0D}"/>
    <cellStyle name="Normal 8 4 3 2 3 3" xfId="2912" xr:uid="{9D4BEC71-7807-4995-817B-B90855992EB1}"/>
    <cellStyle name="Normal 8 4 3 2 3 4" xfId="2913" xr:uid="{8395332E-0C38-49AE-90F3-2559B4BE615F}"/>
    <cellStyle name="Normal 8 4 3 2 4" xfId="2914" xr:uid="{3410D7F9-A132-4390-80C9-31CEB0A76F3E}"/>
    <cellStyle name="Normal 8 4 3 2 5" xfId="2915" xr:uid="{C31A8A06-4D72-48D6-96BA-929B5B058452}"/>
    <cellStyle name="Normal 8 4 3 2 6" xfId="2916" xr:uid="{A3179490-2F03-4629-B457-B13353E236CF}"/>
    <cellStyle name="Normal 8 4 3 3" xfId="2917" xr:uid="{EA6D4B07-FE0A-40BC-878E-A3810C4576AA}"/>
    <cellStyle name="Normal 8 4 3 3 2" xfId="2918" xr:uid="{8BA4AC22-995A-495F-A12D-57A7F2B43A50}"/>
    <cellStyle name="Normal 8 4 3 3 2 2" xfId="2919" xr:uid="{0AEDE143-C239-4234-A151-70A5F06F12AA}"/>
    <cellStyle name="Normal 8 4 3 3 2 3" xfId="2920" xr:uid="{B632EDA2-7772-4826-85DB-9F947CEA0F5E}"/>
    <cellStyle name="Normal 8 4 3 3 2 4" xfId="2921" xr:uid="{7053F029-2181-4D7D-AA80-B55D1D25FA47}"/>
    <cellStyle name="Normal 8 4 3 3 3" xfId="2922" xr:uid="{D65DD7F2-6AF3-4F64-837B-50E51EB42A47}"/>
    <cellStyle name="Normal 8 4 3 3 4" xfId="2923" xr:uid="{53943A50-B915-4467-A949-3F59D0A3C1FC}"/>
    <cellStyle name="Normal 8 4 3 3 5" xfId="2924" xr:uid="{C4720707-1329-4336-BFC8-05733D2CD78A}"/>
    <cellStyle name="Normal 8 4 3 4" xfId="2925" xr:uid="{366CBBC1-D372-44FE-9AE5-A654E88F7572}"/>
    <cellStyle name="Normal 8 4 3 4 2" xfId="2926" xr:uid="{80793A23-A5FC-4920-B621-41F93D7A970A}"/>
    <cellStyle name="Normal 8 4 3 4 3" xfId="2927" xr:uid="{CB614D55-D612-4C4E-B35E-943E23DA8292}"/>
    <cellStyle name="Normal 8 4 3 4 4" xfId="2928" xr:uid="{B5CBD2B6-3FAE-4D41-8D00-5DC674460A91}"/>
    <cellStyle name="Normal 8 4 3 5" xfId="2929" xr:uid="{7F58FE72-5D11-493D-86D8-5C013A37EAB0}"/>
    <cellStyle name="Normal 8 4 3 5 2" xfId="2930" xr:uid="{B2A7F740-D806-41DB-B5AF-F7FDD5D7E656}"/>
    <cellStyle name="Normal 8 4 3 5 3" xfId="2931" xr:uid="{E2EFA480-4316-48D4-AE8E-84E251CAA4B4}"/>
    <cellStyle name="Normal 8 4 3 5 4" xfId="2932" xr:uid="{A9D479FF-7CC1-47CA-8AB5-2F8B03CA71ED}"/>
    <cellStyle name="Normal 8 4 3 6" xfId="2933" xr:uid="{07D1ED64-88A4-4E56-9562-50887DA5CCB7}"/>
    <cellStyle name="Normal 8 4 3 7" xfId="2934" xr:uid="{D4C736D5-A171-47B3-8BDF-461E423C3EEC}"/>
    <cellStyle name="Normal 8 4 3 8" xfId="2935" xr:uid="{66275A35-9362-4AA3-8228-B03ED8D0D6FD}"/>
    <cellStyle name="Normal 8 4 4" xfId="2936" xr:uid="{D1091097-6A85-400A-A1D9-7333C62CEC8B}"/>
    <cellStyle name="Normal 8 4 4 2" xfId="2937" xr:uid="{B24972AD-E34D-4C1D-9B08-B145B5957B89}"/>
    <cellStyle name="Normal 8 4 4 2 2" xfId="2938" xr:uid="{B0BFA214-ED1B-437C-8402-BE35ECFBD6FD}"/>
    <cellStyle name="Normal 8 4 4 2 2 2" xfId="2939" xr:uid="{9AB52DBD-5651-406C-B844-7DE9837AF6EE}"/>
    <cellStyle name="Normal 8 4 4 2 2 3" xfId="2940" xr:uid="{369ECBBD-BE73-4A7B-A74E-59D6F61AC162}"/>
    <cellStyle name="Normal 8 4 4 2 2 4" xfId="2941" xr:uid="{AA3287E4-E430-4A49-B321-50ECC292D56D}"/>
    <cellStyle name="Normal 8 4 4 2 3" xfId="2942" xr:uid="{A32EB363-DE51-41B8-9FA2-617BB81C4E22}"/>
    <cellStyle name="Normal 8 4 4 2 4" xfId="2943" xr:uid="{566695FC-D40A-4248-A4DE-EAAC35D94BF8}"/>
    <cellStyle name="Normal 8 4 4 2 5" xfId="2944" xr:uid="{A33D4B2F-A30F-4E9F-8AC7-355F53B49660}"/>
    <cellStyle name="Normal 8 4 4 3" xfId="2945" xr:uid="{C6888B0C-A953-4D1C-865A-81556CD06F32}"/>
    <cellStyle name="Normal 8 4 4 3 2" xfId="2946" xr:uid="{B09AB353-14FE-477E-B064-8E31633F2C60}"/>
    <cellStyle name="Normal 8 4 4 3 3" xfId="2947" xr:uid="{CBA1823C-38E5-46F8-980B-F677936D7D48}"/>
    <cellStyle name="Normal 8 4 4 3 4" xfId="2948" xr:uid="{379BCE4B-8CBA-40A7-B30E-E68ED5C68803}"/>
    <cellStyle name="Normal 8 4 4 4" xfId="2949" xr:uid="{378923E6-CEF8-4EC5-88F4-0AACC2C1EEB1}"/>
    <cellStyle name="Normal 8 4 4 4 2" xfId="2950" xr:uid="{ED22C2DF-8ED9-492F-91DB-19AF230D94EA}"/>
    <cellStyle name="Normal 8 4 4 4 3" xfId="2951" xr:uid="{74B0D82B-0572-4E53-BBE6-AF4C0EA77706}"/>
    <cellStyle name="Normal 8 4 4 4 4" xfId="2952" xr:uid="{61469E06-9926-4D69-8B60-36060C8D79CC}"/>
    <cellStyle name="Normal 8 4 4 5" xfId="2953" xr:uid="{B92ED815-3D4D-49D0-BB2A-4FC8E9D78787}"/>
    <cellStyle name="Normal 8 4 4 6" xfId="2954" xr:uid="{97AF7940-DA8E-42BA-9705-AA48090B5D18}"/>
    <cellStyle name="Normal 8 4 4 7" xfId="2955" xr:uid="{F1733221-EB3D-4588-B873-85BE193F01BA}"/>
    <cellStyle name="Normal 8 4 5" xfId="2956" xr:uid="{A33D178C-A642-4613-9760-D1B4AAB0886B}"/>
    <cellStyle name="Normal 8 4 5 2" xfId="2957" xr:uid="{692B4BC1-551D-4938-8B60-8CB95E9E2171}"/>
    <cellStyle name="Normal 8 4 5 2 2" xfId="2958" xr:uid="{CF4DC814-4691-4BE5-B162-6CC9DCD7CE30}"/>
    <cellStyle name="Normal 8 4 5 2 3" xfId="2959" xr:uid="{8D0A5D07-A575-4773-9986-5B1A472AC711}"/>
    <cellStyle name="Normal 8 4 5 2 4" xfId="2960" xr:uid="{1291069F-37CA-4F11-9789-2F432D8C070E}"/>
    <cellStyle name="Normal 8 4 5 3" xfId="2961" xr:uid="{B12761FE-38D2-4DE3-8881-3031E3BC4261}"/>
    <cellStyle name="Normal 8 4 5 3 2" xfId="2962" xr:uid="{AEB9AF99-7437-488F-9112-A67BAFFE929B}"/>
    <cellStyle name="Normal 8 4 5 3 3" xfId="2963" xr:uid="{ABFA8F87-4723-4279-A623-E8738C4AC204}"/>
    <cellStyle name="Normal 8 4 5 3 4" xfId="2964" xr:uid="{377D99B9-32F1-4C8A-A1BB-9764A3F85FD8}"/>
    <cellStyle name="Normal 8 4 5 4" xfId="2965" xr:uid="{F4BCDB14-AF6F-4F3B-969D-A31DAA72C418}"/>
    <cellStyle name="Normal 8 4 5 5" xfId="2966" xr:uid="{2D056184-4592-443A-A7F1-498B464200A9}"/>
    <cellStyle name="Normal 8 4 5 6" xfId="2967" xr:uid="{37EA7F73-E11D-4C4B-AF54-1CFBB0C5AC10}"/>
    <cellStyle name="Normal 8 4 6" xfId="2968" xr:uid="{AF5638EC-D89A-4F15-A1DE-1155C991CB29}"/>
    <cellStyle name="Normal 8 4 6 2" xfId="2969" xr:uid="{AEA65B55-7D61-4AEC-BF7D-ABEFAEF90E4F}"/>
    <cellStyle name="Normal 8 4 6 2 2" xfId="2970" xr:uid="{3DE6722B-A55D-4AEA-AA24-6D990CD457C2}"/>
    <cellStyle name="Normal 8 4 6 2 3" xfId="2971" xr:uid="{1D696A82-9ACF-4C28-AFB2-3C30941DA1C5}"/>
    <cellStyle name="Normal 8 4 6 2 4" xfId="2972" xr:uid="{AC560E94-02D3-4649-B2F5-6120A50D91B3}"/>
    <cellStyle name="Normal 8 4 6 3" xfId="2973" xr:uid="{FD89C9AF-DB1D-4246-B4DB-70E8CCA55338}"/>
    <cellStyle name="Normal 8 4 6 4" xfId="2974" xr:uid="{D6A3B51C-0AE5-4067-93F5-5E7F18E9DF6A}"/>
    <cellStyle name="Normal 8 4 6 5" xfId="2975" xr:uid="{7B12DFE0-7297-49CB-B6B8-2410773EA44C}"/>
    <cellStyle name="Normal 8 4 7" xfId="2976" xr:uid="{5ABC5097-93A0-4B4A-B929-C394A96CAB14}"/>
    <cellStyle name="Normal 8 4 7 2" xfId="2977" xr:uid="{CFE5EC9E-44EC-4DC1-AF6B-C25ADD86AA85}"/>
    <cellStyle name="Normal 8 4 7 3" xfId="2978" xr:uid="{7DBC60CA-F96D-4E32-BDA4-75C8F6794D74}"/>
    <cellStyle name="Normal 8 4 7 4" xfId="2979" xr:uid="{B75B339B-5E87-42A3-B616-3393B3A862FE}"/>
    <cellStyle name="Normal 8 4 8" xfId="2980" xr:uid="{FA94ECCB-05BE-4923-B736-D20C05E2B993}"/>
    <cellStyle name="Normal 8 4 8 2" xfId="2981" xr:uid="{11A5AEF1-C2A9-435A-828D-12FE1B66BC05}"/>
    <cellStyle name="Normal 8 4 8 3" xfId="2982" xr:uid="{A472D5E1-4975-45D1-9780-27AD1C977D29}"/>
    <cellStyle name="Normal 8 4 8 4" xfId="2983" xr:uid="{52916952-77C6-4790-BADB-C171D4D5EA7E}"/>
    <cellStyle name="Normal 8 4 9" xfId="2984" xr:uid="{26886624-E2C2-4087-B1F5-3ACDE9882668}"/>
    <cellStyle name="Normal 8 5" xfId="282" xr:uid="{ADD7129F-099F-45F9-AF5E-E261E8A1A92D}"/>
    <cellStyle name="Normal 8 5 2" xfId="283" xr:uid="{5BF7715B-A9E5-46F1-AAE3-D6F841671061}"/>
    <cellStyle name="Normal 8 5 2 2" xfId="284" xr:uid="{2ECBCCD2-F515-42F1-BC91-9ACF287EAE23}"/>
    <cellStyle name="Normal 8 5 2 2 2" xfId="2985" xr:uid="{9B54ACD6-CFBB-42A7-9910-F763CCDFFF23}"/>
    <cellStyle name="Normal 8 5 2 2 2 2" xfId="2986" xr:uid="{9B1EC8E2-A4C9-43CD-9380-8463ADF3A058}"/>
    <cellStyle name="Normal 8 5 2 2 2 3" xfId="2987" xr:uid="{4D6F5EAC-C979-446D-996C-B35444ABD000}"/>
    <cellStyle name="Normal 8 5 2 2 2 4" xfId="2988" xr:uid="{B737823F-13A0-4512-ABD7-61DF2BA66C57}"/>
    <cellStyle name="Normal 8 5 2 2 3" xfId="2989" xr:uid="{7CE4ACB6-285B-4C72-8D09-80AD1C1C1CF3}"/>
    <cellStyle name="Normal 8 5 2 2 3 2" xfId="2990" xr:uid="{BEDA923B-A0E7-4634-B521-D2BF29F415A6}"/>
    <cellStyle name="Normal 8 5 2 2 3 3" xfId="2991" xr:uid="{3198992A-C5C6-458E-9CDC-844096928FB6}"/>
    <cellStyle name="Normal 8 5 2 2 3 4" xfId="2992" xr:uid="{902D0D50-26A9-4F9F-AB48-DEE6C00A1EA2}"/>
    <cellStyle name="Normal 8 5 2 2 4" xfId="2993" xr:uid="{7DC78DDF-A259-4ED5-A73D-4D561CC293EB}"/>
    <cellStyle name="Normal 8 5 2 2 5" xfId="2994" xr:uid="{C80BBC9E-DB7B-4353-ADD2-E8178E2771A5}"/>
    <cellStyle name="Normal 8 5 2 2 6" xfId="2995" xr:uid="{49C9D3DA-B206-4514-BD3E-A5AD20B7990E}"/>
    <cellStyle name="Normal 8 5 2 3" xfId="2996" xr:uid="{66757990-C922-4486-AB8D-1030FC76B1A9}"/>
    <cellStyle name="Normal 8 5 2 3 2" xfId="2997" xr:uid="{9FB6859D-CABA-4B06-901A-A9A32DDFC5E4}"/>
    <cellStyle name="Normal 8 5 2 3 2 2" xfId="2998" xr:uid="{4EACAF1E-5411-41A7-9BE5-AA4CD978EA92}"/>
    <cellStyle name="Normal 8 5 2 3 2 3" xfId="2999" xr:uid="{1D3E15EB-8EA5-4689-9A7A-92FBB46A4EC0}"/>
    <cellStyle name="Normal 8 5 2 3 2 4" xfId="3000" xr:uid="{98EEF928-3054-41BF-AF9C-4398EF43CE12}"/>
    <cellStyle name="Normal 8 5 2 3 3" xfId="3001" xr:uid="{487D1835-648B-492E-B1A5-9B02BDCAFBDF}"/>
    <cellStyle name="Normal 8 5 2 3 4" xfId="3002" xr:uid="{8116FF23-F0A5-4781-BFAB-D7A5DECD849F}"/>
    <cellStyle name="Normal 8 5 2 3 5" xfId="3003" xr:uid="{71B98DF7-5BEC-4C27-89F8-51389C64F62D}"/>
    <cellStyle name="Normal 8 5 2 4" xfId="3004" xr:uid="{E0C9A089-355E-4D01-9488-57E4A27BA364}"/>
    <cellStyle name="Normal 8 5 2 4 2" xfId="3005" xr:uid="{96565D59-23A0-4D25-8E45-53053B962D79}"/>
    <cellStyle name="Normal 8 5 2 4 3" xfId="3006" xr:uid="{A1A10332-ABC4-489B-B5FB-FC9D918393A5}"/>
    <cellStyle name="Normal 8 5 2 4 4" xfId="3007" xr:uid="{4FF1D193-5E61-47A6-B792-25D785175398}"/>
    <cellStyle name="Normal 8 5 2 5" xfId="3008" xr:uid="{C3521F97-DE0D-465C-8EE5-A1D01E01E6AC}"/>
    <cellStyle name="Normal 8 5 2 5 2" xfId="3009" xr:uid="{D52A3F3B-F2C4-4382-B5C8-D5D1FB4ABAC1}"/>
    <cellStyle name="Normal 8 5 2 5 3" xfId="3010" xr:uid="{683BFAE4-3966-4D1A-9622-5BFF20157475}"/>
    <cellStyle name="Normal 8 5 2 5 4" xfId="3011" xr:uid="{46EA69AB-4A6A-4A09-B948-2B25097776F9}"/>
    <cellStyle name="Normal 8 5 2 6" xfId="3012" xr:uid="{D1E784E7-B97F-489E-9729-3E53380D8822}"/>
    <cellStyle name="Normal 8 5 2 7" xfId="3013" xr:uid="{051E274F-9B1B-4B44-A480-CAF4A5BDACEB}"/>
    <cellStyle name="Normal 8 5 2 8" xfId="3014" xr:uid="{9F7377A8-C9C3-48C7-B0BD-D06A3BE4EE01}"/>
    <cellStyle name="Normal 8 5 3" xfId="285" xr:uid="{140289E5-811C-49DF-A87E-E0D72C0513D8}"/>
    <cellStyle name="Normal 8 5 3 2" xfId="3015" xr:uid="{E229BD43-1673-4D8A-9284-7658700B43E0}"/>
    <cellStyle name="Normal 8 5 3 2 2" xfId="3016" xr:uid="{4ABE5305-710F-4EF8-9D06-7904D7BE9B19}"/>
    <cellStyle name="Normal 8 5 3 2 3" xfId="3017" xr:uid="{1A40EEF6-DEDF-4F0C-AE9C-776F6D42CB1F}"/>
    <cellStyle name="Normal 8 5 3 2 4" xfId="3018" xr:uid="{33C8186B-7947-44BC-A7B8-3287A6F8545B}"/>
    <cellStyle name="Normal 8 5 3 3" xfId="3019" xr:uid="{313CC832-8027-460E-93D3-3E36EA418B67}"/>
    <cellStyle name="Normal 8 5 3 3 2" xfId="3020" xr:uid="{B1438C72-BEE7-4DCF-86A9-0DF25E8AC888}"/>
    <cellStyle name="Normal 8 5 3 3 3" xfId="3021" xr:uid="{B89F0B2C-E6FF-47EE-8279-1D557C4E6B63}"/>
    <cellStyle name="Normal 8 5 3 3 4" xfId="3022" xr:uid="{B999D546-A6CD-4500-A26A-016610463A96}"/>
    <cellStyle name="Normal 8 5 3 4" xfId="3023" xr:uid="{22DC9398-A24E-404F-A6DE-D837AE768E49}"/>
    <cellStyle name="Normal 8 5 3 5" xfId="3024" xr:uid="{BD73FC57-DA17-4A08-9E85-EF18754BC5E8}"/>
    <cellStyle name="Normal 8 5 3 6" xfId="3025" xr:uid="{1AA2E229-F19B-44F7-9A11-8241EC57C6BF}"/>
    <cellStyle name="Normal 8 5 4" xfId="3026" xr:uid="{BCFAD784-5345-4F33-A27B-0DFB2D7DBFC8}"/>
    <cellStyle name="Normal 8 5 4 2" xfId="3027" xr:uid="{C0E99D4F-5414-4D14-AE72-668B4C803270}"/>
    <cellStyle name="Normal 8 5 4 2 2" xfId="3028" xr:uid="{0C1EAABA-3B5C-4D9A-8223-EEBD7386A400}"/>
    <cellStyle name="Normal 8 5 4 2 3" xfId="3029" xr:uid="{9B05DEF4-9009-4EE0-87B9-5A9520B11BC1}"/>
    <cellStyle name="Normal 8 5 4 2 4" xfId="3030" xr:uid="{4464A445-0525-4019-86EE-DE27ED2FF9EA}"/>
    <cellStyle name="Normal 8 5 4 3" xfId="3031" xr:uid="{28839073-A504-48C5-94F0-FA2E21E03A42}"/>
    <cellStyle name="Normal 8 5 4 4" xfId="3032" xr:uid="{948D1E12-8FB0-4A7B-BCB9-E425ED2F2616}"/>
    <cellStyle name="Normal 8 5 4 5" xfId="3033" xr:uid="{24182F5A-FDA8-4271-93AA-401E84244CCD}"/>
    <cellStyle name="Normal 8 5 5" xfId="3034" xr:uid="{78444246-7624-4299-BBBD-1F0D4430359F}"/>
    <cellStyle name="Normal 8 5 5 2" xfId="3035" xr:uid="{2D4CA3E6-821F-424D-B39A-3019297BF147}"/>
    <cellStyle name="Normal 8 5 5 3" xfId="3036" xr:uid="{4DD32DDA-EBDF-4C7A-9B02-053984A423D6}"/>
    <cellStyle name="Normal 8 5 5 4" xfId="3037" xr:uid="{46005E67-F608-4C7F-AB7A-EE943CA5B1A9}"/>
    <cellStyle name="Normal 8 5 6" xfId="3038" xr:uid="{117FF828-5E7F-4E59-9706-BA9228C787A4}"/>
    <cellStyle name="Normal 8 5 6 2" xfId="3039" xr:uid="{F2467F15-26C3-4881-8DD1-B2F3A710B9FD}"/>
    <cellStyle name="Normal 8 5 6 3" xfId="3040" xr:uid="{93BB8404-12F1-4813-8CF8-F2F34C5141EC}"/>
    <cellStyle name="Normal 8 5 6 4" xfId="3041" xr:uid="{19EC73A4-6A31-494F-8FB0-30B61314541F}"/>
    <cellStyle name="Normal 8 5 7" xfId="3042" xr:uid="{0AA347CD-9C14-42F7-9EFE-46E6C31A2FEF}"/>
    <cellStyle name="Normal 8 5 8" xfId="3043" xr:uid="{E7A7E06D-0D2D-4BB5-87A6-16350F03AC9C}"/>
    <cellStyle name="Normal 8 5 9" xfId="3044" xr:uid="{223DD389-761A-461B-9336-D1B816DFCAA2}"/>
    <cellStyle name="Normal 8 6" xfId="286" xr:uid="{9336DEFE-A178-4AAF-85DE-62DD0FF3CE90}"/>
    <cellStyle name="Normal 8 6 2" xfId="287" xr:uid="{35D10A50-CECF-4067-B7D4-0EBEE073060C}"/>
    <cellStyle name="Normal 8 6 2 2" xfId="3045" xr:uid="{8AF28A66-B35F-4F57-8F14-3DD7B7E079AA}"/>
    <cellStyle name="Normal 8 6 2 2 2" xfId="3046" xr:uid="{647F089E-B867-46F0-8BD5-835181E59FC0}"/>
    <cellStyle name="Normal 8 6 2 2 2 2" xfId="4189" xr:uid="{460A454F-550E-4176-9E43-5BB1FF268649}"/>
    <cellStyle name="Normal 8 6 2 2 3" xfId="3047" xr:uid="{2B4B45D3-0766-4A55-B7EC-90075F077546}"/>
    <cellStyle name="Normal 8 6 2 2 4" xfId="3048" xr:uid="{9EBDBB12-F0C2-4D52-8B2D-F98FE6FA446E}"/>
    <cellStyle name="Normal 8 6 2 3" xfId="3049" xr:uid="{54FA730D-59C1-4342-AD54-A96AF7378A63}"/>
    <cellStyle name="Normal 8 6 2 3 2" xfId="3050" xr:uid="{40969798-EAE3-451C-9E80-2279D8014A4C}"/>
    <cellStyle name="Normal 8 6 2 3 3" xfId="3051" xr:uid="{3E9861A5-79DC-4B58-81AA-A39759B72B18}"/>
    <cellStyle name="Normal 8 6 2 3 4" xfId="3052" xr:uid="{73A5E59B-039B-4979-B4B7-694FBD823A02}"/>
    <cellStyle name="Normal 8 6 2 4" xfId="3053" xr:uid="{6CFF07E0-38BE-442F-8A0A-F8B9B175B9E8}"/>
    <cellStyle name="Normal 8 6 2 5" xfId="3054" xr:uid="{CBDFEDF8-0030-4F97-82EF-60D0B03ED653}"/>
    <cellStyle name="Normal 8 6 2 6" xfId="3055" xr:uid="{2AE0C5A1-FF11-4DBE-B4E6-905BB19DF035}"/>
    <cellStyle name="Normal 8 6 3" xfId="3056" xr:uid="{F3D528AB-13BA-4180-8C3E-92E0A732C121}"/>
    <cellStyle name="Normal 8 6 3 2" xfId="3057" xr:uid="{B9FE2624-F92F-4E90-98E5-3BA3F87901AE}"/>
    <cellStyle name="Normal 8 6 3 2 2" xfId="3058" xr:uid="{20CA65DD-2B43-4841-AAA4-121541FF691C}"/>
    <cellStyle name="Normal 8 6 3 2 3" xfId="3059" xr:uid="{870F5EB4-2804-475D-8F57-17AA99F86268}"/>
    <cellStyle name="Normal 8 6 3 2 4" xfId="3060" xr:uid="{63253259-FD60-4867-9579-DEB9E8FB12C0}"/>
    <cellStyle name="Normal 8 6 3 3" xfId="3061" xr:uid="{61AC46C1-63F3-4385-A09B-A3E62591D4C7}"/>
    <cellStyle name="Normal 8 6 3 4" xfId="3062" xr:uid="{11FB34B6-EB3D-4950-BEB9-36616670F06F}"/>
    <cellStyle name="Normal 8 6 3 5" xfId="3063" xr:uid="{20806D56-7471-4247-B81B-A4EAFB7149C1}"/>
    <cellStyle name="Normal 8 6 4" xfId="3064" xr:uid="{3BC0F882-475B-4A88-AC7F-98A73C7BB6A2}"/>
    <cellStyle name="Normal 8 6 4 2" xfId="3065" xr:uid="{B54AF5EA-FD6C-4560-8283-C7B41D753185}"/>
    <cellStyle name="Normal 8 6 4 3" xfId="3066" xr:uid="{A93ABC76-E039-4966-B2E7-C69B0E3AB039}"/>
    <cellStyle name="Normal 8 6 4 4" xfId="3067" xr:uid="{ED835018-3AE3-481C-A1CC-756C6917F171}"/>
    <cellStyle name="Normal 8 6 5" xfId="3068" xr:uid="{6862810B-B397-4562-AD39-AF6E840C801F}"/>
    <cellStyle name="Normal 8 6 5 2" xfId="3069" xr:uid="{92FD2460-510B-4805-AB49-51BA137DC7AA}"/>
    <cellStyle name="Normal 8 6 5 3" xfId="3070" xr:uid="{3FE4E1E9-C802-4885-99D2-1FC3E55540FA}"/>
    <cellStyle name="Normal 8 6 5 4" xfId="3071" xr:uid="{4BD4AD83-FB34-4837-8384-F285B93EE9F5}"/>
    <cellStyle name="Normal 8 6 6" xfId="3072" xr:uid="{FEED12C1-8F53-4E3B-A865-E527B37FE898}"/>
    <cellStyle name="Normal 8 6 7" xfId="3073" xr:uid="{4C05033C-93FF-49D5-9C23-F8FC492D5A79}"/>
    <cellStyle name="Normal 8 6 8" xfId="3074" xr:uid="{A01D5CB2-0851-4F47-99B0-1ADA31E7C6E1}"/>
    <cellStyle name="Normal 8 7" xfId="288" xr:uid="{85582C31-08F5-4FC9-81E4-5C63A56D3DD1}"/>
    <cellStyle name="Normal 8 7 2" xfId="3075" xr:uid="{590EDBCF-EFF3-4D5D-8971-9FD8F85E0C59}"/>
    <cellStyle name="Normal 8 7 2 2" xfId="3076" xr:uid="{09B31AA4-F9D4-4700-ACEE-2DB7E4AB9A8B}"/>
    <cellStyle name="Normal 8 7 2 2 2" xfId="3077" xr:uid="{943DF631-4FF8-4E4C-94CA-3230F9987DE0}"/>
    <cellStyle name="Normal 8 7 2 2 3" xfId="3078" xr:uid="{F6485D3C-9AC1-4A20-B0EA-D3239575BF11}"/>
    <cellStyle name="Normal 8 7 2 2 4" xfId="3079" xr:uid="{0DE8AFFA-C47A-4060-9377-AE798F096E70}"/>
    <cellStyle name="Normal 8 7 2 3" xfId="3080" xr:uid="{98220765-2EBD-4E58-B752-E5FAB5E27BCF}"/>
    <cellStyle name="Normal 8 7 2 4" xfId="3081" xr:uid="{CB20C7F6-1DAC-41F5-AC1B-70CF9E352A50}"/>
    <cellStyle name="Normal 8 7 2 5" xfId="3082" xr:uid="{387C1D65-48FA-4858-B4C4-2905C82CABF7}"/>
    <cellStyle name="Normal 8 7 3" xfId="3083" xr:uid="{F7C8B37A-65B2-4203-8EB0-CC12FF2EAD0F}"/>
    <cellStyle name="Normal 8 7 3 2" xfId="3084" xr:uid="{CA0EFC2B-1B8A-4E3D-84FA-C792C26F5F0C}"/>
    <cellStyle name="Normal 8 7 3 3" xfId="3085" xr:uid="{758AC54C-EA4B-49C8-8ED7-B50FF85BB6D7}"/>
    <cellStyle name="Normal 8 7 3 4" xfId="3086" xr:uid="{9DE6AF6B-AF5E-40BA-AB49-E883A464644E}"/>
    <cellStyle name="Normal 8 7 4" xfId="3087" xr:uid="{C7E9F4A9-7C95-4486-8FD3-411BA882EF30}"/>
    <cellStyle name="Normal 8 7 4 2" xfId="3088" xr:uid="{EE6D5361-C785-4CFF-BD74-85F2C80A9E09}"/>
    <cellStyle name="Normal 8 7 4 3" xfId="3089" xr:uid="{246C3144-9B51-4B2C-818F-90F7363F0444}"/>
    <cellStyle name="Normal 8 7 4 4" xfId="3090" xr:uid="{F09A9805-DE65-4FEB-8406-A6984135CB33}"/>
    <cellStyle name="Normal 8 7 5" xfId="3091" xr:uid="{60F56CBB-305B-4BAF-B86F-D0F49B415B34}"/>
    <cellStyle name="Normal 8 7 6" xfId="3092" xr:uid="{3E68A0B2-1C63-48F2-84FE-B60E51D1F76E}"/>
    <cellStyle name="Normal 8 7 7" xfId="3093" xr:uid="{FF7647D6-E765-4016-8E59-7D43197E7243}"/>
    <cellStyle name="Normal 8 8" xfId="3094" xr:uid="{C1C5E56D-AE22-464E-B63E-54085A7495C2}"/>
    <cellStyle name="Normal 8 8 2" xfId="3095" xr:uid="{EB81B7BD-79AB-4CE7-8BED-999874853FA3}"/>
    <cellStyle name="Normal 8 8 2 2" xfId="3096" xr:uid="{1B452337-78E5-49F5-8BD9-DD1A2C594F2B}"/>
    <cellStyle name="Normal 8 8 2 3" xfId="3097" xr:uid="{49FF0B42-1A6B-4BEE-88F3-1358047E05F5}"/>
    <cellStyle name="Normal 8 8 2 4" xfId="3098" xr:uid="{2AD04F75-116A-4BF9-9A4F-D38A4D741C09}"/>
    <cellStyle name="Normal 8 8 3" xfId="3099" xr:uid="{7248049C-7966-4204-97BF-B485790CB85A}"/>
    <cellStyle name="Normal 8 8 3 2" xfId="3100" xr:uid="{F71A4EBC-F49F-4863-A404-50E85393FF81}"/>
    <cellStyle name="Normal 8 8 3 3" xfId="3101" xr:uid="{F9693CBB-2B69-4B18-B9B6-548B508B65A0}"/>
    <cellStyle name="Normal 8 8 3 4" xfId="3102" xr:uid="{52A5658E-EA08-4616-BEC7-2EF922794F6E}"/>
    <cellStyle name="Normal 8 8 4" xfId="3103" xr:uid="{82F2C665-89B0-4655-BB26-2789339CF566}"/>
    <cellStyle name="Normal 8 8 5" xfId="3104" xr:uid="{8BD06713-3265-4802-AE72-5DC6D9489E1E}"/>
    <cellStyle name="Normal 8 8 6" xfId="3105" xr:uid="{B443ADEE-76CD-4530-9827-4D346E956235}"/>
    <cellStyle name="Normal 8 9" xfId="3106" xr:uid="{86ECAF31-21FC-4F16-8A6B-A7F3D7F9AEB6}"/>
    <cellStyle name="Normal 8 9 2" xfId="3107" xr:uid="{2056BB9D-AE73-47B0-830B-8E064A20159C}"/>
    <cellStyle name="Normal 8 9 2 2" xfId="3108" xr:uid="{EB05129B-C704-4026-A63F-D205472B95D6}"/>
    <cellStyle name="Normal 8 9 2 2 2" xfId="4384" xr:uid="{71B7BB7A-48F5-44A4-88FF-FAE117BAACE7}"/>
    <cellStyle name="Normal 8 9 2 2 3" xfId="4606" xr:uid="{4E689052-4945-4944-9741-E4476D898101}"/>
    <cellStyle name="Normal 8 9 2 3" xfId="3109" xr:uid="{965C77E8-4BBE-4682-A994-5BDBD9B82292}"/>
    <cellStyle name="Normal 8 9 2 4" xfId="3110" xr:uid="{F74ED588-34F7-4934-95F9-3196D2C8D564}"/>
    <cellStyle name="Normal 8 9 3" xfId="3111" xr:uid="{235D6951-E92E-4209-85D9-6B8E961651AB}"/>
    <cellStyle name="Normal 8 9 4" xfId="3112" xr:uid="{F1BFCE75-4C7D-40E1-8F9F-584DE87A2CE9}"/>
    <cellStyle name="Normal 8 9 4 2" xfId="4740" xr:uid="{48BA4AFC-0D2F-49A0-ADB5-1FB2DB690151}"/>
    <cellStyle name="Normal 8 9 4 3" xfId="4607" xr:uid="{C45A1000-3599-42AB-A879-10399E9A2A3D}"/>
    <cellStyle name="Normal 8 9 4 4" xfId="4459" xr:uid="{4F59C9D0-9A3F-43DE-987B-20886DFC8889}"/>
    <cellStyle name="Normal 8 9 5" xfId="3113" xr:uid="{A78646D2-01DD-4B3C-B0BF-DA8DF5C15418}"/>
    <cellStyle name="Normal 9" xfId="79" xr:uid="{32410478-6CF5-4738-A7A6-A4F9B12EE3D7}"/>
    <cellStyle name="Normal 9 10" xfId="3114" xr:uid="{D845B44E-A016-44E8-83B6-0AA35BE66884}"/>
    <cellStyle name="Normal 9 10 2" xfId="3115" xr:uid="{CCD79CD3-83B5-4106-9EBA-E03446887F06}"/>
    <cellStyle name="Normal 9 10 2 2" xfId="3116" xr:uid="{6F4C5443-4D47-4E0A-9DAA-C956CB9C0427}"/>
    <cellStyle name="Normal 9 10 2 3" xfId="3117" xr:uid="{6AC0322C-E026-4AD4-B375-88D1A5031F66}"/>
    <cellStyle name="Normal 9 10 2 4" xfId="3118" xr:uid="{A574C75C-1BC2-4A2C-B58E-73B1390F861D}"/>
    <cellStyle name="Normal 9 10 3" xfId="3119" xr:uid="{8E99FBD2-25C2-4A99-A454-422630EBEB44}"/>
    <cellStyle name="Normal 9 10 4" xfId="3120" xr:uid="{CDEFD234-4823-48F2-BA48-F2D54C96895C}"/>
    <cellStyle name="Normal 9 10 5" xfId="3121" xr:uid="{120F36B7-163B-4287-8567-B6A4C5A8912E}"/>
    <cellStyle name="Normal 9 11" xfId="3122" xr:uid="{D59142DC-4EFD-425B-B981-EAF4B91E28F5}"/>
    <cellStyle name="Normal 9 11 2" xfId="3123" xr:uid="{292A8BA5-8939-4967-BAF7-63E8C3A75B23}"/>
    <cellStyle name="Normal 9 11 3" xfId="3124" xr:uid="{5BA61CA5-FA93-4A1D-902E-3470CA3111E4}"/>
    <cellStyle name="Normal 9 11 4" xfId="3125" xr:uid="{CC49BDBF-ED7D-4840-A214-F159CDDAF98A}"/>
    <cellStyle name="Normal 9 12" xfId="3126" xr:uid="{99CA7ED1-2608-49B3-BC27-C689D1F70AE1}"/>
    <cellStyle name="Normal 9 12 2" xfId="3127" xr:uid="{641C9F1F-F6AC-4A05-ABD8-AF85F3499A9D}"/>
    <cellStyle name="Normal 9 12 3" xfId="3128" xr:uid="{C57CE1B5-F8BF-4307-B64A-4D54AB5978DC}"/>
    <cellStyle name="Normal 9 12 4" xfId="3129" xr:uid="{7399EF8A-89EC-4547-ADBD-7FC0149CFE78}"/>
    <cellStyle name="Normal 9 13" xfId="3130" xr:uid="{8EC9252F-2DE4-4B33-AFAF-9886130C8489}"/>
    <cellStyle name="Normal 9 13 2" xfId="3131" xr:uid="{94BB0A9C-80F1-4789-9E32-46DB030833C4}"/>
    <cellStyle name="Normal 9 14" xfId="3132" xr:uid="{3C057FAB-809C-4B84-AFA0-C3920B72EFD6}"/>
    <cellStyle name="Normal 9 15" xfId="3133" xr:uid="{4E53F5A8-C653-465F-A6FE-1B274E38645A}"/>
    <cellStyle name="Normal 9 16" xfId="3134" xr:uid="{E86C4362-D863-4BA7-BD7F-1772DDB15ABF}"/>
    <cellStyle name="Normal 9 2" xfId="80" xr:uid="{85A16968-6557-4BA3-AC42-8AB2E2EA4B02}"/>
    <cellStyle name="Normal 9 2 2" xfId="3735" xr:uid="{BE1A646F-AAB7-4786-A71D-F2BDBA5B2638}"/>
    <cellStyle name="Normal 9 2 2 2" xfId="4586" xr:uid="{8AAB0D66-1836-4C95-8CA8-D4EFB1D4997E}"/>
    <cellStyle name="Normal 9 2 3" xfId="4587" xr:uid="{4A52A431-1FCE-4819-987B-49AD7929BEB8}"/>
    <cellStyle name="Normal 9 3" xfId="289" xr:uid="{F500FEE8-ECE2-4927-BD40-C2BA05D8DD1C}"/>
    <cellStyle name="Normal 9 3 10" xfId="3135" xr:uid="{3E8A1D58-9ABB-4709-8F2A-14F216C5E7EA}"/>
    <cellStyle name="Normal 9 3 11" xfId="3136" xr:uid="{100D8BB3-029B-4A2D-B678-CDB413966D2F}"/>
    <cellStyle name="Normal 9 3 2" xfId="290" xr:uid="{22D7F224-9BFE-4EEB-82BD-6FD5A82F06D8}"/>
    <cellStyle name="Normal 9 3 2 2" xfId="291" xr:uid="{D5A0A406-BBEF-44BA-8221-3DB5BF0610F4}"/>
    <cellStyle name="Normal 9 3 2 2 2" xfId="292" xr:uid="{EE8BD7EB-205A-4165-A838-A773442D9893}"/>
    <cellStyle name="Normal 9 3 2 2 2 2" xfId="293" xr:uid="{75B7B95F-770F-44F3-AA54-9548E5175C00}"/>
    <cellStyle name="Normal 9 3 2 2 2 2 2" xfId="3137" xr:uid="{5DAD0DBA-BBD1-4A44-8989-E5AF87AC6295}"/>
    <cellStyle name="Normal 9 3 2 2 2 2 2 2" xfId="4190" xr:uid="{7B08D7A3-DC14-4EB0-BBCE-F0F2017AA96A}"/>
    <cellStyle name="Normal 9 3 2 2 2 2 2 2 2" xfId="4191" xr:uid="{5DD0E70C-9FE6-4CE8-85C9-4403C6088D02}"/>
    <cellStyle name="Normal 9 3 2 2 2 2 2 3" xfId="4192" xr:uid="{72D76878-3028-4494-906B-62ADABD02768}"/>
    <cellStyle name="Normal 9 3 2 2 2 2 3" xfId="3138" xr:uid="{8E8CF064-D4FD-4577-8D71-6F606BD58D16}"/>
    <cellStyle name="Normal 9 3 2 2 2 2 3 2" xfId="4193" xr:uid="{D99062B9-1519-47C2-8E6C-6B0720FF2048}"/>
    <cellStyle name="Normal 9 3 2 2 2 2 4" xfId="3139" xr:uid="{47F2E8BE-CD23-47A9-AA94-F81820E64333}"/>
    <cellStyle name="Normal 9 3 2 2 2 3" xfId="3140" xr:uid="{5F9C3654-D7DF-41DF-BDA6-116EAFE37BB6}"/>
    <cellStyle name="Normal 9 3 2 2 2 3 2" xfId="3141" xr:uid="{D20131AA-E488-4572-A61B-3B4984222278}"/>
    <cellStyle name="Normal 9 3 2 2 2 3 2 2" xfId="4194" xr:uid="{FC10AFFD-3BD2-409D-A040-A631CA083DB3}"/>
    <cellStyle name="Normal 9 3 2 2 2 3 3" xfId="3142" xr:uid="{EB242F7B-07FA-402E-9FF1-04D191E575CA}"/>
    <cellStyle name="Normal 9 3 2 2 2 3 4" xfId="3143" xr:uid="{F9E9FDFC-ECD5-4017-8EE5-1561F0C45AD1}"/>
    <cellStyle name="Normal 9 3 2 2 2 4" xfId="3144" xr:uid="{3AFFF115-A43A-4409-AB1C-C68A453B1B3A}"/>
    <cellStyle name="Normal 9 3 2 2 2 4 2" xfId="4195" xr:uid="{ECE68F1F-C750-4A8C-B1AD-447A17DCBC2D}"/>
    <cellStyle name="Normal 9 3 2 2 2 5" xfId="3145" xr:uid="{83CFBC80-9956-4E91-B626-9936B8650B84}"/>
    <cellStyle name="Normal 9 3 2 2 2 6" xfId="3146" xr:uid="{E92DE133-0773-4422-8F35-8878E98D0E74}"/>
    <cellStyle name="Normal 9 3 2 2 3" xfId="294" xr:uid="{158BC83F-C364-4E09-9435-983D198E6FCB}"/>
    <cellStyle name="Normal 9 3 2 2 3 2" xfId="3147" xr:uid="{F7E0800E-ACD6-41BB-8519-F31E9884CC2F}"/>
    <cellStyle name="Normal 9 3 2 2 3 2 2" xfId="3148" xr:uid="{4D0D9BEA-4BF6-4160-9F85-8249E756A2BC}"/>
    <cellStyle name="Normal 9 3 2 2 3 2 2 2" xfId="4196" xr:uid="{1752CE2D-8E69-4AB8-8331-3BA782FC8E9C}"/>
    <cellStyle name="Normal 9 3 2 2 3 2 2 2 2" xfId="4197" xr:uid="{ADE31B6A-61EE-453A-8BC9-6017E7579943}"/>
    <cellStyle name="Normal 9 3 2 2 3 2 2 3" xfId="4198" xr:uid="{D89E8377-EF28-4DD4-BD63-709EAF3976BC}"/>
    <cellStyle name="Normal 9 3 2 2 3 2 3" xfId="3149" xr:uid="{69A97FEA-B98E-4775-A82A-D0FD2C6828C0}"/>
    <cellStyle name="Normal 9 3 2 2 3 2 3 2" xfId="4199" xr:uid="{815704A0-AEA2-426E-95DC-DB5F7B780046}"/>
    <cellStyle name="Normal 9 3 2 2 3 2 4" xfId="3150" xr:uid="{2BA0C7DA-C3C3-41F9-A8D9-467A71D88A78}"/>
    <cellStyle name="Normal 9 3 2 2 3 3" xfId="3151" xr:uid="{317AE7E5-1901-464F-9F34-375699C1FDBB}"/>
    <cellStyle name="Normal 9 3 2 2 3 3 2" xfId="4200" xr:uid="{A8B2F0CC-AFBA-489E-AAA7-B1C78BC4DF9F}"/>
    <cellStyle name="Normal 9 3 2 2 3 3 2 2" xfId="4201" xr:uid="{C2C9282B-083C-4F73-A7EB-B66CAA7CF688}"/>
    <cellStyle name="Normal 9 3 2 2 3 3 3" xfId="4202" xr:uid="{87DB9A5F-C8D8-48F0-8E67-A0C977B199BB}"/>
    <cellStyle name="Normal 9 3 2 2 3 4" xfId="3152" xr:uid="{91461D14-347D-4D00-96CB-14685005709D}"/>
    <cellStyle name="Normal 9 3 2 2 3 4 2" xfId="4203" xr:uid="{91BA5FDD-9D77-40EF-8A48-38E8B015B405}"/>
    <cellStyle name="Normal 9 3 2 2 3 5" xfId="3153" xr:uid="{12FF969A-FEA2-4734-9B1B-303E464D497C}"/>
    <cellStyle name="Normal 9 3 2 2 4" xfId="3154" xr:uid="{44131A3B-4ED9-4EAF-ABAF-768558B89450}"/>
    <cellStyle name="Normal 9 3 2 2 4 2" xfId="3155" xr:uid="{B8622ED4-1DA9-43CD-892D-A9FF7C0CC0BF}"/>
    <cellStyle name="Normal 9 3 2 2 4 2 2" xfId="4204" xr:uid="{2017607E-CEED-4B8D-9CEB-91FF2075697E}"/>
    <cellStyle name="Normal 9 3 2 2 4 2 2 2" xfId="4205" xr:uid="{A8BB59AD-A982-4301-9B14-713E9768DF39}"/>
    <cellStyle name="Normal 9 3 2 2 4 2 3" xfId="4206" xr:uid="{D1784DA1-9B75-481B-BFE0-84E71E11F90A}"/>
    <cellStyle name="Normal 9 3 2 2 4 3" xfId="3156" xr:uid="{371FFB89-306C-4DFE-B940-1F70ACCB22B6}"/>
    <cellStyle name="Normal 9 3 2 2 4 3 2" xfId="4207" xr:uid="{99D49BBC-5814-486C-844E-352C284F551D}"/>
    <cellStyle name="Normal 9 3 2 2 4 4" xfId="3157" xr:uid="{9BDA9782-1E07-434B-A27D-63F1DF253CCB}"/>
    <cellStyle name="Normal 9 3 2 2 5" xfId="3158" xr:uid="{C6231CF1-5C05-4CEB-85BC-4927294160C3}"/>
    <cellStyle name="Normal 9 3 2 2 5 2" xfId="3159" xr:uid="{FD2147DF-A84C-4D7A-A15D-C35B186E5C51}"/>
    <cellStyle name="Normal 9 3 2 2 5 2 2" xfId="4208" xr:uid="{7E244E82-6E71-462F-AABF-D8C9CBEAB01A}"/>
    <cellStyle name="Normal 9 3 2 2 5 3" xfId="3160" xr:uid="{71241F09-666A-4732-B8BC-75AD63703DD9}"/>
    <cellStyle name="Normal 9 3 2 2 5 4" xfId="3161" xr:uid="{E24DAE86-6BA8-4E9F-8159-B1C66226EA17}"/>
    <cellStyle name="Normal 9 3 2 2 6" xfId="3162" xr:uid="{60ABFC14-5D4A-4B52-B5E1-8DD88827BFF4}"/>
    <cellStyle name="Normal 9 3 2 2 6 2" xfId="4209" xr:uid="{87D69426-A053-4D8A-8CFA-9A8441DF80A7}"/>
    <cellStyle name="Normal 9 3 2 2 7" xfId="3163" xr:uid="{96702DD4-E2CE-456B-9836-9EAD1953A0BD}"/>
    <cellStyle name="Normal 9 3 2 2 8" xfId="3164" xr:uid="{09E6847F-7808-4346-9B78-5CA43632684B}"/>
    <cellStyle name="Normal 9 3 2 3" xfId="295" xr:uid="{6F012D0D-2F31-4D38-A762-D37B540BB7E6}"/>
    <cellStyle name="Normal 9 3 2 3 2" xfId="296" xr:uid="{4C9EA17A-B089-4485-BF72-787CE354FA12}"/>
    <cellStyle name="Normal 9 3 2 3 2 2" xfId="3165" xr:uid="{F2CAC683-983F-42ED-BCB2-12BBDACB9AA0}"/>
    <cellStyle name="Normal 9 3 2 3 2 2 2" xfId="4210" xr:uid="{1C052FD1-5258-4F98-AE0F-2090E43439B1}"/>
    <cellStyle name="Normal 9 3 2 3 2 2 2 2" xfId="4211" xr:uid="{5055FAF3-6B09-4AE5-8565-43667547521A}"/>
    <cellStyle name="Normal 9 3 2 3 2 2 3" xfId="4212" xr:uid="{2D8AA440-A3A2-437D-AE6D-CA0CB4FFA091}"/>
    <cellStyle name="Normal 9 3 2 3 2 3" xfId="3166" xr:uid="{1F73F5B4-322A-4E70-9CAA-7CF93F6D96A1}"/>
    <cellStyle name="Normal 9 3 2 3 2 3 2" xfId="4213" xr:uid="{B1D1F971-18E9-4075-864D-47D8C8A6916D}"/>
    <cellStyle name="Normal 9 3 2 3 2 4" xfId="3167" xr:uid="{DF10287E-2C10-4B05-85DC-A4905039F280}"/>
    <cellStyle name="Normal 9 3 2 3 3" xfId="3168" xr:uid="{C7E811F2-460B-4DCA-A40B-58782609CB57}"/>
    <cellStyle name="Normal 9 3 2 3 3 2" xfId="3169" xr:uid="{0FA82235-D628-4BD4-BDB3-E9AB91EA81CA}"/>
    <cellStyle name="Normal 9 3 2 3 3 2 2" xfId="4214" xr:uid="{1EAFBD6D-2E2D-4F70-8445-D11630348EAA}"/>
    <cellStyle name="Normal 9 3 2 3 3 3" xfId="3170" xr:uid="{5A76A40C-B197-4404-9C57-51A5ACA89B1D}"/>
    <cellStyle name="Normal 9 3 2 3 3 4" xfId="3171" xr:uid="{ABB02103-EAE3-49C4-80C4-8C1A89D7D322}"/>
    <cellStyle name="Normal 9 3 2 3 4" xfId="3172" xr:uid="{B979D495-3519-4A17-9C6D-3A282F4813CB}"/>
    <cellStyle name="Normal 9 3 2 3 4 2" xfId="4215" xr:uid="{11A3AF55-2607-4E26-B896-1200575CE19C}"/>
    <cellStyle name="Normal 9 3 2 3 5" xfId="3173" xr:uid="{D741EF91-D36E-4F67-9A41-45F819C20800}"/>
    <cellStyle name="Normal 9 3 2 3 6" xfId="3174" xr:uid="{31F88D69-D01B-4D12-9E77-2F5D96C48041}"/>
    <cellStyle name="Normal 9 3 2 4" xfId="297" xr:uid="{9596D27F-45DE-4238-9326-84D9A7D867E7}"/>
    <cellStyle name="Normal 9 3 2 4 2" xfId="3175" xr:uid="{2E032643-A5FC-4A8F-BDDC-024DE53DA062}"/>
    <cellStyle name="Normal 9 3 2 4 2 2" xfId="3176" xr:uid="{2287AB30-E14D-41EF-8973-570F17E2809E}"/>
    <cellStyle name="Normal 9 3 2 4 2 2 2" xfId="4216" xr:uid="{B129493C-DC19-43D6-A00D-EB7CD3830A28}"/>
    <cellStyle name="Normal 9 3 2 4 2 2 2 2" xfId="4217" xr:uid="{E28AB9BC-4E59-4153-A19F-65D20D7AE095}"/>
    <cellStyle name="Normal 9 3 2 4 2 2 3" xfId="4218" xr:uid="{1AC87444-73AF-4D51-A572-31C5A3B20AAA}"/>
    <cellStyle name="Normal 9 3 2 4 2 3" xfId="3177" xr:uid="{DEB18D75-A63B-4370-A019-DA80E884617F}"/>
    <cellStyle name="Normal 9 3 2 4 2 3 2" xfId="4219" xr:uid="{0EF058A4-93D6-4030-8B87-51709B4E90F6}"/>
    <cellStyle name="Normal 9 3 2 4 2 4" xfId="3178" xr:uid="{F97B8165-CB9D-423E-B72F-B5A5D3D5A403}"/>
    <cellStyle name="Normal 9 3 2 4 3" xfId="3179" xr:uid="{FB55169F-BD17-430A-8C1B-F27A9BF53FAA}"/>
    <cellStyle name="Normal 9 3 2 4 3 2" xfId="4220" xr:uid="{3682A8B4-F698-40F2-8B85-4787DC6A6B12}"/>
    <cellStyle name="Normal 9 3 2 4 3 2 2" xfId="4221" xr:uid="{EDD4B9A4-0BBD-4F22-BF82-59D4B5EC409A}"/>
    <cellStyle name="Normal 9 3 2 4 3 3" xfId="4222" xr:uid="{4A124605-8464-4B61-AF25-EF00E279FEA1}"/>
    <cellStyle name="Normal 9 3 2 4 4" xfId="3180" xr:uid="{8AE2581D-7F76-4007-AAD4-19B0C70F2280}"/>
    <cellStyle name="Normal 9 3 2 4 4 2" xfId="4223" xr:uid="{717010AF-88DA-4B13-82B6-A4DC545C34B1}"/>
    <cellStyle name="Normal 9 3 2 4 5" xfId="3181" xr:uid="{6AF785CA-0E5E-409F-98D4-CF82FEF834D1}"/>
    <cellStyle name="Normal 9 3 2 5" xfId="3182" xr:uid="{BC888313-994C-491B-B097-2DE76B6D5680}"/>
    <cellStyle name="Normal 9 3 2 5 2" xfId="3183" xr:uid="{936C6A1A-BE7E-43D8-89CB-8DCA5E706225}"/>
    <cellStyle name="Normal 9 3 2 5 2 2" xfId="4224" xr:uid="{2EC64451-86BC-40F0-ACEA-59E9D8EFF2DC}"/>
    <cellStyle name="Normal 9 3 2 5 2 2 2" xfId="4225" xr:uid="{F0B18450-3985-4AFC-A070-CB6038F1D49E}"/>
    <cellStyle name="Normal 9 3 2 5 2 3" xfId="4226" xr:uid="{D1AED483-A50F-466E-9AF5-D0BA2DD10F74}"/>
    <cellStyle name="Normal 9 3 2 5 3" xfId="3184" xr:uid="{31A1F617-8CE8-4A49-9FDE-951F249C987A}"/>
    <cellStyle name="Normal 9 3 2 5 3 2" xfId="4227" xr:uid="{214403F4-766B-4572-B8E7-FFE3D7532D31}"/>
    <cellStyle name="Normal 9 3 2 5 4" xfId="3185" xr:uid="{741D1151-D8C1-46E1-BC9A-A036AFB552AD}"/>
    <cellStyle name="Normal 9 3 2 6" xfId="3186" xr:uid="{BCEB1328-B5A1-4E73-A14F-AAD102047896}"/>
    <cellStyle name="Normal 9 3 2 6 2" xfId="3187" xr:uid="{F02718C3-4C5A-46EB-A2D0-77705846F66A}"/>
    <cellStyle name="Normal 9 3 2 6 2 2" xfId="4228" xr:uid="{30ED25FD-BFDA-4951-9B79-4C422D4A0A2C}"/>
    <cellStyle name="Normal 9 3 2 6 3" xfId="3188" xr:uid="{2068EA38-F24E-46C8-8DE2-1A6B1C49AE46}"/>
    <cellStyle name="Normal 9 3 2 6 4" xfId="3189" xr:uid="{95F73399-8E71-4814-A09C-D61736549E6B}"/>
    <cellStyle name="Normal 9 3 2 7" xfId="3190" xr:uid="{3D736F33-EF4D-41E9-AF74-96EFCD0EB895}"/>
    <cellStyle name="Normal 9 3 2 7 2" xfId="4229" xr:uid="{67180543-2084-4A4B-B83A-ECE9A7D7753E}"/>
    <cellStyle name="Normal 9 3 2 8" xfId="3191" xr:uid="{8C6BBF2C-DA7F-4090-B8A6-0112CA354F69}"/>
    <cellStyle name="Normal 9 3 2 9" xfId="3192" xr:uid="{2CDF49F8-1129-4246-BF13-F54F94614132}"/>
    <cellStyle name="Normal 9 3 3" xfId="298" xr:uid="{DA7F5DE0-6E3D-462E-AC82-B9EA2D1222C3}"/>
    <cellStyle name="Normal 9 3 3 2" xfId="299" xr:uid="{CD4E50AB-8ABF-4B29-A091-9621CCB2F2B2}"/>
    <cellStyle name="Normal 9 3 3 2 2" xfId="300" xr:uid="{CBBA7FDC-268A-42D0-85D0-738032EAEB53}"/>
    <cellStyle name="Normal 9 3 3 2 2 2" xfId="3193" xr:uid="{D3D047DB-F6DB-4CEC-A085-08A4937718FA}"/>
    <cellStyle name="Normal 9 3 3 2 2 2 2" xfId="4230" xr:uid="{9A3B2383-C425-4ED6-89DE-30AF977391FC}"/>
    <cellStyle name="Normal 9 3 3 2 2 2 2 2" xfId="4231" xr:uid="{D0D13D23-3E0B-43D6-839B-5CC017DC3CA4}"/>
    <cellStyle name="Normal 9 3 3 2 2 2 3" xfId="4232" xr:uid="{B1C43042-6B35-4419-8F86-4BC05E6D8F43}"/>
    <cellStyle name="Normal 9 3 3 2 2 3" xfId="3194" xr:uid="{09128542-B79A-458E-AA7F-1B2C338D71E3}"/>
    <cellStyle name="Normal 9 3 3 2 2 3 2" xfId="4233" xr:uid="{CDDCAB6D-513F-42C3-B1D6-182FF305EA3D}"/>
    <cellStyle name="Normal 9 3 3 2 2 4" xfId="3195" xr:uid="{EF9E4AF5-362E-4FE0-A555-4FB3CE54E7CC}"/>
    <cellStyle name="Normal 9 3 3 2 3" xfId="3196" xr:uid="{79161595-7E72-4A40-94C2-DED7780E5641}"/>
    <cellStyle name="Normal 9 3 3 2 3 2" xfId="3197" xr:uid="{CEC20230-0CD8-4979-8BE4-0198FD4B9D33}"/>
    <cellStyle name="Normal 9 3 3 2 3 2 2" xfId="4234" xr:uid="{5CB45897-7027-4BD4-ADCA-3317769E5DB4}"/>
    <cellStyle name="Normal 9 3 3 2 3 3" xfId="3198" xr:uid="{66ECD9D0-7DB6-4573-AC1D-88EC5B14BBBC}"/>
    <cellStyle name="Normal 9 3 3 2 3 4" xfId="3199" xr:uid="{1D55C05D-FC9E-44AE-8982-E99D969BA163}"/>
    <cellStyle name="Normal 9 3 3 2 4" xfId="3200" xr:uid="{115EC838-633C-43CF-85C8-1223F342AE83}"/>
    <cellStyle name="Normal 9 3 3 2 4 2" xfId="4235" xr:uid="{3337BEE4-3308-432B-A00C-F82567F69B42}"/>
    <cellStyle name="Normal 9 3 3 2 5" xfId="3201" xr:uid="{C1E450C1-CD10-4401-869C-450E12703D89}"/>
    <cellStyle name="Normal 9 3 3 2 6" xfId="3202" xr:uid="{D050D7D0-3EBA-4B09-8488-01DD0B56FFF7}"/>
    <cellStyle name="Normal 9 3 3 3" xfId="301" xr:uid="{AC5C768C-666A-41F4-9BD3-5AEEB4820BF8}"/>
    <cellStyle name="Normal 9 3 3 3 2" xfId="3203" xr:uid="{EEEA45FF-DBC3-40FF-A271-0708A4323A3E}"/>
    <cellStyle name="Normal 9 3 3 3 2 2" xfId="3204" xr:uid="{A510230A-C476-4B15-9398-2A92329E0FA5}"/>
    <cellStyle name="Normal 9 3 3 3 2 2 2" xfId="4236" xr:uid="{160B1430-860B-4B24-B2AA-D13663AB788E}"/>
    <cellStyle name="Normal 9 3 3 3 2 2 2 2" xfId="4237" xr:uid="{4414E2B3-8656-4785-A171-B4C37352D366}"/>
    <cellStyle name="Normal 9 3 3 3 2 2 2 2 2" xfId="4759" xr:uid="{F5351D73-77FE-4940-A900-02E17A557E79}"/>
    <cellStyle name="Normal 9 3 3 3 2 2 3" xfId="4238" xr:uid="{C580C56D-6190-4DBF-AAF5-3BBD7685BF9A}"/>
    <cellStyle name="Normal 9 3 3 3 2 2 3 2" xfId="4760" xr:uid="{E95DC859-CBDE-4E02-865F-A71F5D4A57B5}"/>
    <cellStyle name="Normal 9 3 3 3 2 3" xfId="3205" xr:uid="{10A32DDE-3CB4-4537-BD61-35F8019424FB}"/>
    <cellStyle name="Normal 9 3 3 3 2 3 2" xfId="4239" xr:uid="{E79B3965-5D85-47B0-834F-30847CB5FCAB}"/>
    <cellStyle name="Normal 9 3 3 3 2 3 2 2" xfId="4762" xr:uid="{8944E101-CE22-4EBB-B133-907554401A14}"/>
    <cellStyle name="Normal 9 3 3 3 2 3 3" xfId="4761" xr:uid="{20AC6200-9B2B-4F8E-BF88-F7BA923F0E56}"/>
    <cellStyle name="Normal 9 3 3 3 2 4" xfId="3206" xr:uid="{5E2A84DC-BFE1-4544-A204-0DCA9E4FD7CC}"/>
    <cellStyle name="Normal 9 3 3 3 2 4 2" xfId="4763" xr:uid="{08450B1A-2402-41CE-900F-1B9A93F750E8}"/>
    <cellStyle name="Normal 9 3 3 3 3" xfId="3207" xr:uid="{A278C2B1-2BC8-4EC5-907C-68042D0F7F89}"/>
    <cellStyle name="Normal 9 3 3 3 3 2" xfId="4240" xr:uid="{F8D9F1E5-416E-4B07-AB32-C192C194D127}"/>
    <cellStyle name="Normal 9 3 3 3 3 2 2" xfId="4241" xr:uid="{2155C73E-07C0-46B8-BA0A-1803C78BF852}"/>
    <cellStyle name="Normal 9 3 3 3 3 2 2 2" xfId="4766" xr:uid="{0E75B4CD-25FA-4C70-A0AB-1A34CFC82D36}"/>
    <cellStyle name="Normal 9 3 3 3 3 2 3" xfId="4765" xr:uid="{A6843BB1-343B-4A68-9914-F6EBA84479D5}"/>
    <cellStyle name="Normal 9 3 3 3 3 3" xfId="4242" xr:uid="{9302BE04-B32B-4074-8A4F-335BAD3E47A7}"/>
    <cellStyle name="Normal 9 3 3 3 3 3 2" xfId="4767" xr:uid="{26B81420-D4BD-40DA-955E-C47EB6A3D72C}"/>
    <cellStyle name="Normal 9 3 3 3 3 4" xfId="4764" xr:uid="{5FCC431D-FD1B-4BD7-BE3E-D0A30C575580}"/>
    <cellStyle name="Normal 9 3 3 3 4" xfId="3208" xr:uid="{8EC0674B-05BA-4835-AB06-2BDC28D44935}"/>
    <cellStyle name="Normal 9 3 3 3 4 2" xfId="4243" xr:uid="{149E1BC7-C954-431E-A2CB-A8CC2C92CBCB}"/>
    <cellStyle name="Normal 9 3 3 3 4 2 2" xfId="4769" xr:uid="{B2ACCD75-8201-4BA6-BAE2-D930BAC1A4D9}"/>
    <cellStyle name="Normal 9 3 3 3 4 3" xfId="4768" xr:uid="{1755FE94-10E8-45E5-A0AB-7A1AE0DD7CE8}"/>
    <cellStyle name="Normal 9 3 3 3 5" xfId="3209" xr:uid="{FADC9324-FB13-46BA-95D5-435F21A6365E}"/>
    <cellStyle name="Normal 9 3 3 3 5 2" xfId="4770" xr:uid="{5DD8356F-F450-40FF-AC94-A56251440E83}"/>
    <cellStyle name="Normal 9 3 3 4" xfId="3210" xr:uid="{8A2DA251-EF48-4EC5-A473-FC9186B95766}"/>
    <cellStyle name="Normal 9 3 3 4 2" xfId="3211" xr:uid="{FA6293A0-6467-4970-80CF-B7CF6D05EA35}"/>
    <cellStyle name="Normal 9 3 3 4 2 2" xfId="4244" xr:uid="{6EB2839E-D2DB-49BC-815E-A3C1E2B20440}"/>
    <cellStyle name="Normal 9 3 3 4 2 2 2" xfId="4245" xr:uid="{ED59AB39-BA3D-4551-A424-5E41760F4376}"/>
    <cellStyle name="Normal 9 3 3 4 2 2 2 2" xfId="4774" xr:uid="{52E1FC41-4F7D-4763-9874-5ABD7105BB15}"/>
    <cellStyle name="Normal 9 3 3 4 2 2 3" xfId="4773" xr:uid="{6DEE7054-0162-40A9-920B-15E347625FBF}"/>
    <cellStyle name="Normal 9 3 3 4 2 3" xfId="4246" xr:uid="{AED55B76-5F56-436B-8952-D0DB3594159D}"/>
    <cellStyle name="Normal 9 3 3 4 2 3 2" xfId="4775" xr:uid="{A404CE11-D88A-4D91-91B7-3F490F01BA69}"/>
    <cellStyle name="Normal 9 3 3 4 2 4" xfId="4772" xr:uid="{2C65330D-102A-4EF5-BD8B-C0F45A2BE44D}"/>
    <cellStyle name="Normal 9 3 3 4 3" xfId="3212" xr:uid="{73F0EADC-B4AA-4BDB-B8E7-A30884926BDF}"/>
    <cellStyle name="Normal 9 3 3 4 3 2" xfId="4247" xr:uid="{9474C5A8-B5AF-44D0-9207-882BB5336B72}"/>
    <cellStyle name="Normal 9 3 3 4 3 2 2" xfId="4777" xr:uid="{93B8E295-565E-4D93-B58E-51E4CD6F2394}"/>
    <cellStyle name="Normal 9 3 3 4 3 3" xfId="4776" xr:uid="{970C14E9-1813-46F8-9F6F-A2BC5C1DED0B}"/>
    <cellStyle name="Normal 9 3 3 4 4" xfId="3213" xr:uid="{3EAE3E92-4CE8-45CA-907C-0CEB571914E9}"/>
    <cellStyle name="Normal 9 3 3 4 4 2" xfId="4778" xr:uid="{B95A8CE8-0BDE-462D-B0AE-957001AFF167}"/>
    <cellStyle name="Normal 9 3 3 4 5" xfId="4771" xr:uid="{D934955E-D635-4B5C-AC2E-775E53168EBB}"/>
    <cellStyle name="Normal 9 3 3 5" xfId="3214" xr:uid="{993E00FF-03E9-4D2C-9D8C-4B206E49A898}"/>
    <cellStyle name="Normal 9 3 3 5 2" xfId="3215" xr:uid="{723A8001-41E5-4A14-89BC-7D5E5185BFC2}"/>
    <cellStyle name="Normal 9 3 3 5 2 2" xfId="4248" xr:uid="{FB1FBE94-BBE6-4EC0-9FCC-F7EC354E7F76}"/>
    <cellStyle name="Normal 9 3 3 5 2 2 2" xfId="4781" xr:uid="{A0AE7CDC-0109-4538-8F25-72BF2E65F687}"/>
    <cellStyle name="Normal 9 3 3 5 2 3" xfId="4780" xr:uid="{F7272598-E0D2-42B5-B9AB-CBDFC33E0F1F}"/>
    <cellStyle name="Normal 9 3 3 5 3" xfId="3216" xr:uid="{5AE7CC48-5F23-4ED1-9F60-9EE0D9278A8F}"/>
    <cellStyle name="Normal 9 3 3 5 3 2" xfId="4782" xr:uid="{9655E782-D04A-4973-A32C-0B3D455E3FA6}"/>
    <cellStyle name="Normal 9 3 3 5 4" xfId="3217" xr:uid="{CB3E6128-691C-42E1-A2C5-B03EC88C769B}"/>
    <cellStyle name="Normal 9 3 3 5 4 2" xfId="4783" xr:uid="{B02689F2-090C-4205-97E1-E355E12D0B6D}"/>
    <cellStyle name="Normal 9 3 3 5 5" xfId="4779" xr:uid="{C84924B5-BA2E-4040-942D-FC4F417EBAFE}"/>
    <cellStyle name="Normal 9 3 3 6" xfId="3218" xr:uid="{3845FB60-7D2C-4FAB-BC19-76747720D141}"/>
    <cellStyle name="Normal 9 3 3 6 2" xfId="4249" xr:uid="{241FC972-ECA0-4E28-AE77-459ACA449863}"/>
    <cellStyle name="Normal 9 3 3 6 2 2" xfId="4785" xr:uid="{2CB1AC02-F6A1-4105-849C-5B797D908265}"/>
    <cellStyle name="Normal 9 3 3 6 3" xfId="4784" xr:uid="{A08FFB43-0B7B-4AF3-A2B4-4B739E0FBBFD}"/>
    <cellStyle name="Normal 9 3 3 7" xfId="3219" xr:uid="{FA5E7F29-06F9-4FDB-BC60-03F611F27476}"/>
    <cellStyle name="Normal 9 3 3 7 2" xfId="4786" xr:uid="{1B44798B-D2C0-4E86-B78C-162914E5489B}"/>
    <cellStyle name="Normal 9 3 3 8" xfId="3220" xr:uid="{6933448F-F44D-43E5-BB13-ADD8B187ACAF}"/>
    <cellStyle name="Normal 9 3 3 8 2" xfId="4787" xr:uid="{D822BCC2-818F-4C4C-B7EB-1148A295AF12}"/>
    <cellStyle name="Normal 9 3 4" xfId="302" xr:uid="{C160B383-6D5E-4074-ABCD-279680D1C697}"/>
    <cellStyle name="Normal 9 3 4 2" xfId="303" xr:uid="{EEFC337B-587B-41CC-9E0D-F8514797329A}"/>
    <cellStyle name="Normal 9 3 4 2 2" xfId="3221" xr:uid="{84EE25EA-69C5-40AB-B1FF-03FBC80BD5A6}"/>
    <cellStyle name="Normal 9 3 4 2 2 2" xfId="3222" xr:uid="{0985A23E-7CE9-43E7-99FD-BF8BCC0D8C46}"/>
    <cellStyle name="Normal 9 3 4 2 2 2 2" xfId="4250" xr:uid="{5741C690-0267-4C73-9B5B-886833DA56A9}"/>
    <cellStyle name="Normal 9 3 4 2 2 2 2 2" xfId="4792" xr:uid="{B7DFA819-C675-4D70-8EDA-9E4960DC3849}"/>
    <cellStyle name="Normal 9 3 4 2 2 2 3" xfId="4791" xr:uid="{6712D33E-1E08-4D84-980E-9271D3C527C9}"/>
    <cellStyle name="Normal 9 3 4 2 2 3" xfId="3223" xr:uid="{E9ED5F7C-E71E-4576-9D97-EC1B1BD67E86}"/>
    <cellStyle name="Normal 9 3 4 2 2 3 2" xfId="4793" xr:uid="{9396E7EC-D767-4DB4-9648-9A2D94F42537}"/>
    <cellStyle name="Normal 9 3 4 2 2 4" xfId="3224" xr:uid="{F1D700E0-6F62-4DDC-9DB4-A426B12DC70B}"/>
    <cellStyle name="Normal 9 3 4 2 2 4 2" xfId="4794" xr:uid="{A1D371C6-682A-4D1C-B9A1-4906EEE57BB9}"/>
    <cellStyle name="Normal 9 3 4 2 2 5" xfId="4790" xr:uid="{0E52C9BC-71E7-4282-9411-4C337E22BC39}"/>
    <cellStyle name="Normal 9 3 4 2 3" xfId="3225" xr:uid="{BAA23876-4226-46D4-BB97-699180E3E688}"/>
    <cellStyle name="Normal 9 3 4 2 3 2" xfId="4251" xr:uid="{9A92E12B-08EB-4BA5-82C8-E31545E31AB2}"/>
    <cellStyle name="Normal 9 3 4 2 3 2 2" xfId="4796" xr:uid="{94243B32-ACD7-4E76-97A6-A20E3A982EC5}"/>
    <cellStyle name="Normal 9 3 4 2 3 3" xfId="4795" xr:uid="{6D92C5DE-C0C0-4EFE-8265-2A8E00AAAB0F}"/>
    <cellStyle name="Normal 9 3 4 2 4" xfId="3226" xr:uid="{3B5F9B12-400F-4B84-A661-FB118D448832}"/>
    <cellStyle name="Normal 9 3 4 2 4 2" xfId="4797" xr:uid="{810BF9BD-F48B-4CCE-ACCD-0785EB5F7592}"/>
    <cellStyle name="Normal 9 3 4 2 5" xfId="3227" xr:uid="{5CCCB383-1A2C-4EA6-92B8-04F2B350110C}"/>
    <cellStyle name="Normal 9 3 4 2 5 2" xfId="4798" xr:uid="{9E3D6A38-E6F4-489A-96FD-5DC04416F5E1}"/>
    <cellStyle name="Normal 9 3 4 2 6" xfId="4789" xr:uid="{72FDC3B6-2956-4E63-A7EA-D8CA779E8C98}"/>
    <cellStyle name="Normal 9 3 4 3" xfId="3228" xr:uid="{1921916A-D1E0-4144-9368-E874DA87EBE4}"/>
    <cellStyle name="Normal 9 3 4 3 2" xfId="3229" xr:uid="{D39D1B33-EE9C-4BDB-8142-3F00522E9FC5}"/>
    <cellStyle name="Normal 9 3 4 3 2 2" xfId="4252" xr:uid="{38ACF901-1EF4-42B9-9AA5-D6A01D98A4A0}"/>
    <cellStyle name="Normal 9 3 4 3 2 2 2" xfId="4801" xr:uid="{EFD9F83D-74F6-47BF-8549-C630E8F81D11}"/>
    <cellStyle name="Normal 9 3 4 3 2 3" xfId="4800" xr:uid="{95A7C115-8828-479D-8263-EA6A04A04D84}"/>
    <cellStyle name="Normal 9 3 4 3 3" xfId="3230" xr:uid="{8EB4E277-5E39-47F3-87D0-4A852F6C2031}"/>
    <cellStyle name="Normal 9 3 4 3 3 2" xfId="4802" xr:uid="{F363170E-41E8-4E44-938E-ED69F0D7E08C}"/>
    <cellStyle name="Normal 9 3 4 3 4" xfId="3231" xr:uid="{DDB46992-6694-4F75-BC17-FBEEBF5773B2}"/>
    <cellStyle name="Normal 9 3 4 3 4 2" xfId="4803" xr:uid="{FE486B3E-A29D-448C-8173-A050D9A54B22}"/>
    <cellStyle name="Normal 9 3 4 3 5" xfId="4799" xr:uid="{1ED1E20C-1E97-4C62-BEFB-5A044CFC4215}"/>
    <cellStyle name="Normal 9 3 4 4" xfId="3232" xr:uid="{F563DA01-FF34-4F1F-92E2-4469D5B1E855}"/>
    <cellStyle name="Normal 9 3 4 4 2" xfId="3233" xr:uid="{453E88EC-4192-4AB0-8A2B-9BAE1B9AF704}"/>
    <cellStyle name="Normal 9 3 4 4 2 2" xfId="4805" xr:uid="{537AFA3F-7999-4E2C-879D-5B5AF5EEF24A}"/>
    <cellStyle name="Normal 9 3 4 4 3" xfId="3234" xr:uid="{53CCA0AE-999B-4D13-97FD-8A5618A25381}"/>
    <cellStyle name="Normal 9 3 4 4 3 2" xfId="4806" xr:uid="{7AFCF690-233A-42DA-8C96-DD56C9FBC4FB}"/>
    <cellStyle name="Normal 9 3 4 4 4" xfId="3235" xr:uid="{E5034DBF-E909-497D-9AB9-E9D2E15B4DD5}"/>
    <cellStyle name="Normal 9 3 4 4 4 2" xfId="4807" xr:uid="{2AA904E3-CD3A-4E25-B619-A7B253E3ECD0}"/>
    <cellStyle name="Normal 9 3 4 4 5" xfId="4804" xr:uid="{38A34F3E-2DAD-4624-9392-9280A5584104}"/>
    <cellStyle name="Normal 9 3 4 5" xfId="3236" xr:uid="{98F8C359-6953-42AC-8E97-8FA38A0F9BB1}"/>
    <cellStyle name="Normal 9 3 4 5 2" xfId="4808" xr:uid="{C5D10B53-4C8C-4631-8DC3-760107404B28}"/>
    <cellStyle name="Normal 9 3 4 6" xfId="3237" xr:uid="{23F07832-A7E5-41E3-A8D6-E4B208FFF5CF}"/>
    <cellStyle name="Normal 9 3 4 6 2" xfId="4809" xr:uid="{29BEFA3F-11F7-4A3D-8C2F-F01E467567AD}"/>
    <cellStyle name="Normal 9 3 4 7" xfId="3238" xr:uid="{71611171-E870-4E1E-BDE7-ABCCAA54D88D}"/>
    <cellStyle name="Normal 9 3 4 7 2" xfId="4810" xr:uid="{62D16F64-A635-4F56-80FB-8C5F44D6D29F}"/>
    <cellStyle name="Normal 9 3 4 8" xfId="4788" xr:uid="{439684E4-89E8-4FF8-81E3-1C8DC2156962}"/>
    <cellStyle name="Normal 9 3 5" xfId="304" xr:uid="{C7EED742-6376-4ECC-B2A0-5F894ECF7217}"/>
    <cellStyle name="Normal 9 3 5 2" xfId="3239" xr:uid="{2F01CB0B-412A-46A2-86DD-D6329B744650}"/>
    <cellStyle name="Normal 9 3 5 2 2" xfId="3240" xr:uid="{587EB809-0E6C-49E8-8EBB-AF09EDD4AFCA}"/>
    <cellStyle name="Normal 9 3 5 2 2 2" xfId="4253" xr:uid="{E866E474-F3D8-4A53-B3A6-950DA72F8E9F}"/>
    <cellStyle name="Normal 9 3 5 2 2 2 2" xfId="4254" xr:uid="{5A2D2C6E-9010-42BF-9C07-503C7EE30957}"/>
    <cellStyle name="Normal 9 3 5 2 2 2 2 2" xfId="4815" xr:uid="{BF501B4E-1F79-4F49-8043-103D16171F07}"/>
    <cellStyle name="Normal 9 3 5 2 2 2 3" xfId="4814" xr:uid="{0849CA66-93FA-4F52-84E3-14C71E046432}"/>
    <cellStyle name="Normal 9 3 5 2 2 3" xfId="4255" xr:uid="{981E1C90-512E-453C-8CD0-77BD6A4F3D12}"/>
    <cellStyle name="Normal 9 3 5 2 2 3 2" xfId="4816" xr:uid="{02A9B530-3C07-41BB-9BDB-205DC7924880}"/>
    <cellStyle name="Normal 9 3 5 2 2 4" xfId="4813" xr:uid="{2AA7A5DD-152B-4A60-AF0E-3A249FB0BBA8}"/>
    <cellStyle name="Normal 9 3 5 2 3" xfId="3241" xr:uid="{5AA9B602-40D3-48C9-8BD9-E15BE96EC8D6}"/>
    <cellStyle name="Normal 9 3 5 2 3 2" xfId="4256" xr:uid="{B95451CE-E8EB-4FB7-9ACD-13C95801CE72}"/>
    <cellStyle name="Normal 9 3 5 2 3 2 2" xfId="4818" xr:uid="{B1D92F53-7757-4020-9D2A-3988E6E02318}"/>
    <cellStyle name="Normal 9 3 5 2 3 3" xfId="4817" xr:uid="{1D769D88-4666-4783-95DC-13E4E459383C}"/>
    <cellStyle name="Normal 9 3 5 2 4" xfId="3242" xr:uid="{C20D0BA1-58F2-4653-B4CC-7586E2D8BEE6}"/>
    <cellStyle name="Normal 9 3 5 2 4 2" xfId="4819" xr:uid="{EDC07E2E-BED8-4C9C-817F-3387BBFCE90B}"/>
    <cellStyle name="Normal 9 3 5 2 5" xfId="4812" xr:uid="{CB6B9FDF-0555-4725-9B76-A1EBFCA3CDC3}"/>
    <cellStyle name="Normal 9 3 5 3" xfId="3243" xr:uid="{FD6ED6FD-C98F-4D08-AF8B-6F8252EB4B22}"/>
    <cellStyle name="Normal 9 3 5 3 2" xfId="3244" xr:uid="{83AEFD87-65C2-45DF-A503-6775B1236A2C}"/>
    <cellStyle name="Normal 9 3 5 3 2 2" xfId="4257" xr:uid="{2435D33A-D62E-438D-9A33-FAF258C10CD3}"/>
    <cellStyle name="Normal 9 3 5 3 2 2 2" xfId="4822" xr:uid="{1E0249A7-0838-4162-94A9-F2DB4CC2BBDA}"/>
    <cellStyle name="Normal 9 3 5 3 2 3" xfId="4821" xr:uid="{11731667-99B7-4BF0-871D-1B27A8735232}"/>
    <cellStyle name="Normal 9 3 5 3 3" xfId="3245" xr:uid="{F597C4BB-4F1D-4232-9F56-E85FD13D25D2}"/>
    <cellStyle name="Normal 9 3 5 3 3 2" xfId="4823" xr:uid="{F9990B94-1022-4C32-ABC2-27BFB82FA710}"/>
    <cellStyle name="Normal 9 3 5 3 4" xfId="3246" xr:uid="{0C2EAE01-836F-44C3-BD1E-F9727C3B02B8}"/>
    <cellStyle name="Normal 9 3 5 3 4 2" xfId="4824" xr:uid="{1B1682A7-65C3-47CA-BE3F-18E9890D80A1}"/>
    <cellStyle name="Normal 9 3 5 3 5" xfId="4820" xr:uid="{D21A8669-58BF-4179-BEFE-730468194A8B}"/>
    <cellStyle name="Normal 9 3 5 4" xfId="3247" xr:uid="{05755BC0-7064-4799-9C7C-A7C17425BCCE}"/>
    <cellStyle name="Normal 9 3 5 4 2" xfId="4258" xr:uid="{F5DE0744-65DB-42B6-8E0C-C5460DCA222F}"/>
    <cellStyle name="Normal 9 3 5 4 2 2" xfId="4826" xr:uid="{288E9571-DDAB-4095-96F6-38668D110FF8}"/>
    <cellStyle name="Normal 9 3 5 4 3" xfId="4825" xr:uid="{F8F7159D-3E43-4D85-8683-0A9C5CF39036}"/>
    <cellStyle name="Normal 9 3 5 5" xfId="3248" xr:uid="{9E56B8C8-41E2-4480-8F71-C8BD3B0D1F7D}"/>
    <cellStyle name="Normal 9 3 5 5 2" xfId="4827" xr:uid="{92B131AB-2EDD-4DA5-B5A1-99BF047B811E}"/>
    <cellStyle name="Normal 9 3 5 6" xfId="3249" xr:uid="{242A7F7E-F746-421D-AA04-7A24B41297C3}"/>
    <cellStyle name="Normal 9 3 5 6 2" xfId="4828" xr:uid="{881BAF66-0174-4C7F-AF37-F552EB7F38EB}"/>
    <cellStyle name="Normal 9 3 5 7" xfId="4811" xr:uid="{24D08916-E53B-4DC5-A10E-C8EC558F9F95}"/>
    <cellStyle name="Normal 9 3 6" xfId="3250" xr:uid="{F008E89C-71ED-4258-B797-C37A774F6B83}"/>
    <cellStyle name="Normal 9 3 6 2" xfId="3251" xr:uid="{F5DDE7B3-7F04-451A-ABA7-84E1825EA89B}"/>
    <cellStyle name="Normal 9 3 6 2 2" xfId="3252" xr:uid="{F6EE6EFA-70C6-4F32-BF90-5B8E7CA9AFF2}"/>
    <cellStyle name="Normal 9 3 6 2 2 2" xfId="4259" xr:uid="{51637D73-1645-4998-AD63-210A70070A45}"/>
    <cellStyle name="Normal 9 3 6 2 2 2 2" xfId="4832" xr:uid="{98304942-1B9A-47ED-9182-81F7924DA4AC}"/>
    <cellStyle name="Normal 9 3 6 2 2 3" xfId="4831" xr:uid="{89BAC599-8C0B-48C7-A347-C0AB40C25E0B}"/>
    <cellStyle name="Normal 9 3 6 2 3" xfId="3253" xr:uid="{694C894C-04EF-4D41-B013-BE85ED380B35}"/>
    <cellStyle name="Normal 9 3 6 2 3 2" xfId="4833" xr:uid="{795FAD5C-ADF8-47D7-AE9C-FFDA6B7AB096}"/>
    <cellStyle name="Normal 9 3 6 2 4" xfId="3254" xr:uid="{BE933AA7-A006-48F1-9008-BD7232B2269E}"/>
    <cellStyle name="Normal 9 3 6 2 4 2" xfId="4834" xr:uid="{7A26F6DE-2E44-42C4-BE7D-087116D3F46F}"/>
    <cellStyle name="Normal 9 3 6 2 5" xfId="4830" xr:uid="{674107FC-C2EB-40A8-A85F-9A6EE3AE1A67}"/>
    <cellStyle name="Normal 9 3 6 3" xfId="3255" xr:uid="{57F010AE-BD9A-4720-91B1-B5B251CD3DBB}"/>
    <cellStyle name="Normal 9 3 6 3 2" xfId="4260" xr:uid="{08B842B2-AC7A-4300-A9D3-FF7A6A33E27A}"/>
    <cellStyle name="Normal 9 3 6 3 2 2" xfId="4836" xr:uid="{1C97673A-667B-49C1-8271-4130BD2D7900}"/>
    <cellStyle name="Normal 9 3 6 3 3" xfId="4835" xr:uid="{B48F6803-7723-42E3-9AFE-357348BD4A47}"/>
    <cellStyle name="Normal 9 3 6 4" xfId="3256" xr:uid="{C6879687-C8A5-429E-80D3-E7EED2EABAA1}"/>
    <cellStyle name="Normal 9 3 6 4 2" xfId="4837" xr:uid="{6A71C58D-5C9D-4E75-8F58-652C9FA94FF8}"/>
    <cellStyle name="Normal 9 3 6 5" xfId="3257" xr:uid="{6C76F1AD-06A4-4DAD-A3F5-1CEC6F04508C}"/>
    <cellStyle name="Normal 9 3 6 5 2" xfId="4838" xr:uid="{15B2782A-FDE7-4207-A018-528635477DCE}"/>
    <cellStyle name="Normal 9 3 6 6" xfId="4829" xr:uid="{7828994D-7E88-4A2E-B44F-A3287EB76ED5}"/>
    <cellStyle name="Normal 9 3 7" xfId="3258" xr:uid="{4121B1BC-7FE8-4594-A11D-67B3B56B73D3}"/>
    <cellStyle name="Normal 9 3 7 2" xfId="3259" xr:uid="{3DA9B715-5358-4A6A-95F6-45C5311AE3E1}"/>
    <cellStyle name="Normal 9 3 7 2 2" xfId="4261" xr:uid="{26DC91F5-098D-4F74-8312-49A3F03BE6F9}"/>
    <cellStyle name="Normal 9 3 7 2 2 2" xfId="4841" xr:uid="{679F89E8-EEE0-49A9-8BA2-2B91139CBF5D}"/>
    <cellStyle name="Normal 9 3 7 2 3" xfId="4840" xr:uid="{A2467585-C504-423F-BF92-CCB7F2D36A79}"/>
    <cellStyle name="Normal 9 3 7 3" xfId="3260" xr:uid="{5AAE8CC1-2CB2-4BAD-AA50-1D196415994D}"/>
    <cellStyle name="Normal 9 3 7 3 2" xfId="4842" xr:uid="{0E6496BD-A8D6-4962-8176-7ECE775B96A0}"/>
    <cellStyle name="Normal 9 3 7 4" xfId="3261" xr:uid="{F0E17CEE-52F5-4BCE-8085-D3DB546DB5BC}"/>
    <cellStyle name="Normal 9 3 7 4 2" xfId="4843" xr:uid="{BAC09AA2-AF0F-413F-BEF0-FBFDD59EDB9D}"/>
    <cellStyle name="Normal 9 3 7 5" xfId="4839" xr:uid="{E471E5C0-C4D3-4312-B767-B6AAEC6539A2}"/>
    <cellStyle name="Normal 9 3 8" xfId="3262" xr:uid="{8D3CBEEB-F36E-45FB-AAF7-42DC2829DC2C}"/>
    <cellStyle name="Normal 9 3 8 2" xfId="3263" xr:uid="{026358C6-1F65-4FFC-9895-F05F2CEB8963}"/>
    <cellStyle name="Normal 9 3 8 2 2" xfId="4845" xr:uid="{0736E839-E700-4DB7-B2A4-4129ECCD78DA}"/>
    <cellStyle name="Normal 9 3 8 3" xfId="3264" xr:uid="{BCCF8A71-7838-4E8B-88BF-FDCCC6AA21A3}"/>
    <cellStyle name="Normal 9 3 8 3 2" xfId="4846" xr:uid="{4FDBFA12-EE7F-484B-BADF-C63BA7CC4E24}"/>
    <cellStyle name="Normal 9 3 8 4" xfId="3265" xr:uid="{ECA93824-7971-4AD0-8033-8B1DF10980BC}"/>
    <cellStyle name="Normal 9 3 8 4 2" xfId="4847" xr:uid="{BAA57C71-B006-48B5-9BF8-C72A256FB85E}"/>
    <cellStyle name="Normal 9 3 8 5" xfId="4844" xr:uid="{E57F248B-15EB-4045-9628-F40607456174}"/>
    <cellStyle name="Normal 9 3 9" xfId="3266" xr:uid="{44D0BBC3-5346-4EF0-8F72-EB6AC1A6F5CF}"/>
    <cellStyle name="Normal 9 3 9 2" xfId="4848" xr:uid="{0120DEDF-A07F-4960-B424-9EE11684EC99}"/>
    <cellStyle name="Normal 9 4" xfId="305" xr:uid="{FAEE00C3-3F6C-4945-9E5A-367269BE7647}"/>
    <cellStyle name="Normal 9 4 10" xfId="3267" xr:uid="{5BE6E7B2-0E4F-4DE2-9FC1-8635B3924FA9}"/>
    <cellStyle name="Normal 9 4 10 2" xfId="4850" xr:uid="{33851B81-CC36-4C72-98A5-1DDFFD85A805}"/>
    <cellStyle name="Normal 9 4 11" xfId="3268" xr:uid="{9C14223D-B9D6-415F-BC59-AFAD1799649B}"/>
    <cellStyle name="Normal 9 4 11 2" xfId="4851" xr:uid="{AAE599D6-0C12-4EC0-89C3-140F73271BFE}"/>
    <cellStyle name="Normal 9 4 12" xfId="4849" xr:uid="{5D31F4CE-7BC8-4FA6-850C-43A931C77CFE}"/>
    <cellStyle name="Normal 9 4 2" xfId="306" xr:uid="{8D00E34D-100F-4A93-BB0A-8A8659FCBDB5}"/>
    <cellStyle name="Normal 9 4 2 10" xfId="4852" xr:uid="{EC2B0631-9792-4476-9241-03C33CC97E27}"/>
    <cellStyle name="Normal 9 4 2 2" xfId="307" xr:uid="{764A441B-2AA2-48EE-B5B0-FD5CB0F258AE}"/>
    <cellStyle name="Normal 9 4 2 2 2" xfId="308" xr:uid="{CC1F9327-C352-4B8A-B449-800D829847D1}"/>
    <cellStyle name="Normal 9 4 2 2 2 2" xfId="3269" xr:uid="{E569686F-0C31-43A1-837E-391EF879D148}"/>
    <cellStyle name="Normal 9 4 2 2 2 2 2" xfId="3270" xr:uid="{C969C261-76D3-4066-8373-D66D2AA77F59}"/>
    <cellStyle name="Normal 9 4 2 2 2 2 2 2" xfId="4262" xr:uid="{66F604E2-7011-4FF6-9CEB-642332CE9A24}"/>
    <cellStyle name="Normal 9 4 2 2 2 2 2 2 2" xfId="4857" xr:uid="{4B46A402-A060-4B4C-9E87-6D56000E47BC}"/>
    <cellStyle name="Normal 9 4 2 2 2 2 2 3" xfId="4856" xr:uid="{45EE829E-FD48-46CF-8667-C2B5E14B9E84}"/>
    <cellStyle name="Normal 9 4 2 2 2 2 3" xfId="3271" xr:uid="{8FF3C4DC-C160-4475-906D-A4E9C776EFFA}"/>
    <cellStyle name="Normal 9 4 2 2 2 2 3 2" xfId="4858" xr:uid="{54A3B861-466F-41DC-AA8F-EB4FDBAC7596}"/>
    <cellStyle name="Normal 9 4 2 2 2 2 4" xfId="3272" xr:uid="{16B567D9-E03A-4F44-B25D-7CE1D368614F}"/>
    <cellStyle name="Normal 9 4 2 2 2 2 4 2" xfId="4859" xr:uid="{3F919AA4-5DBB-4528-8C5F-2E28CD96621A}"/>
    <cellStyle name="Normal 9 4 2 2 2 2 5" xfId="4855" xr:uid="{6ED16B52-8EAB-4B53-B699-29D6E453400E}"/>
    <cellStyle name="Normal 9 4 2 2 2 3" xfId="3273" xr:uid="{8AC24FC6-18D7-4932-8E1D-85ADDBAE891B}"/>
    <cellStyle name="Normal 9 4 2 2 2 3 2" xfId="3274" xr:uid="{F0E52351-921B-43A1-BFAE-BB3D892AD026}"/>
    <cellStyle name="Normal 9 4 2 2 2 3 2 2" xfId="4861" xr:uid="{14FFA537-D897-41B9-A879-EEFB96B868E1}"/>
    <cellStyle name="Normal 9 4 2 2 2 3 3" xfId="3275" xr:uid="{C6E0EBEC-257C-429B-93F9-EA0364CDDBFD}"/>
    <cellStyle name="Normal 9 4 2 2 2 3 3 2" xfId="4862" xr:uid="{D840464D-A6E8-48BE-BE0A-9086AD2F7CF0}"/>
    <cellStyle name="Normal 9 4 2 2 2 3 4" xfId="3276" xr:uid="{A526D33A-49E6-4D55-8D92-D72E1E75FC19}"/>
    <cellStyle name="Normal 9 4 2 2 2 3 4 2" xfId="4863" xr:uid="{7443DA79-9F86-4FD9-BF7C-4E8A3F057573}"/>
    <cellStyle name="Normal 9 4 2 2 2 3 5" xfId="4860" xr:uid="{00EA8FD5-51E8-40B2-ABA7-DE3FBF74F368}"/>
    <cellStyle name="Normal 9 4 2 2 2 4" xfId="3277" xr:uid="{DF312618-C4C4-4BF0-8F64-B5EF9653C2AE}"/>
    <cellStyle name="Normal 9 4 2 2 2 4 2" xfId="4864" xr:uid="{B1601912-D32C-492B-A8E2-3EFFE687E3D2}"/>
    <cellStyle name="Normal 9 4 2 2 2 5" xfId="3278" xr:uid="{541C9235-D533-4DAF-87D6-F07555F782EB}"/>
    <cellStyle name="Normal 9 4 2 2 2 5 2" xfId="4865" xr:uid="{51C5DB2A-8134-4250-B324-E470F063A1B6}"/>
    <cellStyle name="Normal 9 4 2 2 2 6" xfId="3279" xr:uid="{E7280743-00DE-49C3-8C42-8B096C6CBCF7}"/>
    <cellStyle name="Normal 9 4 2 2 2 6 2" xfId="4866" xr:uid="{305ACB5A-32B1-42A3-A95B-09956B3A77C0}"/>
    <cellStyle name="Normal 9 4 2 2 2 7" xfId="4854" xr:uid="{669363BC-7B0C-460F-86E5-3F76A832EBBC}"/>
    <cellStyle name="Normal 9 4 2 2 3" xfId="3280" xr:uid="{6080BFE5-0599-4EEB-8EF1-04A64597FCC0}"/>
    <cellStyle name="Normal 9 4 2 2 3 2" xfId="3281" xr:uid="{BFDB24A0-72FD-4F89-8002-5A93FF51AC79}"/>
    <cellStyle name="Normal 9 4 2 2 3 2 2" xfId="3282" xr:uid="{BA38FD8B-300F-4CF4-96D7-0583D2EAF5F2}"/>
    <cellStyle name="Normal 9 4 2 2 3 2 2 2" xfId="4869" xr:uid="{E40EF773-66B4-4AF0-BCBE-A0F0CB85EF0A}"/>
    <cellStyle name="Normal 9 4 2 2 3 2 3" xfId="3283" xr:uid="{81454446-009F-455B-930C-F88A9F765565}"/>
    <cellStyle name="Normal 9 4 2 2 3 2 3 2" xfId="4870" xr:uid="{67A04016-D5B3-474D-8966-3EA9CD607054}"/>
    <cellStyle name="Normal 9 4 2 2 3 2 4" xfId="3284" xr:uid="{737EA476-DCC2-4F72-B390-3A9B045954B6}"/>
    <cellStyle name="Normal 9 4 2 2 3 2 4 2" xfId="4871" xr:uid="{BE285FEC-5646-41A2-A6B9-FF3C7F9EDC11}"/>
    <cellStyle name="Normal 9 4 2 2 3 2 5" xfId="4868" xr:uid="{B69B58B2-0A27-4B12-A029-88FE03BAAB4B}"/>
    <cellStyle name="Normal 9 4 2 2 3 3" xfId="3285" xr:uid="{EA77A873-BE7D-4C4C-86A1-D59FA9576124}"/>
    <cellStyle name="Normal 9 4 2 2 3 3 2" xfId="4872" xr:uid="{D134EB36-3364-458F-A7D6-A54FB11F56B1}"/>
    <cellStyle name="Normal 9 4 2 2 3 4" xfId="3286" xr:uid="{B9559BD5-C3D0-4598-AE71-3000D429C6BC}"/>
    <cellStyle name="Normal 9 4 2 2 3 4 2" xfId="4873" xr:uid="{BD808953-8B67-4272-9C3C-2379D6927763}"/>
    <cellStyle name="Normal 9 4 2 2 3 5" xfId="3287" xr:uid="{EC7E226F-E154-4AB2-9846-537CE5A6D36A}"/>
    <cellStyle name="Normal 9 4 2 2 3 5 2" xfId="4874" xr:uid="{ADA2BDAB-2F0D-47C5-954F-ED24DFDCD3E9}"/>
    <cellStyle name="Normal 9 4 2 2 3 6" xfId="4867" xr:uid="{17BEA96A-47B6-4033-AA6B-7BC535798AB3}"/>
    <cellStyle name="Normal 9 4 2 2 4" xfId="3288" xr:uid="{4B6579F1-BE1E-4E76-A4EA-3520732226B5}"/>
    <cellStyle name="Normal 9 4 2 2 4 2" xfId="3289" xr:uid="{300812A5-EFEB-4772-A917-E3416C479002}"/>
    <cellStyle name="Normal 9 4 2 2 4 2 2" xfId="4876" xr:uid="{16C2572D-7939-45E4-A571-5F7DBE397B28}"/>
    <cellStyle name="Normal 9 4 2 2 4 3" xfId="3290" xr:uid="{64E85332-2467-40A4-A073-1318F82AE651}"/>
    <cellStyle name="Normal 9 4 2 2 4 3 2" xfId="4877" xr:uid="{AF6CE10C-3408-4AFC-B5B3-268B55D182E6}"/>
    <cellStyle name="Normal 9 4 2 2 4 4" xfId="3291" xr:uid="{278333B2-73D6-405E-988B-F365C3C11E58}"/>
    <cellStyle name="Normal 9 4 2 2 4 4 2" xfId="4878" xr:uid="{EACC8584-4B25-48D5-91DF-5AA113EF7D8C}"/>
    <cellStyle name="Normal 9 4 2 2 4 5" xfId="4875" xr:uid="{E4011CF5-0B88-4993-AD0A-A3E5D3CD1E07}"/>
    <cellStyle name="Normal 9 4 2 2 5" xfId="3292" xr:uid="{C1C36A06-F36B-4D7B-BC6B-D8C7132D8FAE}"/>
    <cellStyle name="Normal 9 4 2 2 5 2" xfId="3293" xr:uid="{3DE26A17-D00D-4779-97F7-585516093F81}"/>
    <cellStyle name="Normal 9 4 2 2 5 2 2" xfId="4880" xr:uid="{A1BAB53D-3189-4236-9713-5F89D6836182}"/>
    <cellStyle name="Normal 9 4 2 2 5 3" xfId="3294" xr:uid="{2190F37A-304F-40DB-9569-625C0255039E}"/>
    <cellStyle name="Normal 9 4 2 2 5 3 2" xfId="4881" xr:uid="{6FD02698-6A95-45EE-A415-55075296049C}"/>
    <cellStyle name="Normal 9 4 2 2 5 4" xfId="3295" xr:uid="{13AA1668-22AE-4AC8-87F8-054D95602440}"/>
    <cellStyle name="Normal 9 4 2 2 5 4 2" xfId="4882" xr:uid="{26BCF0E4-05C1-4169-B94E-41B2EAC7802F}"/>
    <cellStyle name="Normal 9 4 2 2 5 5" xfId="4879" xr:uid="{BE322F69-B560-437F-B2E6-C5CA9EB9DF15}"/>
    <cellStyle name="Normal 9 4 2 2 6" xfId="3296" xr:uid="{8F4D83F7-DFAE-4FF9-91C2-B283B29B130A}"/>
    <cellStyle name="Normal 9 4 2 2 6 2" xfId="4883" xr:uid="{AA651BC1-46C3-4532-80C4-FF874A5A6963}"/>
    <cellStyle name="Normal 9 4 2 2 7" xfId="3297" xr:uid="{5B2D1F42-90CA-43E1-8904-D3F91811D002}"/>
    <cellStyle name="Normal 9 4 2 2 7 2" xfId="4884" xr:uid="{42678C06-6366-4B2B-8FEB-C4114C300C6E}"/>
    <cellStyle name="Normal 9 4 2 2 8" xfId="3298" xr:uid="{93B0A8DC-00F6-4C7F-99FE-3F8164ECF9A7}"/>
    <cellStyle name="Normal 9 4 2 2 8 2" xfId="4885" xr:uid="{856FE1FD-34E6-4682-A3FB-32DF8920731A}"/>
    <cellStyle name="Normal 9 4 2 2 9" xfId="4853" xr:uid="{BF85C19E-72F1-4033-9192-ACAFDBF6F2E8}"/>
    <cellStyle name="Normal 9 4 2 3" xfId="309" xr:uid="{560A47C2-A805-431A-8CDD-12E6376BE673}"/>
    <cellStyle name="Normal 9 4 2 3 2" xfId="3299" xr:uid="{DF47EFFE-21FD-4B61-AC91-7929C3FE1D6B}"/>
    <cellStyle name="Normal 9 4 2 3 2 2" xfId="3300" xr:uid="{FFD0FECE-D620-4A01-9281-E1D7C68F87EF}"/>
    <cellStyle name="Normal 9 4 2 3 2 2 2" xfId="4263" xr:uid="{15231EE6-DD3E-41D2-8DEC-CE9B5EA0FFEE}"/>
    <cellStyle name="Normal 9 4 2 3 2 2 2 2" xfId="4264" xr:uid="{61A82B10-0723-40B8-A45A-AEC3AE1ACBBB}"/>
    <cellStyle name="Normal 9 4 2 3 2 2 2 2 2" xfId="4890" xr:uid="{FBB8CBFA-66D8-48E8-97F0-6268A00CC038}"/>
    <cellStyle name="Normal 9 4 2 3 2 2 2 3" xfId="4889" xr:uid="{9D6E95E2-037D-4D1C-9F52-BFF1F13EC5F0}"/>
    <cellStyle name="Normal 9 4 2 3 2 2 3" xfId="4265" xr:uid="{0ADED082-1F41-4279-A87E-39EDCE6290E4}"/>
    <cellStyle name="Normal 9 4 2 3 2 2 3 2" xfId="4891" xr:uid="{F33B797D-ABE7-4D4D-8C79-720B0AA71675}"/>
    <cellStyle name="Normal 9 4 2 3 2 2 4" xfId="4888" xr:uid="{C33322F1-0D97-492A-9010-21C992C004A2}"/>
    <cellStyle name="Normal 9 4 2 3 2 3" xfId="3301" xr:uid="{40DFA7AE-65A9-442A-A5B7-920DBCC6A4EA}"/>
    <cellStyle name="Normal 9 4 2 3 2 3 2" xfId="4266" xr:uid="{EFFF52FC-0BDD-4DE9-8875-D77843EBA4DB}"/>
    <cellStyle name="Normal 9 4 2 3 2 3 2 2" xfId="4893" xr:uid="{BE794278-BC68-4425-AECB-F0EA5301B20B}"/>
    <cellStyle name="Normal 9 4 2 3 2 3 3" xfId="4892" xr:uid="{797BC4DB-FC11-4F24-9DF1-0431AC391850}"/>
    <cellStyle name="Normal 9 4 2 3 2 4" xfId="3302" xr:uid="{1C58D003-7525-4580-A54E-D812B6188448}"/>
    <cellStyle name="Normal 9 4 2 3 2 4 2" xfId="4894" xr:uid="{6FEE4094-E189-4263-B302-CFB91C81A390}"/>
    <cellStyle name="Normal 9 4 2 3 2 5" xfId="4887" xr:uid="{0D1A4B13-F0BC-4DB1-89C7-94403A5A75EC}"/>
    <cellStyle name="Normal 9 4 2 3 3" xfId="3303" xr:uid="{631C5A95-6B1C-4D20-90E9-ED329196B961}"/>
    <cellStyle name="Normal 9 4 2 3 3 2" xfId="3304" xr:uid="{6CAA9FEA-DEE2-4C6F-AE97-55D229495354}"/>
    <cellStyle name="Normal 9 4 2 3 3 2 2" xfId="4267" xr:uid="{C29D580D-04A2-440C-927C-92F1818377B5}"/>
    <cellStyle name="Normal 9 4 2 3 3 2 2 2" xfId="4897" xr:uid="{C22413B6-183A-4214-8525-46E71677B572}"/>
    <cellStyle name="Normal 9 4 2 3 3 2 3" xfId="4896" xr:uid="{6F28B23C-F656-4259-BCD2-74A82EB845D7}"/>
    <cellStyle name="Normal 9 4 2 3 3 3" xfId="3305" xr:uid="{F839416C-66E8-4ADE-A813-705CD67337E3}"/>
    <cellStyle name="Normal 9 4 2 3 3 3 2" xfId="4898" xr:uid="{2D4FE47C-0157-42F3-B58C-6943396D379B}"/>
    <cellStyle name="Normal 9 4 2 3 3 4" xfId="3306" xr:uid="{D8EFAACF-BC83-422F-8AD4-E8562D3B025A}"/>
    <cellStyle name="Normal 9 4 2 3 3 4 2" xfId="4899" xr:uid="{4FBB78B5-573A-41E3-B344-E3B0BB50065B}"/>
    <cellStyle name="Normal 9 4 2 3 3 5" xfId="4895" xr:uid="{F5B1DD4C-D67D-4FD0-B1DE-AE6760136435}"/>
    <cellStyle name="Normal 9 4 2 3 4" xfId="3307" xr:uid="{E4DFB7EE-8DD4-4E65-B357-2070A10DC02D}"/>
    <cellStyle name="Normal 9 4 2 3 4 2" xfId="4268" xr:uid="{0A6100C3-EF47-4FE1-85D0-FA4797721361}"/>
    <cellStyle name="Normal 9 4 2 3 4 2 2" xfId="4901" xr:uid="{89B160FF-EBC3-4636-ACC7-3F1B6DC6E357}"/>
    <cellStyle name="Normal 9 4 2 3 4 3" xfId="4900" xr:uid="{D506037C-4E31-43B9-8D7C-DEA9623BB7BB}"/>
    <cellStyle name="Normal 9 4 2 3 5" xfId="3308" xr:uid="{CED1AD43-575D-4702-A4C9-5B26DF7F31CD}"/>
    <cellStyle name="Normal 9 4 2 3 5 2" xfId="4902" xr:uid="{EA54F551-C7C9-4F69-AA53-A28C3690DADE}"/>
    <cellStyle name="Normal 9 4 2 3 6" xfId="3309" xr:uid="{1F5EA609-CB35-4113-9844-E858C82B9AE6}"/>
    <cellStyle name="Normal 9 4 2 3 6 2" xfId="4903" xr:uid="{60D119C0-5A79-4FB0-BE65-5060777AFF13}"/>
    <cellStyle name="Normal 9 4 2 3 7" xfId="4886" xr:uid="{47850E62-FD4F-4D0C-9C6C-C99CF849A8C3}"/>
    <cellStyle name="Normal 9 4 2 4" xfId="3310" xr:uid="{9AAFA87F-E42E-4EF3-8967-3D04E26AE728}"/>
    <cellStyle name="Normal 9 4 2 4 2" xfId="3311" xr:uid="{783079B2-763A-45F3-9B0D-FF80CA850E9B}"/>
    <cellStyle name="Normal 9 4 2 4 2 2" xfId="3312" xr:uid="{6E5773AE-093A-4D29-8E16-F65660B376DE}"/>
    <cellStyle name="Normal 9 4 2 4 2 2 2" xfId="4269" xr:uid="{D6142768-5310-4A1B-A39E-CF8C829B0F24}"/>
    <cellStyle name="Normal 9 4 2 4 2 2 2 2" xfId="4907" xr:uid="{A0D101FD-5C25-43A6-94A0-DB4407D6962C}"/>
    <cellStyle name="Normal 9 4 2 4 2 2 3" xfId="4906" xr:uid="{5EBC741F-2BF7-43D8-AADC-C7BD05E0C16A}"/>
    <cellStyle name="Normal 9 4 2 4 2 3" xfId="3313" xr:uid="{41D81C86-ACEF-4124-BBAF-EF920FA85A1F}"/>
    <cellStyle name="Normal 9 4 2 4 2 3 2" xfId="4908" xr:uid="{2E1B0B40-F26B-4AAB-9FFD-E4AAFB62F1E7}"/>
    <cellStyle name="Normal 9 4 2 4 2 4" xfId="3314" xr:uid="{4B749672-F461-46EB-A839-6292F3ABC2AD}"/>
    <cellStyle name="Normal 9 4 2 4 2 4 2" xfId="4909" xr:uid="{6CBB7DDB-ADF0-40C5-82FE-4344BF485522}"/>
    <cellStyle name="Normal 9 4 2 4 2 5" xfId="4905" xr:uid="{674FA6C1-3076-4351-A10C-B96195481A95}"/>
    <cellStyle name="Normal 9 4 2 4 3" xfId="3315" xr:uid="{72069B38-B14E-4878-BCBD-0DA237082F18}"/>
    <cellStyle name="Normal 9 4 2 4 3 2" xfId="4270" xr:uid="{8E8804E1-2823-4A11-964D-53F242C68BAE}"/>
    <cellStyle name="Normal 9 4 2 4 3 2 2" xfId="4911" xr:uid="{AA37DC4D-FA18-44FE-9255-96343BC698C4}"/>
    <cellStyle name="Normal 9 4 2 4 3 3" xfId="4910" xr:uid="{6EF40AA3-36C3-44A8-B5B4-0045883A7B28}"/>
    <cellStyle name="Normal 9 4 2 4 4" xfId="3316" xr:uid="{52613049-67E5-4AF3-BC9E-EB197BE44929}"/>
    <cellStyle name="Normal 9 4 2 4 4 2" xfId="4912" xr:uid="{B405F21F-605A-4A8A-9397-DAB9D82F21ED}"/>
    <cellStyle name="Normal 9 4 2 4 5" xfId="3317" xr:uid="{C024540D-5D6D-4638-B64B-2A741B637F7F}"/>
    <cellStyle name="Normal 9 4 2 4 5 2" xfId="4913" xr:uid="{70AB996C-B942-4480-BFEB-3FD5F8EB43B5}"/>
    <cellStyle name="Normal 9 4 2 4 6" xfId="4904" xr:uid="{E59DFB54-B8F7-492F-ABB5-0DB9A67827DC}"/>
    <cellStyle name="Normal 9 4 2 5" xfId="3318" xr:uid="{953F41D4-13B6-4DC8-8046-C42A2D732A1B}"/>
    <cellStyle name="Normal 9 4 2 5 2" xfId="3319" xr:uid="{B18E93CB-84B7-4671-9439-AEA96813E1E5}"/>
    <cellStyle name="Normal 9 4 2 5 2 2" xfId="4271" xr:uid="{EF287606-C72C-438D-B01A-A554274C240B}"/>
    <cellStyle name="Normal 9 4 2 5 2 2 2" xfId="4916" xr:uid="{4DF94240-FBB5-48E5-AC85-E69CE8AF53CF}"/>
    <cellStyle name="Normal 9 4 2 5 2 3" xfId="4915" xr:uid="{73C1CD90-D849-4E28-83C6-628C22E55A70}"/>
    <cellStyle name="Normal 9 4 2 5 3" xfId="3320" xr:uid="{8E739035-7F5C-456E-A44F-743E33432F72}"/>
    <cellStyle name="Normal 9 4 2 5 3 2" xfId="4917" xr:uid="{D74B2951-01F3-4FF7-A873-32E652335E61}"/>
    <cellStyle name="Normal 9 4 2 5 4" xfId="3321" xr:uid="{8C4FA87F-7ED7-4FE2-8B91-DA8FE7D689E8}"/>
    <cellStyle name="Normal 9 4 2 5 4 2" xfId="4918" xr:uid="{52ED6E79-92D1-46CF-B021-771A9A8DC116}"/>
    <cellStyle name="Normal 9 4 2 5 5" xfId="4914" xr:uid="{B04FBA2C-8766-4D04-93DF-E9CF301940C1}"/>
    <cellStyle name="Normal 9 4 2 6" xfId="3322" xr:uid="{C80F39F7-EEBD-4BB3-BDC2-E42944D4F1F9}"/>
    <cellStyle name="Normal 9 4 2 6 2" xfId="3323" xr:uid="{94FA8277-B4DB-42DE-B64B-27C322BD60CD}"/>
    <cellStyle name="Normal 9 4 2 6 2 2" xfId="4920" xr:uid="{131922C5-D92D-4234-BB96-AF8CEE7F2B29}"/>
    <cellStyle name="Normal 9 4 2 6 3" xfId="3324" xr:uid="{29421E18-7314-4C44-8868-2869E614340D}"/>
    <cellStyle name="Normal 9 4 2 6 3 2" xfId="4921" xr:uid="{4647D7CA-5013-4F16-AF5E-F7FCE1597ADB}"/>
    <cellStyle name="Normal 9 4 2 6 4" xfId="3325" xr:uid="{6F119158-72C5-4E72-9CA1-DF85ACA40D43}"/>
    <cellStyle name="Normal 9 4 2 6 4 2" xfId="4922" xr:uid="{37E05550-618C-49F7-8CEC-98A8EC201354}"/>
    <cellStyle name="Normal 9 4 2 6 5" xfId="4919" xr:uid="{FDE3026C-3AA8-4A71-A5C9-3568E787754D}"/>
    <cellStyle name="Normal 9 4 2 7" xfId="3326" xr:uid="{F876B200-BA49-43D6-AF17-A748196C6902}"/>
    <cellStyle name="Normal 9 4 2 7 2" xfId="4923" xr:uid="{F7E1BE2B-62AA-4078-B96B-6B92BB03E66C}"/>
    <cellStyle name="Normal 9 4 2 8" xfId="3327" xr:uid="{EDCDF68D-B9F7-4EFB-A5C1-9D7B11A484AF}"/>
    <cellStyle name="Normal 9 4 2 8 2" xfId="4924" xr:uid="{37BFD6AD-8C76-4342-93C8-F6477CB4B2B1}"/>
    <cellStyle name="Normal 9 4 2 9" xfId="3328" xr:uid="{01588241-9300-4E2F-A806-37A4C043BE33}"/>
    <cellStyle name="Normal 9 4 2 9 2" xfId="4925" xr:uid="{92EA179D-1195-44ED-BD20-A74A99A88CCE}"/>
    <cellStyle name="Normal 9 4 3" xfId="310" xr:uid="{475ACA9C-F021-47C3-8AFD-E53A4665290F}"/>
    <cellStyle name="Normal 9 4 3 2" xfId="311" xr:uid="{3D198E17-0E83-4930-BB1F-18F14081707E}"/>
    <cellStyle name="Normal 9 4 3 2 2" xfId="312" xr:uid="{BE24C773-5F38-40FD-BFD6-78CA5DD51F7F}"/>
    <cellStyle name="Normal 9 4 3 2 2 2" xfId="3329" xr:uid="{8B825BC6-170E-4CAA-81FA-4F91C5594AB3}"/>
    <cellStyle name="Normal 9 4 3 2 2 2 2" xfId="4272" xr:uid="{B906047D-8E5F-4506-8903-BCA49788378F}"/>
    <cellStyle name="Normal 9 4 3 2 2 2 2 2" xfId="4663" xr:uid="{1CFB0C06-A39A-4448-8B9C-A3593C7C5D9C}"/>
    <cellStyle name="Normal 9 4 3 2 2 2 2 2 2" xfId="5301" xr:uid="{B2410A35-99D2-4192-BADC-E849CE561799}"/>
    <cellStyle name="Normal 9 4 3 2 2 2 2 2 3" xfId="4930" xr:uid="{8E0B57A4-4576-499B-A989-B2BB97F865C0}"/>
    <cellStyle name="Normal 9 4 3 2 2 2 3" xfId="4664" xr:uid="{B801D3DD-FDE2-4EDC-B0B6-A9F4649AC577}"/>
    <cellStyle name="Normal 9 4 3 2 2 2 3 2" xfId="5302" xr:uid="{81FC065E-7851-4F2A-9B55-F82BC54963FE}"/>
    <cellStyle name="Normal 9 4 3 2 2 2 3 3" xfId="4929" xr:uid="{7652E3A2-74DF-4D6A-A7B2-27C64BF9C082}"/>
    <cellStyle name="Normal 9 4 3 2 2 3" xfId="3330" xr:uid="{05446C67-159E-4F9B-A638-A83D1D4DAA0D}"/>
    <cellStyle name="Normal 9 4 3 2 2 3 2" xfId="4665" xr:uid="{C6110108-7B8E-470C-B7C9-C273953C358B}"/>
    <cellStyle name="Normal 9 4 3 2 2 3 2 2" xfId="5303" xr:uid="{70B39FE2-8302-4E54-8A8E-22B0F795BC24}"/>
    <cellStyle name="Normal 9 4 3 2 2 3 2 3" xfId="4931" xr:uid="{EF954C39-3AC8-4598-AFBF-AC4ACC44EB0E}"/>
    <cellStyle name="Normal 9 4 3 2 2 4" xfId="3331" xr:uid="{C117485B-69D6-4770-9C6B-2086D1EA8587}"/>
    <cellStyle name="Normal 9 4 3 2 2 4 2" xfId="4932" xr:uid="{9F7F570F-EBEE-425C-9E25-A0546FD75CE2}"/>
    <cellStyle name="Normal 9 4 3 2 2 5" xfId="4928" xr:uid="{EB5A8C8A-ECC7-405A-8377-51CCF5C60295}"/>
    <cellStyle name="Normal 9 4 3 2 3" xfId="3332" xr:uid="{B5122679-36ED-4B28-A3EF-EE7218CB6898}"/>
    <cellStyle name="Normal 9 4 3 2 3 2" xfId="3333" xr:uid="{199C9E0E-0A75-492C-BC5B-E5215EA3CB43}"/>
    <cellStyle name="Normal 9 4 3 2 3 2 2" xfId="4666" xr:uid="{BF3AFD29-336D-49EA-AD5A-6FB32D7BBA1E}"/>
    <cellStyle name="Normal 9 4 3 2 3 2 2 2" xfId="5304" xr:uid="{D9979149-2CA3-4370-B60E-2EB9DBB4EC74}"/>
    <cellStyle name="Normal 9 4 3 2 3 2 2 3" xfId="4934" xr:uid="{FF2E5245-583F-4A38-8909-0CE21FE19F23}"/>
    <cellStyle name="Normal 9 4 3 2 3 3" xfId="3334" xr:uid="{855234FC-0D74-4EF3-9998-BAFC607F7F70}"/>
    <cellStyle name="Normal 9 4 3 2 3 3 2" xfId="4935" xr:uid="{CC7CAF3E-737A-4632-BAE4-315AFF85F44C}"/>
    <cellStyle name="Normal 9 4 3 2 3 4" xfId="3335" xr:uid="{BD0710AE-20B1-4EEB-848C-2DA6A2749CAB}"/>
    <cellStyle name="Normal 9 4 3 2 3 4 2" xfId="4936" xr:uid="{97E5E0FE-B0E2-4F68-A4A8-D6C74154420C}"/>
    <cellStyle name="Normal 9 4 3 2 3 5" xfId="4933" xr:uid="{F8E34267-A5E4-4DA8-877A-4CD715AE8D99}"/>
    <cellStyle name="Normal 9 4 3 2 4" xfId="3336" xr:uid="{34B77B36-EB0D-4C68-92EE-D574C85F9C96}"/>
    <cellStyle name="Normal 9 4 3 2 4 2" xfId="4667" xr:uid="{76B6E3B8-BE1C-4676-92A7-0B717ED0E446}"/>
    <cellStyle name="Normal 9 4 3 2 4 2 2" xfId="5305" xr:uid="{ADAD52D4-EF24-4119-A369-600A4DEB062B}"/>
    <cellStyle name="Normal 9 4 3 2 4 2 3" xfId="4937" xr:uid="{91F80AFC-C06B-4C25-9A5E-CFD4920F95CE}"/>
    <cellStyle name="Normal 9 4 3 2 5" xfId="3337" xr:uid="{80BDA177-EA81-4E97-93E2-41E83187B8E2}"/>
    <cellStyle name="Normal 9 4 3 2 5 2" xfId="4938" xr:uid="{A6093641-C73C-4D78-ABB7-8D82D3C4C44A}"/>
    <cellStyle name="Normal 9 4 3 2 6" xfId="3338" xr:uid="{E714508F-CB3A-429C-8F7A-4AA98AAB7BE1}"/>
    <cellStyle name="Normal 9 4 3 2 6 2" xfId="4939" xr:uid="{E5D35FEA-795A-43FA-B099-644E904CB8BE}"/>
    <cellStyle name="Normal 9 4 3 2 7" xfId="4927" xr:uid="{FD31EBC2-3970-4B48-BBED-18D86F2D3D7D}"/>
    <cellStyle name="Normal 9 4 3 3" xfId="313" xr:uid="{B1C9BD91-BAE8-406F-B4E1-B05D8B2B7E2E}"/>
    <cellStyle name="Normal 9 4 3 3 2" xfId="3339" xr:uid="{13FA0D34-BCD2-4013-9192-4B352F5AB54C}"/>
    <cellStyle name="Normal 9 4 3 3 2 2" xfId="3340" xr:uid="{557CED0F-FFD4-475A-A1CA-DA234598AA73}"/>
    <cellStyle name="Normal 9 4 3 3 2 2 2" xfId="4668" xr:uid="{44B5FBAE-CFAC-40D7-BC63-8E218B9AF75D}"/>
    <cellStyle name="Normal 9 4 3 3 2 2 2 2" xfId="5306" xr:uid="{557324BC-BA95-43D9-90AF-CBF376C7AD12}"/>
    <cellStyle name="Normal 9 4 3 3 2 2 2 3" xfId="4942" xr:uid="{7013B2B7-B7A4-4FD9-831A-B05615E5DD19}"/>
    <cellStyle name="Normal 9 4 3 3 2 3" xfId="3341" xr:uid="{FFA755EF-7498-4D81-98D7-E42CE3113BD0}"/>
    <cellStyle name="Normal 9 4 3 3 2 3 2" xfId="4943" xr:uid="{01CD5304-5742-428B-845C-98CB2CB149C5}"/>
    <cellStyle name="Normal 9 4 3 3 2 4" xfId="3342" xr:uid="{6DAB0BDE-D23C-473D-B3DF-514E52003B9B}"/>
    <cellStyle name="Normal 9 4 3 3 2 4 2" xfId="4944" xr:uid="{4B985B0E-077C-46EA-9D05-19CECEE019AB}"/>
    <cellStyle name="Normal 9 4 3 3 2 5" xfId="4941" xr:uid="{871B3A42-AA3E-4806-ADF5-CF3F207DA01E}"/>
    <cellStyle name="Normal 9 4 3 3 3" xfId="3343" xr:uid="{ACDD7913-0FB7-4C4E-A67B-92F970C109A2}"/>
    <cellStyle name="Normal 9 4 3 3 3 2" xfId="4669" xr:uid="{2D8B4EAE-F000-4EAB-B409-8C21722EA0AB}"/>
    <cellStyle name="Normal 9 4 3 3 3 2 2" xfId="5307" xr:uid="{25683904-F4F1-438C-93E6-2445A25906D8}"/>
    <cellStyle name="Normal 9 4 3 3 3 2 3" xfId="4945" xr:uid="{8BA1E415-2939-4852-9843-C6371E027B8C}"/>
    <cellStyle name="Normal 9 4 3 3 4" xfId="3344" xr:uid="{34B73827-2BCD-4DB0-998B-89F7FA80CF49}"/>
    <cellStyle name="Normal 9 4 3 3 4 2" xfId="4946" xr:uid="{3E9E1D57-A0EE-4612-A1FD-6B9EDE13FFFA}"/>
    <cellStyle name="Normal 9 4 3 3 5" xfId="3345" xr:uid="{6137BAF4-93C2-4A90-A039-8769A32881D2}"/>
    <cellStyle name="Normal 9 4 3 3 5 2" xfId="4947" xr:uid="{1A8DA141-25C3-4781-AE3E-A07F680F19C2}"/>
    <cellStyle name="Normal 9 4 3 3 6" xfId="4940" xr:uid="{1BDC483A-C15F-40E4-8714-B09B24DA0F1C}"/>
    <cellStyle name="Normal 9 4 3 4" xfId="3346" xr:uid="{FFD87A1A-57F9-4FE0-92AE-821A63AD9FE1}"/>
    <cellStyle name="Normal 9 4 3 4 2" xfId="3347" xr:uid="{9DC5F3DC-CFC6-424E-AC9E-309F7EC39F06}"/>
    <cellStyle name="Normal 9 4 3 4 2 2" xfId="4670" xr:uid="{2D0B0648-E96F-4E9F-9042-9A2629C01711}"/>
    <cellStyle name="Normal 9 4 3 4 2 2 2" xfId="5308" xr:uid="{B05649A1-8E90-4099-9745-4A0118F6E627}"/>
    <cellStyle name="Normal 9 4 3 4 2 2 3" xfId="4949" xr:uid="{B8906896-9203-4C05-9698-EE2D9FB09FE3}"/>
    <cellStyle name="Normal 9 4 3 4 3" xfId="3348" xr:uid="{020012FD-CC34-4A3E-97D4-F0DDA0460FB3}"/>
    <cellStyle name="Normal 9 4 3 4 3 2" xfId="4950" xr:uid="{B5F7D30C-0D7E-44DA-B386-EBFD44FF0F6C}"/>
    <cellStyle name="Normal 9 4 3 4 4" xfId="3349" xr:uid="{E863D004-A166-4C57-A208-1EE0C00879E7}"/>
    <cellStyle name="Normal 9 4 3 4 4 2" xfId="4951" xr:uid="{92A25BCE-2FB6-487C-81AB-D055268715B2}"/>
    <cellStyle name="Normal 9 4 3 4 5" xfId="4948" xr:uid="{4606049F-D5E3-429B-93E6-8FEF2DBE4EEB}"/>
    <cellStyle name="Normal 9 4 3 5" xfId="3350" xr:uid="{A8BEB2BC-5393-4721-9414-6E7014C10978}"/>
    <cellStyle name="Normal 9 4 3 5 2" xfId="3351" xr:uid="{738782FB-362A-4C9A-AE7B-ED49EEC663A0}"/>
    <cellStyle name="Normal 9 4 3 5 2 2" xfId="4953" xr:uid="{88535D2C-5D28-4598-9A86-AAE048D23F1E}"/>
    <cellStyle name="Normal 9 4 3 5 3" xfId="3352" xr:uid="{8470C0D0-1D99-4D35-8CA7-917FF9CC5F57}"/>
    <cellStyle name="Normal 9 4 3 5 3 2" xfId="4954" xr:uid="{B0E9DB58-7529-4788-9C4D-363B72007D58}"/>
    <cellStyle name="Normal 9 4 3 5 4" xfId="3353" xr:uid="{DA3C5247-C0FD-4EA6-8659-14C47108D3E1}"/>
    <cellStyle name="Normal 9 4 3 5 4 2" xfId="4955" xr:uid="{2CDF63E4-E350-430B-A48C-CEB4AAF9430C}"/>
    <cellStyle name="Normal 9 4 3 5 5" xfId="4952" xr:uid="{A645AAA9-3275-4212-9711-496964A40C1E}"/>
    <cellStyle name="Normal 9 4 3 6" xfId="3354" xr:uid="{7ABBFD73-EB56-421A-8B91-7452918CFEA1}"/>
    <cellStyle name="Normal 9 4 3 6 2" xfId="4956" xr:uid="{08F4A40B-18D7-421F-BD7B-57E69EB09663}"/>
    <cellStyle name="Normal 9 4 3 7" xfId="3355" xr:uid="{5C75BD5C-FF05-42FE-AF2E-AD59D4BA3DA3}"/>
    <cellStyle name="Normal 9 4 3 7 2" xfId="4957" xr:uid="{76732016-95E4-496F-9D26-A260EC51D311}"/>
    <cellStyle name="Normal 9 4 3 8" xfId="3356" xr:uid="{5EEE86A7-D7B8-4002-873F-BAAB3C92F75D}"/>
    <cellStyle name="Normal 9 4 3 8 2" xfId="4958" xr:uid="{7CD31B81-2865-43BC-8F49-A4CFE1493889}"/>
    <cellStyle name="Normal 9 4 3 9" xfId="4926" xr:uid="{88AB6F19-751E-4426-9CE7-6CE6C3665D2E}"/>
    <cellStyle name="Normal 9 4 4" xfId="314" xr:uid="{6D6990B2-3C41-4C76-B958-5EC5EE5CE5B3}"/>
    <cellStyle name="Normal 9 4 4 2" xfId="315" xr:uid="{4CCAF6D6-8FAA-4813-9AE2-9E27B338AD60}"/>
    <cellStyle name="Normal 9 4 4 2 2" xfId="3357" xr:uid="{3D29EFF9-3169-428A-A88B-94E09ED84E32}"/>
    <cellStyle name="Normal 9 4 4 2 2 2" xfId="3358" xr:uid="{35F7C183-918C-4568-810F-97827EAB1E59}"/>
    <cellStyle name="Normal 9 4 4 2 2 2 2" xfId="4273" xr:uid="{A360637C-AD5A-4D1D-96D4-178D67C3D294}"/>
    <cellStyle name="Normal 9 4 4 2 2 2 2 2" xfId="4963" xr:uid="{A2CDC9E2-C5BD-4827-83E6-649191A40BDF}"/>
    <cellStyle name="Normal 9 4 4 2 2 2 3" xfId="4962" xr:uid="{B8FF6821-39F8-4624-8583-A4C3E2D0679C}"/>
    <cellStyle name="Normal 9 4 4 2 2 3" xfId="3359" xr:uid="{DABA8687-3C50-4900-8E1F-E249B4ECFBF6}"/>
    <cellStyle name="Normal 9 4 4 2 2 3 2" xfId="4964" xr:uid="{0174D9DA-9CFC-4AE3-9D3F-94A94F1C87FA}"/>
    <cellStyle name="Normal 9 4 4 2 2 4" xfId="3360" xr:uid="{7A5D83B1-96A7-428D-AC80-F4EFE783CD92}"/>
    <cellStyle name="Normal 9 4 4 2 2 4 2" xfId="4965" xr:uid="{1C8CEE6C-DD38-4625-8C1B-36CA52481368}"/>
    <cellStyle name="Normal 9 4 4 2 2 5" xfId="4961" xr:uid="{98D459DC-15C7-4971-9762-4FCFD93FBB0C}"/>
    <cellStyle name="Normal 9 4 4 2 3" xfId="3361" xr:uid="{98E93327-3B51-46A1-875C-34486A3368C7}"/>
    <cellStyle name="Normal 9 4 4 2 3 2" xfId="4274" xr:uid="{957855F3-294C-4FA6-A7D1-3CAC7E6B63FF}"/>
    <cellStyle name="Normal 9 4 4 2 3 2 2" xfId="4967" xr:uid="{E2D84225-CA1C-413A-9809-6CDAC1479D1B}"/>
    <cellStyle name="Normal 9 4 4 2 3 3" xfId="4966" xr:uid="{10B6768A-CDA6-4069-95F1-5ECAA5548EAB}"/>
    <cellStyle name="Normal 9 4 4 2 4" xfId="3362" xr:uid="{C1811072-8925-4B86-AB52-64924775A7C5}"/>
    <cellStyle name="Normal 9 4 4 2 4 2" xfId="4968" xr:uid="{4814BE58-A4B4-4FE1-89E1-E542682D80EE}"/>
    <cellStyle name="Normal 9 4 4 2 5" xfId="3363" xr:uid="{2E995520-FA8E-4609-95F1-23FAB4B42861}"/>
    <cellStyle name="Normal 9 4 4 2 5 2" xfId="4969" xr:uid="{B8E77DF8-E7A7-4814-8EFB-C0DDA486A2B8}"/>
    <cellStyle name="Normal 9 4 4 2 6" xfId="4960" xr:uid="{AA0D0557-8ECD-4D76-A187-FFF62F7FA040}"/>
    <cellStyle name="Normal 9 4 4 3" xfId="3364" xr:uid="{CBC6BE8B-4783-45B5-BAE8-D157A10C5A79}"/>
    <cellStyle name="Normal 9 4 4 3 2" xfId="3365" xr:uid="{BA621A0A-162B-410D-AD85-CAB29C34618E}"/>
    <cellStyle name="Normal 9 4 4 3 2 2" xfId="4275" xr:uid="{F99AE1E6-1C6C-4ED3-9C70-B6CCC04E5043}"/>
    <cellStyle name="Normal 9 4 4 3 2 2 2" xfId="4972" xr:uid="{A975DA0D-C59C-466A-AB06-D044C2257595}"/>
    <cellStyle name="Normal 9 4 4 3 2 3" xfId="4971" xr:uid="{695CC984-E1E4-4994-8602-2D45B5840769}"/>
    <cellStyle name="Normal 9 4 4 3 3" xfId="3366" xr:uid="{AB68F958-A9DC-4B4D-8B6E-02E0B74F44FD}"/>
    <cellStyle name="Normal 9 4 4 3 3 2" xfId="4973" xr:uid="{D9886BF3-9F01-44D8-B94E-3E37DA1B1504}"/>
    <cellStyle name="Normal 9 4 4 3 4" xfId="3367" xr:uid="{9B86487C-3F53-4BA7-98A1-5B86266C564D}"/>
    <cellStyle name="Normal 9 4 4 3 4 2" xfId="4974" xr:uid="{C5954D97-71E5-40B5-830C-7E7B1E128CEA}"/>
    <cellStyle name="Normal 9 4 4 3 5" xfId="4970" xr:uid="{03217D5A-D373-44DE-B651-07C010A8BD8F}"/>
    <cellStyle name="Normal 9 4 4 4" xfId="3368" xr:uid="{410ACD93-1961-4CF2-9DA8-C809386FACF1}"/>
    <cellStyle name="Normal 9 4 4 4 2" xfId="3369" xr:uid="{E04EFB14-6DC0-407F-B48A-6F896593E74D}"/>
    <cellStyle name="Normal 9 4 4 4 2 2" xfId="4976" xr:uid="{2797D34C-F6BB-4DDC-AD3D-DAD9CD6F31AE}"/>
    <cellStyle name="Normal 9 4 4 4 3" xfId="3370" xr:uid="{470FDC60-20E5-4E53-9E51-DF2CC9940293}"/>
    <cellStyle name="Normal 9 4 4 4 3 2" xfId="4977" xr:uid="{BEAFF0A1-29D7-413E-ABB4-A3F7D365A5E7}"/>
    <cellStyle name="Normal 9 4 4 4 4" xfId="3371" xr:uid="{63A97D2F-6219-4B40-BE3C-9D444A060F5D}"/>
    <cellStyle name="Normal 9 4 4 4 4 2" xfId="4978" xr:uid="{EA98F84C-AE19-423C-A4F2-3F714A1EB904}"/>
    <cellStyle name="Normal 9 4 4 4 5" xfId="4975" xr:uid="{553F1F8C-B021-468A-A38C-339595C47FE0}"/>
    <cellStyle name="Normal 9 4 4 5" xfId="3372" xr:uid="{CC51DA50-B5F2-47B9-9CD2-FE845D141446}"/>
    <cellStyle name="Normal 9 4 4 5 2" xfId="4979" xr:uid="{F7790644-977D-47D9-A5B7-3A0A05979F5A}"/>
    <cellStyle name="Normal 9 4 4 6" xfId="3373" xr:uid="{74647400-962C-44DB-A6A4-1799B152973F}"/>
    <cellStyle name="Normal 9 4 4 6 2" xfId="4980" xr:uid="{4B3F0488-15A6-4050-97AF-915F34FEFBA4}"/>
    <cellStyle name="Normal 9 4 4 7" xfId="3374" xr:uid="{C97DA340-7767-4171-9921-445DF8A2A39C}"/>
    <cellStyle name="Normal 9 4 4 7 2" xfId="4981" xr:uid="{9FE42453-3EB0-41F2-8A07-7DC4E88C24EF}"/>
    <cellStyle name="Normal 9 4 4 8" xfId="4959" xr:uid="{3CBBD452-1DFE-4A71-8971-A0FA5CB60D91}"/>
    <cellStyle name="Normal 9 4 5" xfId="316" xr:uid="{686ECA2D-4175-4CC2-B842-CD2AA0517A64}"/>
    <cellStyle name="Normal 9 4 5 2" xfId="3375" xr:uid="{0461DD98-C646-48A9-BD73-EDC88B3CCA5E}"/>
    <cellStyle name="Normal 9 4 5 2 2" xfId="3376" xr:uid="{8156A07F-F80F-4685-A2DC-DAB2369FEBCF}"/>
    <cellStyle name="Normal 9 4 5 2 2 2" xfId="4276" xr:uid="{087941F9-ADD4-4380-86CE-6F89CC0DEE47}"/>
    <cellStyle name="Normal 9 4 5 2 2 2 2" xfId="4985" xr:uid="{5EF5D476-5BF0-4AD3-B536-B02D3A3B194D}"/>
    <cellStyle name="Normal 9 4 5 2 2 3" xfId="4984" xr:uid="{749273D2-E109-4251-986B-B636C0C78C5A}"/>
    <cellStyle name="Normal 9 4 5 2 3" xfId="3377" xr:uid="{7A7BB96E-068E-461F-B9E1-3F139BA7D21D}"/>
    <cellStyle name="Normal 9 4 5 2 3 2" xfId="4986" xr:uid="{5246C7DE-43B2-4BA4-8271-853A57EDC945}"/>
    <cellStyle name="Normal 9 4 5 2 4" xfId="3378" xr:uid="{6BF51FCC-2E66-46F4-B1BC-FBD8BC9ADB36}"/>
    <cellStyle name="Normal 9 4 5 2 4 2" xfId="4987" xr:uid="{E422681A-9E5E-46EA-A8B2-F72C6C2F8671}"/>
    <cellStyle name="Normal 9 4 5 2 5" xfId="4983" xr:uid="{10279E39-4B07-4E4B-96F8-C552E0B64EB8}"/>
    <cellStyle name="Normal 9 4 5 3" xfId="3379" xr:uid="{4866FA4E-5E63-4939-8E4F-CC68BCD49550}"/>
    <cellStyle name="Normal 9 4 5 3 2" xfId="3380" xr:uid="{B9F1857F-508E-49FC-97EB-B9ED441547C5}"/>
    <cellStyle name="Normal 9 4 5 3 2 2" xfId="4989" xr:uid="{7931CCEE-A449-463E-B6AE-25C51AD17584}"/>
    <cellStyle name="Normal 9 4 5 3 3" xfId="3381" xr:uid="{F2BEEF6E-8846-4270-B7FF-EDC9ADC8B9FD}"/>
    <cellStyle name="Normal 9 4 5 3 3 2" xfId="4990" xr:uid="{030F1E8D-24A9-4778-95B3-AFF894E1D899}"/>
    <cellStyle name="Normal 9 4 5 3 4" xfId="3382" xr:uid="{667CD6E1-5B28-45FE-A6EE-FDEB2BE85AD7}"/>
    <cellStyle name="Normal 9 4 5 3 4 2" xfId="4991" xr:uid="{26ABE620-0024-486F-9FDE-056DDC4CB9EF}"/>
    <cellStyle name="Normal 9 4 5 3 5" xfId="4988" xr:uid="{C6004241-DD43-4406-819F-3C6C7258796F}"/>
    <cellStyle name="Normal 9 4 5 4" xfId="3383" xr:uid="{F24D1179-D195-493F-BB84-08B5AC4F8CBB}"/>
    <cellStyle name="Normal 9 4 5 4 2" xfId="4992" xr:uid="{8D106E07-92AA-4731-85AF-C6613B1A8443}"/>
    <cellStyle name="Normal 9 4 5 5" xfId="3384" xr:uid="{9F3F7481-AF88-4786-A088-244F70A1B697}"/>
    <cellStyle name="Normal 9 4 5 5 2" xfId="4993" xr:uid="{46B26B5D-6B3F-456F-A965-080B38F42E36}"/>
    <cellStyle name="Normal 9 4 5 6" xfId="3385" xr:uid="{B51B5B68-3CA5-43C9-A9DB-7C8709FBEA94}"/>
    <cellStyle name="Normal 9 4 5 6 2" xfId="4994" xr:uid="{F256E4A9-5C04-43BE-BA70-9FD73FF155E6}"/>
    <cellStyle name="Normal 9 4 5 7" xfId="4982" xr:uid="{B59E4346-4C54-433C-94B2-D1D23C25F44A}"/>
    <cellStyle name="Normal 9 4 6" xfId="3386" xr:uid="{94769B9A-6D4E-4341-A777-D8D2FFAC6FE5}"/>
    <cellStyle name="Normal 9 4 6 2" xfId="3387" xr:uid="{868202BD-4148-4D9E-9427-ECC858837C83}"/>
    <cellStyle name="Normal 9 4 6 2 2" xfId="3388" xr:uid="{02E900A5-F5A0-40E1-8F0B-E27621C14051}"/>
    <cellStyle name="Normal 9 4 6 2 2 2" xfId="4997" xr:uid="{B0035625-3505-4962-8F86-E39E5CCC0A94}"/>
    <cellStyle name="Normal 9 4 6 2 3" xfId="3389" xr:uid="{7A9943BB-BE46-4E94-A24E-A2A6CB1E9E03}"/>
    <cellStyle name="Normal 9 4 6 2 3 2" xfId="4998" xr:uid="{94844751-8379-4E9D-9163-116822E392CB}"/>
    <cellStyle name="Normal 9 4 6 2 4" xfId="3390" xr:uid="{30E121E2-8843-48AE-B353-9CDE57E9611C}"/>
    <cellStyle name="Normal 9 4 6 2 4 2" xfId="4999" xr:uid="{C1D6B862-41A5-4393-B149-4564891DBBA0}"/>
    <cellStyle name="Normal 9 4 6 2 5" xfId="4996" xr:uid="{AF7C5296-3367-4B0E-98CF-3E435CE0F404}"/>
    <cellStyle name="Normal 9 4 6 3" xfId="3391" xr:uid="{4AB5A3AE-8C69-4665-9E2C-2FB63D32B6E6}"/>
    <cellStyle name="Normal 9 4 6 3 2" xfId="5000" xr:uid="{5CC52F08-CCAE-4232-8115-3EC25BF8780F}"/>
    <cellStyle name="Normal 9 4 6 4" xfId="3392" xr:uid="{D3F8E3E4-CB3F-49F0-8C94-4B321D4A7614}"/>
    <cellStyle name="Normal 9 4 6 4 2" xfId="5001" xr:uid="{D52F6E33-13A2-4BDA-BEBC-7CD3D6CF9990}"/>
    <cellStyle name="Normal 9 4 6 5" xfId="3393" xr:uid="{C860A5AD-73BF-4FD2-9676-0613FBB7CB92}"/>
    <cellStyle name="Normal 9 4 6 5 2" xfId="5002" xr:uid="{1312BACA-D148-4614-BD66-A98A73B187B2}"/>
    <cellStyle name="Normal 9 4 6 6" xfId="4995" xr:uid="{84E82C20-7891-4878-99E3-75004913758E}"/>
    <cellStyle name="Normal 9 4 7" xfId="3394" xr:uid="{03179785-8F4A-4E3A-A9E7-C96288C754CC}"/>
    <cellStyle name="Normal 9 4 7 2" xfId="3395" xr:uid="{8DB674ED-8939-4864-BD8A-31E1293EB411}"/>
    <cellStyle name="Normal 9 4 7 2 2" xfId="5004" xr:uid="{6DF995EB-BF98-418E-A54D-91F8A2828702}"/>
    <cellStyle name="Normal 9 4 7 3" xfId="3396" xr:uid="{57955998-AEA1-4834-AB13-4482AF59A113}"/>
    <cellStyle name="Normal 9 4 7 3 2" xfId="5005" xr:uid="{4C298433-B93F-4228-ACB3-1D5A450DE867}"/>
    <cellStyle name="Normal 9 4 7 4" xfId="3397" xr:uid="{9483D1E6-4B7F-48C2-A425-552F535980CD}"/>
    <cellStyle name="Normal 9 4 7 4 2" xfId="5006" xr:uid="{42019174-9926-40B6-9975-7BA36D36BB84}"/>
    <cellStyle name="Normal 9 4 7 5" xfId="5003" xr:uid="{E149EF0F-D719-4815-8D73-716C8EC77414}"/>
    <cellStyle name="Normal 9 4 8" xfId="3398" xr:uid="{A4A38EF2-2C2B-4F5F-B48F-29B72E392B82}"/>
    <cellStyle name="Normal 9 4 8 2" xfId="3399" xr:uid="{FD987C99-9535-4800-ABBC-29E9C463C722}"/>
    <cellStyle name="Normal 9 4 8 2 2" xfId="5008" xr:uid="{5CB613E7-A32C-4CF0-B89B-F4C960A1BF80}"/>
    <cellStyle name="Normal 9 4 8 3" xfId="3400" xr:uid="{607370F4-20F6-4595-B62C-265305C79249}"/>
    <cellStyle name="Normal 9 4 8 3 2" xfId="5009" xr:uid="{EC22A719-92B7-45D2-9B80-BDDD43174624}"/>
    <cellStyle name="Normal 9 4 8 4" xfId="3401" xr:uid="{52346A56-A61E-409E-B837-FB952DA67106}"/>
    <cellStyle name="Normal 9 4 8 4 2" xfId="5010" xr:uid="{C90A600B-7B61-455E-B156-ED0C65A71372}"/>
    <cellStyle name="Normal 9 4 8 5" xfId="5007" xr:uid="{329B9EE0-86EA-442C-BF0A-32E484D53013}"/>
    <cellStyle name="Normal 9 4 9" xfId="3402" xr:uid="{341EB6E2-118C-41D7-AEFB-09343AEB758C}"/>
    <cellStyle name="Normal 9 4 9 2" xfId="5011" xr:uid="{C4B3E992-C15F-4021-946A-987D048C4C66}"/>
    <cellStyle name="Normal 9 5" xfId="317" xr:uid="{6AA16E1E-8B44-4C2F-9106-C83D89334754}"/>
    <cellStyle name="Normal 9 5 10" xfId="3403" xr:uid="{E032EBCA-D42C-45B5-A5C7-39FB3A848B3B}"/>
    <cellStyle name="Normal 9 5 10 2" xfId="5013" xr:uid="{849E228B-E8CA-4DDE-8F7C-B6AB5D5C42EC}"/>
    <cellStyle name="Normal 9 5 11" xfId="3404" xr:uid="{AFA9C47A-64ED-4763-9CCF-52482B258B8C}"/>
    <cellStyle name="Normal 9 5 11 2" xfId="5014" xr:uid="{F003CBC6-6F01-41D1-AEB1-B454419CC936}"/>
    <cellStyle name="Normal 9 5 12" xfId="5012" xr:uid="{78A63FE8-8AE6-4832-8606-3062959EC2CF}"/>
    <cellStyle name="Normal 9 5 2" xfId="318" xr:uid="{4B3A4F3C-F25A-47D4-95DA-38797C87FDA9}"/>
    <cellStyle name="Normal 9 5 2 10" xfId="5015" xr:uid="{0C103C6E-DFEE-45A6-899D-89867FBA70C8}"/>
    <cellStyle name="Normal 9 5 2 2" xfId="319" xr:uid="{E45E82AE-F7E8-4F2D-8207-734485B3F43F}"/>
    <cellStyle name="Normal 9 5 2 2 2" xfId="3405" xr:uid="{A7E6CDDA-1053-4C5C-B756-1A5A2599229E}"/>
    <cellStyle name="Normal 9 5 2 2 2 2" xfId="3406" xr:uid="{18C58265-157A-4CF8-8C3E-4FD86B4307B6}"/>
    <cellStyle name="Normal 9 5 2 2 2 2 2" xfId="3407" xr:uid="{0235A9E8-B41C-465B-8AE8-D67D633338CB}"/>
    <cellStyle name="Normal 9 5 2 2 2 2 2 2" xfId="5019" xr:uid="{3A06569D-E4A0-4E0F-AB6A-704E3C5C4D08}"/>
    <cellStyle name="Normal 9 5 2 2 2 2 3" xfId="3408" xr:uid="{36A908C6-3682-49B1-A8A2-7DD2A0EA9E5A}"/>
    <cellStyle name="Normal 9 5 2 2 2 2 3 2" xfId="5020" xr:uid="{21BABCE5-A664-472D-A15B-66DD4FE99C13}"/>
    <cellStyle name="Normal 9 5 2 2 2 2 4" xfId="3409" xr:uid="{516BF0BD-D633-49EC-B9BD-1E7E0AD43774}"/>
    <cellStyle name="Normal 9 5 2 2 2 2 4 2" xfId="5021" xr:uid="{20572DE9-A6FE-4543-B1C1-9B4CE4C97E68}"/>
    <cellStyle name="Normal 9 5 2 2 2 2 5" xfId="5018" xr:uid="{57DFDE3F-05B6-4AE3-A2D4-A19046255EEA}"/>
    <cellStyle name="Normal 9 5 2 2 2 3" xfId="3410" xr:uid="{88625416-29A2-4B1C-B8EF-3FA8BFE1E2B5}"/>
    <cellStyle name="Normal 9 5 2 2 2 3 2" xfId="3411" xr:uid="{F06B3434-8972-4569-92C2-4FB555C05121}"/>
    <cellStyle name="Normal 9 5 2 2 2 3 2 2" xfId="5023" xr:uid="{712BA40A-9FBC-4818-91BD-2C709BB4D1FC}"/>
    <cellStyle name="Normal 9 5 2 2 2 3 3" xfId="3412" xr:uid="{CDCD2B4A-C9B2-4022-A738-2C6692C7B4DC}"/>
    <cellStyle name="Normal 9 5 2 2 2 3 3 2" xfId="5024" xr:uid="{2A9A00D0-AA28-4A18-B872-C9C380E3B1F7}"/>
    <cellStyle name="Normal 9 5 2 2 2 3 4" xfId="3413" xr:uid="{52530EA4-0F40-4D96-8C91-824CFFE4A4C5}"/>
    <cellStyle name="Normal 9 5 2 2 2 3 4 2" xfId="5025" xr:uid="{0ADDC9BE-99B7-46F4-AB0E-38ADBA60D293}"/>
    <cellStyle name="Normal 9 5 2 2 2 3 5" xfId="5022" xr:uid="{2D6B6E8C-2BD7-493D-8A41-F33161AFF039}"/>
    <cellStyle name="Normal 9 5 2 2 2 4" xfId="3414" xr:uid="{5B9273B6-BFF4-4970-A89B-51E461E1DAB6}"/>
    <cellStyle name="Normal 9 5 2 2 2 4 2" xfId="5026" xr:uid="{D887D38B-268A-4509-B2A6-D880DCA81456}"/>
    <cellStyle name="Normal 9 5 2 2 2 5" xfId="3415" xr:uid="{1E97961A-3A0D-464F-8988-0EADD5EDD4A5}"/>
    <cellStyle name="Normal 9 5 2 2 2 5 2" xfId="5027" xr:uid="{6BBF71CB-3DF5-4BBF-AFEF-BDAA848E5CEA}"/>
    <cellStyle name="Normal 9 5 2 2 2 6" xfId="3416" xr:uid="{64642698-7305-41A3-9864-338B3B576655}"/>
    <cellStyle name="Normal 9 5 2 2 2 6 2" xfId="5028" xr:uid="{48EBC445-616E-4F7B-B3E5-7EDE3842E87D}"/>
    <cellStyle name="Normal 9 5 2 2 2 7" xfId="5017" xr:uid="{41194FB9-7D87-4A7B-A109-931CC2E50FE3}"/>
    <cellStyle name="Normal 9 5 2 2 3" xfId="3417" xr:uid="{61789A2A-A952-4962-BBC3-0D92A907CBAD}"/>
    <cellStyle name="Normal 9 5 2 2 3 2" xfId="3418" xr:uid="{26EE5BDF-A178-47FA-B1D7-D8DC913DB25D}"/>
    <cellStyle name="Normal 9 5 2 2 3 2 2" xfId="3419" xr:uid="{C2A010FF-0272-4294-8696-B2CB96B4A77B}"/>
    <cellStyle name="Normal 9 5 2 2 3 2 2 2" xfId="5031" xr:uid="{1684A072-85C1-4385-905C-B05BA79BDAE5}"/>
    <cellStyle name="Normal 9 5 2 2 3 2 3" xfId="3420" xr:uid="{47975D2B-438F-4F0C-AE9D-55E8B86E5580}"/>
    <cellStyle name="Normal 9 5 2 2 3 2 3 2" xfId="5032" xr:uid="{FA6E7E0B-3089-4D9C-9EF9-4CE6E14CC2EE}"/>
    <cellStyle name="Normal 9 5 2 2 3 2 4" xfId="3421" xr:uid="{67B87728-6118-44A7-BEB4-12314F8E7A28}"/>
    <cellStyle name="Normal 9 5 2 2 3 2 4 2" xfId="5033" xr:uid="{D3BC3227-157A-43AD-955B-6A36A35916D9}"/>
    <cellStyle name="Normal 9 5 2 2 3 2 5" xfId="5030" xr:uid="{77D0DDCD-35B9-48A2-BB12-C96D27790EBA}"/>
    <cellStyle name="Normal 9 5 2 2 3 3" xfId="3422" xr:uid="{0195A8E1-49BC-4DAE-BC3B-65761B5B5C18}"/>
    <cellStyle name="Normal 9 5 2 2 3 3 2" xfId="5034" xr:uid="{AB5F957C-2B3C-4F76-BFE3-3FD93676DB2E}"/>
    <cellStyle name="Normal 9 5 2 2 3 4" xfId="3423" xr:uid="{335582FC-8881-466C-952B-243BA9C6A913}"/>
    <cellStyle name="Normal 9 5 2 2 3 4 2" xfId="5035" xr:uid="{29CADB22-0F10-420F-BFFF-E65D4786FF59}"/>
    <cellStyle name="Normal 9 5 2 2 3 5" xfId="3424" xr:uid="{78BD2673-986B-4F18-81BA-AA4D59E9E201}"/>
    <cellStyle name="Normal 9 5 2 2 3 5 2" xfId="5036" xr:uid="{85C1A259-01C7-4527-879D-48EB7FA9F480}"/>
    <cellStyle name="Normal 9 5 2 2 3 6" xfId="5029" xr:uid="{BC67981A-5BCB-4338-B189-EB356F0140EC}"/>
    <cellStyle name="Normal 9 5 2 2 4" xfId="3425" xr:uid="{BF52012D-FFB9-417C-AAFA-17D97FC610D5}"/>
    <cellStyle name="Normal 9 5 2 2 4 2" xfId="3426" xr:uid="{FA31616F-BE95-488C-AE45-E1356860B192}"/>
    <cellStyle name="Normal 9 5 2 2 4 2 2" xfId="5038" xr:uid="{8D940D24-C23B-4D7B-B0BC-51005BD3C398}"/>
    <cellStyle name="Normal 9 5 2 2 4 3" xfId="3427" xr:uid="{D28A2A4B-7F41-4687-A080-D96D4E427843}"/>
    <cellStyle name="Normal 9 5 2 2 4 3 2" xfId="5039" xr:uid="{C0BEA6F9-BF96-44D9-BFE2-594B1A803DE2}"/>
    <cellStyle name="Normal 9 5 2 2 4 4" xfId="3428" xr:uid="{7078E052-72BC-4057-A488-3F08300E5B5E}"/>
    <cellStyle name="Normal 9 5 2 2 4 4 2" xfId="5040" xr:uid="{CE6BADC1-F932-4E9A-8AD7-7166EC4870C3}"/>
    <cellStyle name="Normal 9 5 2 2 4 5" xfId="5037" xr:uid="{E296ACC5-C692-423F-B6F1-09BF29D806AB}"/>
    <cellStyle name="Normal 9 5 2 2 5" xfId="3429" xr:uid="{47FA5AB1-BFE8-48FF-B240-41A5E833A5EE}"/>
    <cellStyle name="Normal 9 5 2 2 5 2" xfId="3430" xr:uid="{5AD28110-77B2-411E-9CD4-33B6F8BF9BF7}"/>
    <cellStyle name="Normal 9 5 2 2 5 2 2" xfId="5042" xr:uid="{E3ED706D-26D3-4C0E-8E91-DF1B3109FE05}"/>
    <cellStyle name="Normal 9 5 2 2 5 3" xfId="3431" xr:uid="{FB18F5B5-22B6-4202-9887-BF28F9A9A852}"/>
    <cellStyle name="Normal 9 5 2 2 5 3 2" xfId="5043" xr:uid="{94EE6A8F-41A6-48B4-BD4E-B20DCABA1C23}"/>
    <cellStyle name="Normal 9 5 2 2 5 4" xfId="3432" xr:uid="{255D0E4C-DE3B-4817-9E99-15725036D26E}"/>
    <cellStyle name="Normal 9 5 2 2 5 4 2" xfId="5044" xr:uid="{546EF080-467B-4278-A894-4C01DC0FCDD5}"/>
    <cellStyle name="Normal 9 5 2 2 5 5" xfId="5041" xr:uid="{6EF5BB40-25B9-4897-A799-BDD0D946F451}"/>
    <cellStyle name="Normal 9 5 2 2 6" xfId="3433" xr:uid="{7CBD7F2D-6F28-41B9-A1FE-C3260BE05A4E}"/>
    <cellStyle name="Normal 9 5 2 2 6 2" xfId="5045" xr:uid="{D8E04D7B-E848-48BD-B950-5D996751FBDF}"/>
    <cellStyle name="Normal 9 5 2 2 7" xfId="3434" xr:uid="{2A4226A3-9BEA-48D9-90C3-C64BE05BD0B1}"/>
    <cellStyle name="Normal 9 5 2 2 7 2" xfId="5046" xr:uid="{359D5BCD-D201-415A-8F49-79642B2B4883}"/>
    <cellStyle name="Normal 9 5 2 2 8" xfId="3435" xr:uid="{BB338167-C1F6-4D2C-AA47-DEC751631518}"/>
    <cellStyle name="Normal 9 5 2 2 8 2" xfId="5047" xr:uid="{32D295DA-4852-452D-9DF8-DA2BB1D446C8}"/>
    <cellStyle name="Normal 9 5 2 2 9" xfId="5016" xr:uid="{5A98A004-2B96-4D1F-8957-1750AD931BC3}"/>
    <cellStyle name="Normal 9 5 2 3" xfId="3436" xr:uid="{CEA6A2BE-769F-4B9A-AF8F-284CD740C495}"/>
    <cellStyle name="Normal 9 5 2 3 2" xfId="3437" xr:uid="{A6F75B5B-DDFB-460D-A0FD-5CA19007E49F}"/>
    <cellStyle name="Normal 9 5 2 3 2 2" xfId="3438" xr:uid="{6986DFFE-C4C9-41EE-BD39-D4EF9A04D133}"/>
    <cellStyle name="Normal 9 5 2 3 2 2 2" xfId="5050" xr:uid="{E53DFC7B-28D7-46AE-9F74-A7FE6EF15A37}"/>
    <cellStyle name="Normal 9 5 2 3 2 3" xfId="3439" xr:uid="{6A35BFA0-2F1E-4696-A3FB-9BA7789072B7}"/>
    <cellStyle name="Normal 9 5 2 3 2 3 2" xfId="5051" xr:uid="{5AD92364-7CE4-4121-823B-D4856D6C747C}"/>
    <cellStyle name="Normal 9 5 2 3 2 4" xfId="3440" xr:uid="{CEFC5C7B-97BE-46F6-8DC9-B5D7FBAD0F48}"/>
    <cellStyle name="Normal 9 5 2 3 2 4 2" xfId="5052" xr:uid="{AB1236BF-71FE-44FC-B8B3-0A2255C1AEE1}"/>
    <cellStyle name="Normal 9 5 2 3 2 5" xfId="5049" xr:uid="{27978838-9082-44CA-A821-FC50C9B190AF}"/>
    <cellStyle name="Normal 9 5 2 3 3" xfId="3441" xr:uid="{6C013E4F-2C24-42F7-8514-B4FF4F09BF9E}"/>
    <cellStyle name="Normal 9 5 2 3 3 2" xfId="3442" xr:uid="{A8CF2E10-A9D4-44DB-88C2-84142F231E2B}"/>
    <cellStyle name="Normal 9 5 2 3 3 2 2" xfId="5054" xr:uid="{363EA5AB-3B9C-4BE8-ADB5-EA1AC1B87E9E}"/>
    <cellStyle name="Normal 9 5 2 3 3 3" xfId="3443" xr:uid="{8AFAC647-B134-4C79-BF69-09EE2F0E3C4A}"/>
    <cellStyle name="Normal 9 5 2 3 3 3 2" xfId="5055" xr:uid="{5CB7B7F6-9F37-4FC7-B6D7-12F29328AD78}"/>
    <cellStyle name="Normal 9 5 2 3 3 4" xfId="3444" xr:uid="{107FCB2E-9560-4C13-9AD1-6A3D064A3E59}"/>
    <cellStyle name="Normal 9 5 2 3 3 4 2" xfId="5056" xr:uid="{70B08CA5-28FC-4AD2-8909-75C5FEBF5B3A}"/>
    <cellStyle name="Normal 9 5 2 3 3 5" xfId="5053" xr:uid="{B395D066-DEB9-4185-AACE-E0BB30A9D844}"/>
    <cellStyle name="Normal 9 5 2 3 4" xfId="3445" xr:uid="{7683C393-1A1B-4E71-8B3D-D32E3971AA60}"/>
    <cellStyle name="Normal 9 5 2 3 4 2" xfId="5057" xr:uid="{B7A667B4-58C3-4D22-B9E4-23408E2ECB67}"/>
    <cellStyle name="Normal 9 5 2 3 5" xfId="3446" xr:uid="{E88E8524-A757-4B6C-BBC4-1C6AAA59136D}"/>
    <cellStyle name="Normal 9 5 2 3 5 2" xfId="5058" xr:uid="{7F40D36E-C051-4DAB-AD59-A25629D8D375}"/>
    <cellStyle name="Normal 9 5 2 3 6" xfId="3447" xr:uid="{8AA4895C-8036-43A3-BFA8-D54900432010}"/>
    <cellStyle name="Normal 9 5 2 3 6 2" xfId="5059" xr:uid="{CE44D964-5F91-4CCD-9051-6B6740E42D37}"/>
    <cellStyle name="Normal 9 5 2 3 7" xfId="5048" xr:uid="{915DBD19-DDD3-416B-AE54-2D76A842CD03}"/>
    <cellStyle name="Normal 9 5 2 4" xfId="3448" xr:uid="{FC5E0131-131A-40E8-84C3-AA7A3C5B74F0}"/>
    <cellStyle name="Normal 9 5 2 4 2" xfId="3449" xr:uid="{6804CC94-D46B-4873-9298-B79E373FBA6D}"/>
    <cellStyle name="Normal 9 5 2 4 2 2" xfId="3450" xr:uid="{C3A0A145-E375-4136-BB44-4F4AC3A38ECA}"/>
    <cellStyle name="Normal 9 5 2 4 2 2 2" xfId="5062" xr:uid="{EA1F5571-4AB3-4AB2-97E4-C6A793980263}"/>
    <cellStyle name="Normal 9 5 2 4 2 3" xfId="3451" xr:uid="{28A2E81A-BF6D-4B00-B3E9-F14581E6B028}"/>
    <cellStyle name="Normal 9 5 2 4 2 3 2" xfId="5063" xr:uid="{3D077708-5600-4F3A-8D19-B90D25BCFEB8}"/>
    <cellStyle name="Normal 9 5 2 4 2 4" xfId="3452" xr:uid="{7AA69C9C-607F-4B6F-A818-BFCCE489FC2F}"/>
    <cellStyle name="Normal 9 5 2 4 2 4 2" xfId="5064" xr:uid="{96C6F6CD-EFBA-41F6-A5DE-A2D8C00E4919}"/>
    <cellStyle name="Normal 9 5 2 4 2 5" xfId="5061" xr:uid="{BCAE972B-7E03-496E-AAC3-F3ED3CEB8623}"/>
    <cellStyle name="Normal 9 5 2 4 3" xfId="3453" xr:uid="{F4325DFE-9685-432D-8C2E-16E63EC25DB8}"/>
    <cellStyle name="Normal 9 5 2 4 3 2" xfId="5065" xr:uid="{7E5C0C10-A10C-4F9A-9DC8-BF8F03101121}"/>
    <cellStyle name="Normal 9 5 2 4 4" xfId="3454" xr:uid="{C5FCEBB8-490F-481A-B84A-4487FF3A23A4}"/>
    <cellStyle name="Normal 9 5 2 4 4 2" xfId="5066" xr:uid="{DCBF2880-AD8E-48A4-8232-8F88A067E75C}"/>
    <cellStyle name="Normal 9 5 2 4 5" xfId="3455" xr:uid="{521CD747-59D2-4010-8DC3-D4EFB151781A}"/>
    <cellStyle name="Normal 9 5 2 4 5 2" xfId="5067" xr:uid="{5036A62E-EC96-480F-A070-AA8727DBC0D8}"/>
    <cellStyle name="Normal 9 5 2 4 6" xfId="5060" xr:uid="{4B8918F9-5DE6-4C99-8D46-8B82C7FD7D0C}"/>
    <cellStyle name="Normal 9 5 2 5" xfId="3456" xr:uid="{B77076FE-6D90-4C3C-849E-5368102B1CB8}"/>
    <cellStyle name="Normal 9 5 2 5 2" xfId="3457" xr:uid="{4AFA96FC-8925-4E99-81A5-A6823EDE2403}"/>
    <cellStyle name="Normal 9 5 2 5 2 2" xfId="5069" xr:uid="{D25077CC-7F9C-4709-8325-77F97AF0BE0A}"/>
    <cellStyle name="Normal 9 5 2 5 3" xfId="3458" xr:uid="{5CBCCE81-6129-4E5E-BF31-ADFB3214C03A}"/>
    <cellStyle name="Normal 9 5 2 5 3 2" xfId="5070" xr:uid="{92D90E21-D2FD-4D63-BB37-6D90C33E6D70}"/>
    <cellStyle name="Normal 9 5 2 5 4" xfId="3459" xr:uid="{73BD4121-00AD-4062-A37A-E65F8C46E7C0}"/>
    <cellStyle name="Normal 9 5 2 5 4 2" xfId="5071" xr:uid="{99C082C1-D4AF-4EB4-9163-34783D0E6862}"/>
    <cellStyle name="Normal 9 5 2 5 5" xfId="5068" xr:uid="{A07966FB-9849-4E38-9B23-1235163C4287}"/>
    <cellStyle name="Normal 9 5 2 6" xfId="3460" xr:uid="{8F3D7BAE-3D91-4F7E-A7E2-F3C326230B83}"/>
    <cellStyle name="Normal 9 5 2 6 2" xfId="3461" xr:uid="{7A287EF6-D8C7-48C9-BEAE-616E1B98E3C2}"/>
    <cellStyle name="Normal 9 5 2 6 2 2" xfId="5073" xr:uid="{618D1372-F192-43CD-BD09-568A19D25D0E}"/>
    <cellStyle name="Normal 9 5 2 6 3" xfId="3462" xr:uid="{E8D5F5FF-285E-4413-BFE0-14213D924780}"/>
    <cellStyle name="Normal 9 5 2 6 3 2" xfId="5074" xr:uid="{76DA129F-DCCC-4072-81A3-E8440A82B834}"/>
    <cellStyle name="Normal 9 5 2 6 4" xfId="3463" xr:uid="{2B02C78C-ADA5-4DE8-A428-F748511EAA3A}"/>
    <cellStyle name="Normal 9 5 2 6 4 2" xfId="5075" xr:uid="{1FD2A31E-0EEB-4355-A3E0-7D81CB763A5A}"/>
    <cellStyle name="Normal 9 5 2 6 5" xfId="5072" xr:uid="{D9BC8F95-144A-4E82-BDE0-FA01F35FBEF5}"/>
    <cellStyle name="Normal 9 5 2 7" xfId="3464" xr:uid="{42BA7E51-1DC0-414F-96F6-1FAAA2DA0985}"/>
    <cellStyle name="Normal 9 5 2 7 2" xfId="5076" xr:uid="{28FA52F6-D26C-496E-99ED-241EED00DE56}"/>
    <cellStyle name="Normal 9 5 2 8" xfId="3465" xr:uid="{1A80273C-DD5E-43D7-9A8D-50F73385EF51}"/>
    <cellStyle name="Normal 9 5 2 8 2" xfId="5077" xr:uid="{499C301D-CF9F-48F2-8F14-10ECFEDAF9BF}"/>
    <cellStyle name="Normal 9 5 2 9" xfId="3466" xr:uid="{EAE404BF-1B2F-4A1F-AFE0-49D0EE72B72B}"/>
    <cellStyle name="Normal 9 5 2 9 2" xfId="5078" xr:uid="{F5CA1CFB-7503-4A67-BCF0-BE5400C8FACA}"/>
    <cellStyle name="Normal 9 5 3" xfId="320" xr:uid="{648CD670-2BE2-4954-B0AA-E7AA2FB591AE}"/>
    <cellStyle name="Normal 9 5 3 2" xfId="3467" xr:uid="{0D816090-4080-4381-B772-7B137368F77C}"/>
    <cellStyle name="Normal 9 5 3 2 2" xfId="3468" xr:uid="{57BC7600-3B6C-4657-A712-72ADBC3B1315}"/>
    <cellStyle name="Normal 9 5 3 2 2 2" xfId="3469" xr:uid="{2E083DC8-ABF8-485B-BD7F-7CE211354369}"/>
    <cellStyle name="Normal 9 5 3 2 2 2 2" xfId="4277" xr:uid="{201E2E5A-AE88-4D6E-A72E-BDCC6BE9B895}"/>
    <cellStyle name="Normal 9 5 3 2 2 2 2 2" xfId="5083" xr:uid="{C990C2A5-3190-4D7A-A0AB-D16AC0390221}"/>
    <cellStyle name="Normal 9 5 3 2 2 2 3" xfId="5082" xr:uid="{99AE9779-22D9-4F50-AA9C-7D3838E1F927}"/>
    <cellStyle name="Normal 9 5 3 2 2 3" xfId="3470" xr:uid="{CD3DFBA3-CEDB-4F6F-ABE3-F6EFFDB8296A}"/>
    <cellStyle name="Normal 9 5 3 2 2 3 2" xfId="5084" xr:uid="{B587AA9B-C849-46E2-B671-C51395ACFB49}"/>
    <cellStyle name="Normal 9 5 3 2 2 4" xfId="3471" xr:uid="{3079E719-0203-4A83-9D8B-03FAADFE1E6B}"/>
    <cellStyle name="Normal 9 5 3 2 2 4 2" xfId="5085" xr:uid="{BC37BB67-54DB-44A9-9B04-F8C86871098A}"/>
    <cellStyle name="Normal 9 5 3 2 2 5" xfId="5081" xr:uid="{AA781408-BA8B-4D44-8C6E-3B1CAA4AC01F}"/>
    <cellStyle name="Normal 9 5 3 2 3" xfId="3472" xr:uid="{79036C8C-C75B-429A-A86C-874420A0388B}"/>
    <cellStyle name="Normal 9 5 3 2 3 2" xfId="3473" xr:uid="{57B070B1-F9EB-434C-B145-DB7D842E24DE}"/>
    <cellStyle name="Normal 9 5 3 2 3 2 2" xfId="5087" xr:uid="{B5D744A6-BA91-4F49-B970-7E8FB75B55C2}"/>
    <cellStyle name="Normal 9 5 3 2 3 3" xfId="3474" xr:uid="{B959EF3E-BF08-46CF-8680-FBC7EEE44ADB}"/>
    <cellStyle name="Normal 9 5 3 2 3 3 2" xfId="5088" xr:uid="{67931B5F-DF60-4F17-9503-0181715F5AED}"/>
    <cellStyle name="Normal 9 5 3 2 3 4" xfId="3475" xr:uid="{C21E1D12-AEEA-4944-BA8B-79997BBD9A49}"/>
    <cellStyle name="Normal 9 5 3 2 3 4 2" xfId="5089" xr:uid="{AFF6F3CB-0403-4CA8-ABB6-E60007E3FC72}"/>
    <cellStyle name="Normal 9 5 3 2 3 5" xfId="5086" xr:uid="{BA099C17-E7D5-4F8B-A7CE-EAE59D3E23FB}"/>
    <cellStyle name="Normal 9 5 3 2 4" xfId="3476" xr:uid="{0B4BB12A-0FCA-4ECB-9974-01EC554BD23F}"/>
    <cellStyle name="Normal 9 5 3 2 4 2" xfId="5090" xr:uid="{824CC70D-19E1-461F-8DE2-8355CBAD8509}"/>
    <cellStyle name="Normal 9 5 3 2 5" xfId="3477" xr:uid="{9F5A6840-9857-411F-9BE1-E7A3E389A171}"/>
    <cellStyle name="Normal 9 5 3 2 5 2" xfId="5091" xr:uid="{2F090912-043C-4E42-A870-2F775DD52389}"/>
    <cellStyle name="Normal 9 5 3 2 6" xfId="3478" xr:uid="{F2C3547A-155E-48AF-9F81-A5ACBD8A3B10}"/>
    <cellStyle name="Normal 9 5 3 2 6 2" xfId="5092" xr:uid="{DAF93B0F-83D7-4177-A6BE-7BF253553EBA}"/>
    <cellStyle name="Normal 9 5 3 2 7" xfId="5080" xr:uid="{EBE36B59-DD39-4A4E-929E-3D601358E5FA}"/>
    <cellStyle name="Normal 9 5 3 3" xfId="3479" xr:uid="{9BB23035-CEA8-43A8-A5A4-CB1984019B5B}"/>
    <cellStyle name="Normal 9 5 3 3 2" xfId="3480" xr:uid="{20476BD9-E71D-40C2-B1BA-E5317768051B}"/>
    <cellStyle name="Normal 9 5 3 3 2 2" xfId="3481" xr:uid="{9A2A4C34-0546-4491-A656-F56CC373C69B}"/>
    <cellStyle name="Normal 9 5 3 3 2 2 2" xfId="5095" xr:uid="{210E551C-EB47-4CBB-85C1-127C0B9C3C26}"/>
    <cellStyle name="Normal 9 5 3 3 2 3" xfId="3482" xr:uid="{F126EAD0-4E6A-496E-A2FC-2EDF57D84A49}"/>
    <cellStyle name="Normal 9 5 3 3 2 3 2" xfId="5096" xr:uid="{3C119B57-C2BD-4657-8720-503BE5F9CA90}"/>
    <cellStyle name="Normal 9 5 3 3 2 4" xfId="3483" xr:uid="{BE67A8DA-C74B-423B-BEDB-D8E6C78E387C}"/>
    <cellStyle name="Normal 9 5 3 3 2 4 2" xfId="5097" xr:uid="{ACF1825C-BEC8-49DC-AE44-C696D84332B6}"/>
    <cellStyle name="Normal 9 5 3 3 2 5" xfId="5094" xr:uid="{A623178E-A363-4F14-9BE2-88705871739A}"/>
    <cellStyle name="Normal 9 5 3 3 3" xfId="3484" xr:uid="{A28C52ED-5F29-493C-89F2-E0A284C7CE9F}"/>
    <cellStyle name="Normal 9 5 3 3 3 2" xfId="5098" xr:uid="{120E0186-49C6-45EA-A551-3CEEFC82C9C3}"/>
    <cellStyle name="Normal 9 5 3 3 4" xfId="3485" xr:uid="{BC5C2CA1-FF9D-468E-B4D9-7C444583A562}"/>
    <cellStyle name="Normal 9 5 3 3 4 2" xfId="5099" xr:uid="{16A644BB-C52A-490B-A6E7-25EBA2B28771}"/>
    <cellStyle name="Normal 9 5 3 3 5" xfId="3486" xr:uid="{B954EE4E-A72D-4F97-952C-52851A7291C6}"/>
    <cellStyle name="Normal 9 5 3 3 5 2" xfId="5100" xr:uid="{BADB6837-5AB0-44AB-9203-D927381CFEE2}"/>
    <cellStyle name="Normal 9 5 3 3 6" xfId="5093" xr:uid="{4DE9FF8C-55EF-4804-B1CD-661243CB7656}"/>
    <cellStyle name="Normal 9 5 3 4" xfId="3487" xr:uid="{84668BC2-3AAC-4946-A9FF-572705F74F82}"/>
    <cellStyle name="Normal 9 5 3 4 2" xfId="3488" xr:uid="{84279A19-2811-4334-8F0C-5AE73C8A9838}"/>
    <cellStyle name="Normal 9 5 3 4 2 2" xfId="5102" xr:uid="{E7432684-0368-41EF-81A7-47E3FC5132FF}"/>
    <cellStyle name="Normal 9 5 3 4 3" xfId="3489" xr:uid="{4FEE516C-9BFA-4DE2-84E3-6C41E4144E8D}"/>
    <cellStyle name="Normal 9 5 3 4 3 2" xfId="5103" xr:uid="{F3DCFC3E-1C27-433A-84FC-FBCA2C6FB4D8}"/>
    <cellStyle name="Normal 9 5 3 4 4" xfId="3490" xr:uid="{0A87205A-8BD1-4933-BCCD-6C07B6D61AB0}"/>
    <cellStyle name="Normal 9 5 3 4 4 2" xfId="5104" xr:uid="{919D0D66-090D-46A8-81BF-8E90955889A7}"/>
    <cellStyle name="Normal 9 5 3 4 5" xfId="5101" xr:uid="{78229E51-3F2E-4BCD-856E-302938B5F46E}"/>
    <cellStyle name="Normal 9 5 3 5" xfId="3491" xr:uid="{DA4CB43C-4663-4743-82CA-DBC7A55B7523}"/>
    <cellStyle name="Normal 9 5 3 5 2" xfId="3492" xr:uid="{E247BB9E-B2B8-4981-A415-DCF552832344}"/>
    <cellStyle name="Normal 9 5 3 5 2 2" xfId="5106" xr:uid="{2A7D21D0-26AC-440A-A2F1-D7B8F1A1161F}"/>
    <cellStyle name="Normal 9 5 3 5 3" xfId="3493" xr:uid="{33E0BEB8-3850-486A-981C-A0948FD9C767}"/>
    <cellStyle name="Normal 9 5 3 5 3 2" xfId="5107" xr:uid="{E0981822-4F7C-44E5-ACFA-344E8E139F68}"/>
    <cellStyle name="Normal 9 5 3 5 4" xfId="3494" xr:uid="{E84F5E0D-2694-483A-AC67-CD3C3E86F691}"/>
    <cellStyle name="Normal 9 5 3 5 4 2" xfId="5108" xr:uid="{345C1234-6936-4A86-AAC5-563860CF6630}"/>
    <cellStyle name="Normal 9 5 3 5 5" xfId="5105" xr:uid="{1BF234F6-04F0-402E-AC1B-70DC670B5525}"/>
    <cellStyle name="Normal 9 5 3 6" xfId="3495" xr:uid="{C6C91F75-6F49-4FD9-B4A2-AF281D6988EF}"/>
    <cellStyle name="Normal 9 5 3 6 2" xfId="5109" xr:uid="{037AF48F-6C96-48BB-81F9-63652376F4F0}"/>
    <cellStyle name="Normal 9 5 3 7" xfId="3496" xr:uid="{B5C4A0F5-FF0B-4100-9BB2-D87B015D08A8}"/>
    <cellStyle name="Normal 9 5 3 7 2" xfId="5110" xr:uid="{37F13074-F07D-46FE-A574-87D616BB9143}"/>
    <cellStyle name="Normal 9 5 3 8" xfId="3497" xr:uid="{FB59BFFC-CA4D-4419-92F5-FE53EC45B57B}"/>
    <cellStyle name="Normal 9 5 3 8 2" xfId="5111" xr:uid="{391DC098-6355-456A-84D7-8B95BCF40FEC}"/>
    <cellStyle name="Normal 9 5 3 9" xfId="5079" xr:uid="{2B283607-A0D2-4A17-A3FD-E0F163FCFFF8}"/>
    <cellStyle name="Normal 9 5 4" xfId="3498" xr:uid="{AE0D55B8-5BBF-486E-A33A-2C2B2FEE1B44}"/>
    <cellStyle name="Normal 9 5 4 2" xfId="3499" xr:uid="{0CF4F2B7-99AD-4A73-B8B1-E73BA948875C}"/>
    <cellStyle name="Normal 9 5 4 2 2" xfId="3500" xr:uid="{16B24EAC-D014-4539-95B7-C39AC888DFE2}"/>
    <cellStyle name="Normal 9 5 4 2 2 2" xfId="3501" xr:uid="{A2DA97BA-0F32-4420-BA58-279255C5B6A8}"/>
    <cellStyle name="Normal 9 5 4 2 2 2 2" xfId="5115" xr:uid="{4C2EF831-BFFC-4680-BE8F-2E1B686924BD}"/>
    <cellStyle name="Normal 9 5 4 2 2 3" xfId="3502" xr:uid="{A80BB5B4-1C76-4C77-A239-4DA4EEA4D592}"/>
    <cellStyle name="Normal 9 5 4 2 2 3 2" xfId="5116" xr:uid="{73581D95-0FA5-4130-B150-5F4047AD1DE9}"/>
    <cellStyle name="Normal 9 5 4 2 2 4" xfId="3503" xr:uid="{EA32C3B3-14B5-4DA4-B8AE-0F7B96651F06}"/>
    <cellStyle name="Normal 9 5 4 2 2 4 2" xfId="5117" xr:uid="{987AE22B-A261-49E2-9EC4-C49FF4FF1E10}"/>
    <cellStyle name="Normal 9 5 4 2 2 5" xfId="5114" xr:uid="{2EDDA3DD-8098-4939-8814-86AC9B554A1E}"/>
    <cellStyle name="Normal 9 5 4 2 3" xfId="3504" xr:uid="{5CC02ECF-B0AE-4BAD-ABA3-4653AE7471DF}"/>
    <cellStyle name="Normal 9 5 4 2 3 2" xfId="5118" xr:uid="{33F59427-8C82-40B7-AB63-9E94F59BAC49}"/>
    <cellStyle name="Normal 9 5 4 2 4" xfId="3505" xr:uid="{04D6B7B6-0A25-4979-AA57-A6A2D9845E34}"/>
    <cellStyle name="Normal 9 5 4 2 4 2" xfId="5119" xr:uid="{E69179D2-F472-42CD-90A6-37EE5E3A509C}"/>
    <cellStyle name="Normal 9 5 4 2 5" xfId="3506" xr:uid="{792BD6CA-C47A-4804-9AF4-50085340D093}"/>
    <cellStyle name="Normal 9 5 4 2 5 2" xfId="5120" xr:uid="{780C04EF-CDD2-439F-AF59-9461A1FEF870}"/>
    <cellStyle name="Normal 9 5 4 2 6" xfId="5113" xr:uid="{A91FBF21-1412-4ACA-93E2-A82DC60B447D}"/>
    <cellStyle name="Normal 9 5 4 3" xfId="3507" xr:uid="{0F8558E2-1024-4FEB-B01B-F1B142622174}"/>
    <cellStyle name="Normal 9 5 4 3 2" xfId="3508" xr:uid="{6022F0BE-AE97-46A5-9185-7C09DD6825B4}"/>
    <cellStyle name="Normal 9 5 4 3 2 2" xfId="5122" xr:uid="{ED9630E7-36D7-4855-80E1-60960DFD893B}"/>
    <cellStyle name="Normal 9 5 4 3 3" xfId="3509" xr:uid="{7C77B18E-DCE5-4872-BF79-CBC86D174FE5}"/>
    <cellStyle name="Normal 9 5 4 3 3 2" xfId="5123" xr:uid="{02578F15-EE57-48A1-89F6-91984D1962F8}"/>
    <cellStyle name="Normal 9 5 4 3 4" xfId="3510" xr:uid="{BC55B4B9-31F5-4A35-B32A-2B06F14DC0B0}"/>
    <cellStyle name="Normal 9 5 4 3 4 2" xfId="5124" xr:uid="{9EEBD842-4B2A-4A82-B6EE-A92F2A332F25}"/>
    <cellStyle name="Normal 9 5 4 3 5" xfId="5121" xr:uid="{BE0DF016-5966-4C70-BEC0-BACF5DC9E188}"/>
    <cellStyle name="Normal 9 5 4 4" xfId="3511" xr:uid="{8C0EE524-146F-4B48-B712-4A8EEFACBEA0}"/>
    <cellStyle name="Normal 9 5 4 4 2" xfId="3512" xr:uid="{C357A9FE-0E12-41B2-A718-48BE33B4BDB2}"/>
    <cellStyle name="Normal 9 5 4 4 2 2" xfId="5126" xr:uid="{9198D8BE-CCAA-47B6-BBC5-C7F39EDDFCEF}"/>
    <cellStyle name="Normal 9 5 4 4 3" xfId="3513" xr:uid="{93A85405-6375-41AB-8AB4-2AFB1754383E}"/>
    <cellStyle name="Normal 9 5 4 4 3 2" xfId="5127" xr:uid="{F3887311-3E8E-40B0-B8BF-3CF55CD86254}"/>
    <cellStyle name="Normal 9 5 4 4 4" xfId="3514" xr:uid="{95278251-DC95-491D-8619-F7130BD9DC84}"/>
    <cellStyle name="Normal 9 5 4 4 4 2" xfId="5128" xr:uid="{A09BBF6A-3ED5-4963-9AE3-A5DFC608FE92}"/>
    <cellStyle name="Normal 9 5 4 4 5" xfId="5125" xr:uid="{BCCB4790-9846-4892-9D72-8C3A7F5955E4}"/>
    <cellStyle name="Normal 9 5 4 5" xfId="3515" xr:uid="{75A50B71-B6F5-4A35-97FF-A39CF41EA16C}"/>
    <cellStyle name="Normal 9 5 4 5 2" xfId="5129" xr:uid="{7DFFD1AC-75C7-4E57-9A7F-4EFA9C27C81A}"/>
    <cellStyle name="Normal 9 5 4 6" xfId="3516" xr:uid="{13B01CB5-8D6E-4356-AD3A-0477A84BC399}"/>
    <cellStyle name="Normal 9 5 4 6 2" xfId="5130" xr:uid="{800C3A5E-0027-4E4C-AC0E-B0FD74BC68C5}"/>
    <cellStyle name="Normal 9 5 4 7" xfId="3517" xr:uid="{32618B9F-2E7F-4767-8AF5-6A9619D9DA2D}"/>
    <cellStyle name="Normal 9 5 4 7 2" xfId="5131" xr:uid="{EC6CA157-E4CB-4CE5-B5B6-2E5CC4EC1729}"/>
    <cellStyle name="Normal 9 5 4 8" xfId="5112" xr:uid="{0567F4DD-E905-4E17-8CB9-90AB1232FAE7}"/>
    <cellStyle name="Normal 9 5 5" xfId="3518" xr:uid="{AAF012F5-AE55-42E1-AC8D-DF7AFC685DDB}"/>
    <cellStyle name="Normal 9 5 5 2" xfId="3519" xr:uid="{9134A6ED-1FEF-40BA-B61B-DBD23DB0E637}"/>
    <cellStyle name="Normal 9 5 5 2 2" xfId="3520" xr:uid="{1F48D630-742C-4E61-B29D-87D6F9E38F2B}"/>
    <cellStyle name="Normal 9 5 5 2 2 2" xfId="5134" xr:uid="{72AEC788-03AC-4F62-9584-14B38030D182}"/>
    <cellStyle name="Normal 9 5 5 2 3" xfId="3521" xr:uid="{AA36F0F5-D444-41A5-8806-E73D0A7B8F10}"/>
    <cellStyle name="Normal 9 5 5 2 3 2" xfId="5135" xr:uid="{313C70F8-47A8-4E33-8663-C5BA4F39AB91}"/>
    <cellStyle name="Normal 9 5 5 2 4" xfId="3522" xr:uid="{4501D71F-300C-46A4-9399-E832C07E615B}"/>
    <cellStyle name="Normal 9 5 5 2 4 2" xfId="5136" xr:uid="{1486F4DD-FFCC-4584-AA0C-46ACE5E642C1}"/>
    <cellStyle name="Normal 9 5 5 2 5" xfId="5133" xr:uid="{0BA20ABC-2A3D-472F-93A2-D6761F33DCAE}"/>
    <cellStyle name="Normal 9 5 5 3" xfId="3523" xr:uid="{0F30B91B-98EA-4419-855C-F15D5A8B9B96}"/>
    <cellStyle name="Normal 9 5 5 3 2" xfId="3524" xr:uid="{4EC834F6-26D8-4554-88F9-546CBFC853D1}"/>
    <cellStyle name="Normal 9 5 5 3 2 2" xfId="5138" xr:uid="{624DA5BC-3257-47E3-B558-AFEB751BE4B9}"/>
    <cellStyle name="Normal 9 5 5 3 3" xfId="3525" xr:uid="{E7D14D71-3022-4793-B995-9A2471506F7A}"/>
    <cellStyle name="Normal 9 5 5 3 3 2" xfId="5139" xr:uid="{034612ED-063C-4498-8980-C0CCFA794F72}"/>
    <cellStyle name="Normal 9 5 5 3 4" xfId="3526" xr:uid="{4EE3766E-B3B5-46E1-9699-063C8DDDB5E5}"/>
    <cellStyle name="Normal 9 5 5 3 4 2" xfId="5140" xr:uid="{DAA28F07-83B1-44D6-8635-D3C909F3FF3D}"/>
    <cellStyle name="Normal 9 5 5 3 5" xfId="5137" xr:uid="{33DDCF60-7519-4E03-B4D8-85FA5EC66D75}"/>
    <cellStyle name="Normal 9 5 5 4" xfId="3527" xr:uid="{CC6F6BD9-43A6-4CD0-904F-1A4B60534889}"/>
    <cellStyle name="Normal 9 5 5 4 2" xfId="5141" xr:uid="{861673BD-E19E-48D8-A565-F98BEF1DAE7F}"/>
    <cellStyle name="Normal 9 5 5 5" xfId="3528" xr:uid="{2D992212-E65F-40BD-AE22-47192D749D4C}"/>
    <cellStyle name="Normal 9 5 5 5 2" xfId="5142" xr:uid="{1ED5DFFD-07C1-4B39-A5D4-B789223DB2A8}"/>
    <cellStyle name="Normal 9 5 5 6" xfId="3529" xr:uid="{AA07FC60-006C-42ED-85EA-81910B299504}"/>
    <cellStyle name="Normal 9 5 5 6 2" xfId="5143" xr:uid="{26D6BAFE-58EE-40D0-80E7-7C0CB2E7FF16}"/>
    <cellStyle name="Normal 9 5 5 7" xfId="5132" xr:uid="{E1935DC1-B71B-442C-9ACD-6E5FAA7FB45B}"/>
    <cellStyle name="Normal 9 5 6" xfId="3530" xr:uid="{B546F90D-91F0-4F34-B6AC-803F78CA0277}"/>
    <cellStyle name="Normal 9 5 6 2" xfId="3531" xr:uid="{190E61F4-56BE-42DA-87D3-94407DEC38AB}"/>
    <cellStyle name="Normal 9 5 6 2 2" xfId="3532" xr:uid="{89EE28AE-CB72-414F-851E-A1CBB0A21FD3}"/>
    <cellStyle name="Normal 9 5 6 2 2 2" xfId="5146" xr:uid="{B4057150-09BC-496A-AB5D-4B8BE190B84C}"/>
    <cellStyle name="Normal 9 5 6 2 3" xfId="3533" xr:uid="{12265E7D-024C-48C5-A25F-3A2AEDBB599A}"/>
    <cellStyle name="Normal 9 5 6 2 3 2" xfId="5147" xr:uid="{677B925B-70B5-4F3A-9A12-82A1B8CC28E9}"/>
    <cellStyle name="Normal 9 5 6 2 4" xfId="3534" xr:uid="{D8BB6A99-37CA-49BB-85E9-70EF925F7CE5}"/>
    <cellStyle name="Normal 9 5 6 2 4 2" xfId="5148" xr:uid="{5A272B56-D95B-4FC2-8025-5581BDF3D412}"/>
    <cellStyle name="Normal 9 5 6 2 5" xfId="5145" xr:uid="{1695A089-681D-47D0-BFB3-F694EE2C532A}"/>
    <cellStyle name="Normal 9 5 6 3" xfId="3535" xr:uid="{1A360024-C013-43E3-AF58-D7EE4D5B7BB7}"/>
    <cellStyle name="Normal 9 5 6 3 2" xfId="5149" xr:uid="{B29DE673-F5DC-4D43-906D-DB9731229B66}"/>
    <cellStyle name="Normal 9 5 6 4" xfId="3536" xr:uid="{3FEC0CF1-7FBE-4062-94F2-CDB9AAF1B0A0}"/>
    <cellStyle name="Normal 9 5 6 4 2" xfId="5150" xr:uid="{FA0932C2-FA0B-4077-A177-A2B5649C12D8}"/>
    <cellStyle name="Normal 9 5 6 5" xfId="3537" xr:uid="{E90B2D36-C65B-4E1A-BD74-236571405F43}"/>
    <cellStyle name="Normal 9 5 6 5 2" xfId="5151" xr:uid="{AD167891-04F5-4736-BC05-3351159BFBBF}"/>
    <cellStyle name="Normal 9 5 6 6" xfId="5144" xr:uid="{C14F705A-0C15-482A-B72D-FBD0B173284D}"/>
    <cellStyle name="Normal 9 5 7" xfId="3538" xr:uid="{3D409FB9-7CA2-48F2-AF1E-A2701C79AE09}"/>
    <cellStyle name="Normal 9 5 7 2" xfId="3539" xr:uid="{ED5CD981-4A11-4834-9E60-417CF303E20A}"/>
    <cellStyle name="Normal 9 5 7 2 2" xfId="5153" xr:uid="{48FDDDA3-0C5E-40F5-8286-1099A411926D}"/>
    <cellStyle name="Normal 9 5 7 3" xfId="3540" xr:uid="{F002F407-07E2-4166-955F-826C2BEF5070}"/>
    <cellStyle name="Normal 9 5 7 3 2" xfId="5154" xr:uid="{BBD8D7DC-BEA1-4ABE-8FEE-967413B7F520}"/>
    <cellStyle name="Normal 9 5 7 4" xfId="3541" xr:uid="{C4699B31-976E-4684-ACAC-3F962AF9A60B}"/>
    <cellStyle name="Normal 9 5 7 4 2" xfId="5155" xr:uid="{E2B9F982-5C21-4FD6-9389-B318B5AC4018}"/>
    <cellStyle name="Normal 9 5 7 5" xfId="5152" xr:uid="{CA46E267-1AF5-48FF-A092-753781BDBA83}"/>
    <cellStyle name="Normal 9 5 8" xfId="3542" xr:uid="{B99ABAF4-89F3-4D63-AE6E-4D55D396044B}"/>
    <cellStyle name="Normal 9 5 8 2" xfId="3543" xr:uid="{CB10970C-49AE-4707-9AB2-4AB00D0FE4AC}"/>
    <cellStyle name="Normal 9 5 8 2 2" xfId="5157" xr:uid="{A8B5400F-8F01-4536-A2D0-545A8134104A}"/>
    <cellStyle name="Normal 9 5 8 3" xfId="3544" xr:uid="{55A5668E-6AFD-437D-947C-D29645E25815}"/>
    <cellStyle name="Normal 9 5 8 3 2" xfId="5158" xr:uid="{B21A2163-168D-46FF-AF0F-618DD139D82F}"/>
    <cellStyle name="Normal 9 5 8 4" xfId="3545" xr:uid="{C7975F35-4E2E-4BA7-8EE9-60AD35703358}"/>
    <cellStyle name="Normal 9 5 8 4 2" xfId="5159" xr:uid="{448A355D-16C9-4002-A4C2-9B1804A7A873}"/>
    <cellStyle name="Normal 9 5 8 5" xfId="5156" xr:uid="{324C21B8-C178-4C3C-93B3-5459B01DA22E}"/>
    <cellStyle name="Normal 9 5 9" xfId="3546" xr:uid="{D07F4A1A-38EC-46EC-8F85-C21B1A639563}"/>
    <cellStyle name="Normal 9 5 9 2" xfId="5160" xr:uid="{686880AF-211B-438A-8CC6-D85E80BDD19A}"/>
    <cellStyle name="Normal 9 6" xfId="321" xr:uid="{ED93C58F-5D03-4210-A1E7-D01B92C4E532}"/>
    <cellStyle name="Normal 9 6 10" xfId="5161" xr:uid="{A57FC735-BA57-416D-A988-313FDAFECB84}"/>
    <cellStyle name="Normal 9 6 2" xfId="322" xr:uid="{20163EF5-54C3-4B99-AB10-6B2CE8F9E0E4}"/>
    <cellStyle name="Normal 9 6 2 2" xfId="323" xr:uid="{E0C5BB42-B9CC-4F95-A31B-969CC5C5B5BE}"/>
    <cellStyle name="Normal 9 6 2 2 2" xfId="3547" xr:uid="{54C98D69-2DD7-4287-BB17-9C36FCDEAA08}"/>
    <cellStyle name="Normal 9 6 2 2 2 2" xfId="3548" xr:uid="{C82AD234-4ED8-4113-883A-76835F6D36B0}"/>
    <cellStyle name="Normal 9 6 2 2 2 2 2" xfId="5165" xr:uid="{DF3C0016-E131-4F86-959D-51DFFC256783}"/>
    <cellStyle name="Normal 9 6 2 2 2 3" xfId="3549" xr:uid="{5230AD3A-0D63-4C4E-B4EB-3686F6ADC3D1}"/>
    <cellStyle name="Normal 9 6 2 2 2 3 2" xfId="5166" xr:uid="{73C6C9CD-0A8B-4D70-B99B-933A5810B778}"/>
    <cellStyle name="Normal 9 6 2 2 2 4" xfId="3550" xr:uid="{0FC6AA38-80BA-495C-B013-A296D76B0974}"/>
    <cellStyle name="Normal 9 6 2 2 2 4 2" xfId="5167" xr:uid="{92F4D7F0-D15B-459E-9A1E-D62B6D834D8C}"/>
    <cellStyle name="Normal 9 6 2 2 2 5" xfId="5164" xr:uid="{A5A94FAB-6EA5-4E81-B679-CE9385F52701}"/>
    <cellStyle name="Normal 9 6 2 2 3" xfId="3551" xr:uid="{A336FFF5-7C05-4319-BCB6-B9C29D6E37BD}"/>
    <cellStyle name="Normal 9 6 2 2 3 2" xfId="3552" xr:uid="{C8A3B63B-777E-4ECC-AC97-B14244BA1644}"/>
    <cellStyle name="Normal 9 6 2 2 3 2 2" xfId="5169" xr:uid="{ACCCD3E6-9004-4FDA-A477-D00457CC5EC9}"/>
    <cellStyle name="Normal 9 6 2 2 3 3" xfId="3553" xr:uid="{18F98E46-9BD4-442B-AEF0-CBC7B1FB5433}"/>
    <cellStyle name="Normal 9 6 2 2 3 3 2" xfId="5170" xr:uid="{66125D89-6164-41E9-BEB7-7977E92FFE51}"/>
    <cellStyle name="Normal 9 6 2 2 3 4" xfId="3554" xr:uid="{06895B45-330C-4C26-97CF-7070597E224F}"/>
    <cellStyle name="Normal 9 6 2 2 3 4 2" xfId="5171" xr:uid="{E91B9AA2-EDDE-4094-B45C-32DAC7446364}"/>
    <cellStyle name="Normal 9 6 2 2 3 5" xfId="5168" xr:uid="{29754B31-CB25-4313-A76E-7481797F5868}"/>
    <cellStyle name="Normal 9 6 2 2 4" xfId="3555" xr:uid="{A4291E7B-3BD0-4C42-8FE6-FA6D18DA4BDA}"/>
    <cellStyle name="Normal 9 6 2 2 4 2" xfId="5172" xr:uid="{101CE79F-E93C-4D30-A213-5648B28A2220}"/>
    <cellStyle name="Normal 9 6 2 2 5" xfId="3556" xr:uid="{2C578756-6B0A-4CFE-B52D-B6A467B8DB20}"/>
    <cellStyle name="Normal 9 6 2 2 5 2" xfId="5173" xr:uid="{1B673BEA-21D1-4E0A-B45C-04C74DF5FB9A}"/>
    <cellStyle name="Normal 9 6 2 2 6" xfId="3557" xr:uid="{DD0D3A2C-0F03-4EC9-BDA5-58DC3726413C}"/>
    <cellStyle name="Normal 9 6 2 2 6 2" xfId="5174" xr:uid="{A5A32302-A119-4E16-B12E-E591E4FD7D25}"/>
    <cellStyle name="Normal 9 6 2 2 7" xfId="5163" xr:uid="{9AF346A5-9CB8-48A2-96A1-DBB4E17F395E}"/>
    <cellStyle name="Normal 9 6 2 3" xfId="3558" xr:uid="{9FD9C4EA-EED7-41FD-82F8-74F15C5817CA}"/>
    <cellStyle name="Normal 9 6 2 3 2" xfId="3559" xr:uid="{A8A0EA94-9CBE-46BC-8AC5-1B5540C5D1FF}"/>
    <cellStyle name="Normal 9 6 2 3 2 2" xfId="3560" xr:uid="{C82891B1-141C-47FB-9E56-71725283AE4B}"/>
    <cellStyle name="Normal 9 6 2 3 2 2 2" xfId="5177" xr:uid="{B175BD3A-0333-4B36-A7EF-B72957042AB4}"/>
    <cellStyle name="Normal 9 6 2 3 2 3" xfId="3561" xr:uid="{2931CF7F-C72C-4FB2-B943-3945AC192952}"/>
    <cellStyle name="Normal 9 6 2 3 2 3 2" xfId="5178" xr:uid="{CC2FF9AD-5B2E-4C07-A803-29CD376DA1F1}"/>
    <cellStyle name="Normal 9 6 2 3 2 4" xfId="3562" xr:uid="{E236E9A7-0B17-43C9-A364-E3F61B72ECEA}"/>
    <cellStyle name="Normal 9 6 2 3 2 4 2" xfId="5179" xr:uid="{F0D516F8-4670-45DF-AC8C-AD027C045710}"/>
    <cellStyle name="Normal 9 6 2 3 2 5" xfId="5176" xr:uid="{EB5372C8-921F-4719-928C-AB986849F38C}"/>
    <cellStyle name="Normal 9 6 2 3 3" xfId="3563" xr:uid="{88B8D7C6-E6EA-40C9-9C8A-D2EA2B8A177F}"/>
    <cellStyle name="Normal 9 6 2 3 3 2" xfId="5180" xr:uid="{E11EC2FE-1D34-450A-9F96-B61F9C196957}"/>
    <cellStyle name="Normal 9 6 2 3 4" xfId="3564" xr:uid="{A2F9163A-A579-4278-AA79-EC6ABB8959D1}"/>
    <cellStyle name="Normal 9 6 2 3 4 2" xfId="5181" xr:uid="{2A4EE0C0-1DDB-4065-8898-C4141D99B7B0}"/>
    <cellStyle name="Normal 9 6 2 3 5" xfId="3565" xr:uid="{9FEE0D3D-39D6-44E0-AE7A-BEA8EE7FDB0D}"/>
    <cellStyle name="Normal 9 6 2 3 5 2" xfId="5182" xr:uid="{DC545651-82F7-477A-AF48-5E1CA06C41DB}"/>
    <cellStyle name="Normal 9 6 2 3 6" xfId="5175" xr:uid="{02D07FF2-C971-4958-9652-29094EEDF9BF}"/>
    <cellStyle name="Normal 9 6 2 4" xfId="3566" xr:uid="{FF1A14E3-0807-4CFD-B586-0F2DBFE77EB9}"/>
    <cellStyle name="Normal 9 6 2 4 2" xfId="3567" xr:uid="{2B3E0359-B89E-4A1F-97F4-4129470F3250}"/>
    <cellStyle name="Normal 9 6 2 4 2 2" xfId="5184" xr:uid="{63C9EED6-CA89-455D-98AE-20F80AE8549C}"/>
    <cellStyle name="Normal 9 6 2 4 3" xfId="3568" xr:uid="{EC9A71D5-97B7-4B3D-9242-48BDF3498684}"/>
    <cellStyle name="Normal 9 6 2 4 3 2" xfId="5185" xr:uid="{AD073DA6-2FFB-4ED5-80A7-FA0EC4C71B63}"/>
    <cellStyle name="Normal 9 6 2 4 4" xfId="3569" xr:uid="{D60C8C51-746B-41AC-A16B-8D12D478813A}"/>
    <cellStyle name="Normal 9 6 2 4 4 2" xfId="5186" xr:uid="{022CC8F3-3FF0-46E2-816D-40926EA2F732}"/>
    <cellStyle name="Normal 9 6 2 4 5" xfId="5183" xr:uid="{128B9CCD-8A3F-4625-90A8-1AA8E691F65F}"/>
    <cellStyle name="Normal 9 6 2 5" xfId="3570" xr:uid="{A2078546-4996-48C2-AFB1-CC5F172CB082}"/>
    <cellStyle name="Normal 9 6 2 5 2" xfId="3571" xr:uid="{0DDDE58C-6EFE-47DA-AE8E-2214B3484484}"/>
    <cellStyle name="Normal 9 6 2 5 2 2" xfId="5188" xr:uid="{AB0A5636-599B-46E2-A759-05F7052D04AA}"/>
    <cellStyle name="Normal 9 6 2 5 3" xfId="3572" xr:uid="{747BFE66-D117-47F1-857F-7DA298E3B852}"/>
    <cellStyle name="Normal 9 6 2 5 3 2" xfId="5189" xr:uid="{8B5994AE-C742-4835-9675-5F5FD8B9A984}"/>
    <cellStyle name="Normal 9 6 2 5 4" xfId="3573" xr:uid="{13ED5B7C-038E-436D-907F-7F09B89B5DEC}"/>
    <cellStyle name="Normal 9 6 2 5 4 2" xfId="5190" xr:uid="{1C4ED755-65F2-421F-8BF9-EFE71D832896}"/>
    <cellStyle name="Normal 9 6 2 5 5" xfId="5187" xr:uid="{2D6F5571-ED9F-49F0-AA00-7F930D683F92}"/>
    <cellStyle name="Normal 9 6 2 6" xfId="3574" xr:uid="{6EBCFA3F-59B3-4D4D-ADCA-4F982DBB2C53}"/>
    <cellStyle name="Normal 9 6 2 6 2" xfId="5191" xr:uid="{DB290B42-365E-4584-B614-9EB227B2116E}"/>
    <cellStyle name="Normal 9 6 2 7" xfId="3575" xr:uid="{96A6C171-F0A8-4B64-8747-556DD2925A15}"/>
    <cellStyle name="Normal 9 6 2 7 2" xfId="5192" xr:uid="{D3E26B76-3AA7-40C9-ACE0-E958C28ED5B0}"/>
    <cellStyle name="Normal 9 6 2 8" xfId="3576" xr:uid="{733E2962-4354-4104-A08B-BD0CFD48A82A}"/>
    <cellStyle name="Normal 9 6 2 8 2" xfId="5193" xr:uid="{BF80591E-0526-4D5F-A2E3-2653EB8B48F1}"/>
    <cellStyle name="Normal 9 6 2 9" xfId="5162" xr:uid="{2E5996B7-A3D6-48A5-B06F-CFC8F7151039}"/>
    <cellStyle name="Normal 9 6 3" xfId="324" xr:uid="{FEF242F8-1B02-45A9-B026-221F98C13A4D}"/>
    <cellStyle name="Normal 9 6 3 2" xfId="3577" xr:uid="{C8ABEF5F-ECDA-4181-96C3-EEC4ECCCFFEE}"/>
    <cellStyle name="Normal 9 6 3 2 2" xfId="3578" xr:uid="{F07FACB9-E015-498A-B952-CCD7B0365533}"/>
    <cellStyle name="Normal 9 6 3 2 2 2" xfId="5196" xr:uid="{690EAC82-E2AE-448B-9B0E-157585D623BE}"/>
    <cellStyle name="Normal 9 6 3 2 3" xfId="3579" xr:uid="{1DFB92AA-2728-4222-A63C-3E4234D481AD}"/>
    <cellStyle name="Normal 9 6 3 2 3 2" xfId="5197" xr:uid="{4A448BA2-DB5A-4C53-B472-A91902A44C0C}"/>
    <cellStyle name="Normal 9 6 3 2 4" xfId="3580" xr:uid="{CA64611E-623C-4BAA-A29B-4BE4E0EFF6C9}"/>
    <cellStyle name="Normal 9 6 3 2 4 2" xfId="5198" xr:uid="{D2B2B435-7A72-4720-9E92-D273088054D8}"/>
    <cellStyle name="Normal 9 6 3 2 5" xfId="5195" xr:uid="{AFC8EF77-92CE-416D-9C03-AF0FBCFFE14D}"/>
    <cellStyle name="Normal 9 6 3 3" xfId="3581" xr:uid="{3DF8053A-C227-407A-96DB-821ACCA26DD9}"/>
    <cellStyle name="Normal 9 6 3 3 2" xfId="3582" xr:uid="{C6A2683B-B635-4F73-9ADC-73434E7A3447}"/>
    <cellStyle name="Normal 9 6 3 3 2 2" xfId="5200" xr:uid="{EAD58D67-E571-45D6-8FFF-7785A9EA4770}"/>
    <cellStyle name="Normal 9 6 3 3 3" xfId="3583" xr:uid="{2FD6C7BA-D52B-416E-81BA-A04B3CA38DC7}"/>
    <cellStyle name="Normal 9 6 3 3 3 2" xfId="5201" xr:uid="{16E39954-F2C9-471A-B2D6-9402C51667E9}"/>
    <cellStyle name="Normal 9 6 3 3 4" xfId="3584" xr:uid="{C5929AE8-2398-47BE-9236-93C4512E127C}"/>
    <cellStyle name="Normal 9 6 3 3 4 2" xfId="5202" xr:uid="{68341D30-766B-40DC-93A3-75C1EA87C77E}"/>
    <cellStyle name="Normal 9 6 3 3 5" xfId="5199" xr:uid="{3719864A-3ED2-449D-A1D0-E85BBEAEEAFC}"/>
    <cellStyle name="Normal 9 6 3 4" xfId="3585" xr:uid="{4BE5D3F6-17DA-4D3D-B327-0BC20C85D8AA}"/>
    <cellStyle name="Normal 9 6 3 4 2" xfId="5203" xr:uid="{7AAB4929-9B9A-4D20-B98B-F6C51C56CC52}"/>
    <cellStyle name="Normal 9 6 3 5" xfId="3586" xr:uid="{470ED59E-39AB-41AE-AA47-8B26A2D82101}"/>
    <cellStyle name="Normal 9 6 3 5 2" xfId="5204" xr:uid="{0BE83704-7F7D-480A-9B28-3AFB813BB79C}"/>
    <cellStyle name="Normal 9 6 3 6" xfId="3587" xr:uid="{3798A93B-6C7A-4714-B051-1910A3FF534A}"/>
    <cellStyle name="Normal 9 6 3 6 2" xfId="5205" xr:uid="{356FCEED-11F9-4BCC-8063-D7AAA092C4C3}"/>
    <cellStyle name="Normal 9 6 3 7" xfId="5194" xr:uid="{60C48676-581B-4F9F-B0B9-F425AC6F305A}"/>
    <cellStyle name="Normal 9 6 4" xfId="3588" xr:uid="{4AA97715-A0FB-4C0C-B875-E02DFA6CCECF}"/>
    <cellStyle name="Normal 9 6 4 2" xfId="3589" xr:uid="{86349C91-0557-43A3-8AA7-0816144C1C28}"/>
    <cellStyle name="Normal 9 6 4 2 2" xfId="3590" xr:uid="{252607DB-66E0-492D-9DEC-2D1B6C2C8CD8}"/>
    <cellStyle name="Normal 9 6 4 2 2 2" xfId="5208" xr:uid="{2A9EA863-A7FE-4B8B-A347-F761D62577F5}"/>
    <cellStyle name="Normal 9 6 4 2 3" xfId="3591" xr:uid="{8AD75F27-5741-44FD-B113-87FD02889A2D}"/>
    <cellStyle name="Normal 9 6 4 2 3 2" xfId="5209" xr:uid="{21DC63CE-4416-4E55-B2A5-17A93497E37C}"/>
    <cellStyle name="Normal 9 6 4 2 4" xfId="3592" xr:uid="{A9735FFB-5CD7-436F-943F-3D3F3CFF1690}"/>
    <cellStyle name="Normal 9 6 4 2 4 2" xfId="5210" xr:uid="{AE523810-05A7-4AB4-B905-8350FEE13B59}"/>
    <cellStyle name="Normal 9 6 4 2 5" xfId="5207" xr:uid="{05797A64-7D99-4B5F-BDB5-2D14F1F2F947}"/>
    <cellStyle name="Normal 9 6 4 3" xfId="3593" xr:uid="{1FCF3227-458A-4EFF-8F78-9F42AB11FBEC}"/>
    <cellStyle name="Normal 9 6 4 3 2" xfId="5211" xr:uid="{B6F317E6-7DA0-4DBA-A48A-2B6A8957290E}"/>
    <cellStyle name="Normal 9 6 4 4" xfId="3594" xr:uid="{DBACBC6D-6196-48D2-B3B9-A69829AE8C2D}"/>
    <cellStyle name="Normal 9 6 4 4 2" xfId="5212" xr:uid="{54AC95D6-452D-4D33-9620-8DC2240F98E2}"/>
    <cellStyle name="Normal 9 6 4 5" xfId="3595" xr:uid="{71AD2783-882F-4F49-B8A0-F58512FCEC00}"/>
    <cellStyle name="Normal 9 6 4 5 2" xfId="5213" xr:uid="{3ECDC3FF-4867-408A-9CB7-92A9BB166A00}"/>
    <cellStyle name="Normal 9 6 4 6" xfId="5206" xr:uid="{197EE52B-C9DC-4CEE-80D4-82AD79A779F8}"/>
    <cellStyle name="Normal 9 6 5" xfId="3596" xr:uid="{7B1903EA-B656-4872-92AA-17DBEE129369}"/>
    <cellStyle name="Normal 9 6 5 2" xfId="3597" xr:uid="{8F1D2782-801B-4F20-B370-441D23F4801C}"/>
    <cellStyle name="Normal 9 6 5 2 2" xfId="5215" xr:uid="{83A17849-C867-48C8-8DBB-63EFF4A833F8}"/>
    <cellStyle name="Normal 9 6 5 3" xfId="3598" xr:uid="{898AD3C4-E5F6-468C-802F-16912E801807}"/>
    <cellStyle name="Normal 9 6 5 3 2" xfId="5216" xr:uid="{0F4DD377-A1F6-4A28-A561-19F0462CBE6C}"/>
    <cellStyle name="Normal 9 6 5 4" xfId="3599" xr:uid="{D1868E44-39FE-4E98-AC7B-C50D6D913CC9}"/>
    <cellStyle name="Normal 9 6 5 4 2" xfId="5217" xr:uid="{1CD59B48-055C-40C5-B71F-0F034141AA3F}"/>
    <cellStyle name="Normal 9 6 5 5" xfId="5214" xr:uid="{9C90571B-C019-4172-9CA5-343DBA08246A}"/>
    <cellStyle name="Normal 9 6 6" xfId="3600" xr:uid="{B96F782B-B241-4FC5-9688-3EFAA3F954F3}"/>
    <cellStyle name="Normal 9 6 6 2" xfId="3601" xr:uid="{E5ECC0E1-AEEB-4CD8-9F0C-AFB6B8EF9C48}"/>
    <cellStyle name="Normal 9 6 6 2 2" xfId="5219" xr:uid="{3C8146D2-4603-492A-8DA7-7CA074F44E94}"/>
    <cellStyle name="Normal 9 6 6 3" xfId="3602" xr:uid="{50DF88E8-D9A2-48D0-AE4C-7660FB92DEB8}"/>
    <cellStyle name="Normal 9 6 6 3 2" xfId="5220" xr:uid="{22653EA2-D0AD-49B2-A508-082E921EB9A9}"/>
    <cellStyle name="Normal 9 6 6 4" xfId="3603" xr:uid="{DF424B71-70D9-4B9F-8088-6321364FA9D7}"/>
    <cellStyle name="Normal 9 6 6 4 2" xfId="5221" xr:uid="{3ACC321B-0718-4897-B099-0DBA667EC2AC}"/>
    <cellStyle name="Normal 9 6 6 5" xfId="5218" xr:uid="{F4AB6F48-44CC-45E7-82BD-2AEFC6ED09DB}"/>
    <cellStyle name="Normal 9 6 7" xfId="3604" xr:uid="{FDF4413C-3E81-4879-B227-9438BE2F8348}"/>
    <cellStyle name="Normal 9 6 7 2" xfId="5222" xr:uid="{C86B5E34-E885-46C0-989A-FF39675A10A9}"/>
    <cellStyle name="Normal 9 6 8" xfId="3605" xr:uid="{DEA1F0BB-46C5-433E-9382-926DC20502CF}"/>
    <cellStyle name="Normal 9 6 8 2" xfId="5223" xr:uid="{536E5A65-429A-4328-BC4B-6CDC5571707A}"/>
    <cellStyle name="Normal 9 6 9" xfId="3606" xr:uid="{66136072-9193-4C04-8B81-A76ABE7FF953}"/>
    <cellStyle name="Normal 9 6 9 2" xfId="5224" xr:uid="{174FFC3B-5E12-4D91-8C29-B125D80C0615}"/>
    <cellStyle name="Normal 9 7" xfId="325" xr:uid="{F9992A34-7BDA-4735-95CA-27E36AEAFFF3}"/>
    <cellStyle name="Normal 9 7 2" xfId="326" xr:uid="{A5ECC136-5B9F-4484-ABC1-209797B872EA}"/>
    <cellStyle name="Normal 9 7 2 2" xfId="3607" xr:uid="{9B2B5C50-368D-4F17-BE91-3859B42CB314}"/>
    <cellStyle name="Normal 9 7 2 2 2" xfId="3608" xr:uid="{AB105614-7E27-446E-B20B-CB60006446C1}"/>
    <cellStyle name="Normal 9 7 2 2 2 2" xfId="4278" xr:uid="{3DB1957C-4205-4D03-8CBD-69EC39AF3594}"/>
    <cellStyle name="Normal 9 7 2 2 2 2 2" xfId="5229" xr:uid="{6D302FC1-A0F4-4855-A348-FA16C98C6C05}"/>
    <cellStyle name="Normal 9 7 2 2 2 3" xfId="5228" xr:uid="{529A1350-7208-43A7-B32A-A027EFBC9312}"/>
    <cellStyle name="Normal 9 7 2 2 3" xfId="3609" xr:uid="{51240DDE-2947-4040-B104-0897C73658E6}"/>
    <cellStyle name="Normal 9 7 2 2 3 2" xfId="5230" xr:uid="{02147A8B-CDDB-4C03-AA6D-3E024407C39A}"/>
    <cellStyle name="Normal 9 7 2 2 4" xfId="3610" xr:uid="{902F4B45-C135-4147-BE0B-70F4D0CF66F5}"/>
    <cellStyle name="Normal 9 7 2 2 4 2" xfId="5231" xr:uid="{E99B966A-A677-48F8-AD24-1D6079AF4983}"/>
    <cellStyle name="Normal 9 7 2 2 5" xfId="5227" xr:uid="{9AB0CD22-D39E-42C1-B2BE-61319023C99D}"/>
    <cellStyle name="Normal 9 7 2 3" xfId="3611" xr:uid="{CBD4CA5A-1142-4D21-A0F5-A5F91C91F4B8}"/>
    <cellStyle name="Normal 9 7 2 3 2" xfId="3612" xr:uid="{9F14FEA1-159F-4A59-B778-4E7C253B4AD0}"/>
    <cellStyle name="Normal 9 7 2 3 2 2" xfId="5233" xr:uid="{CA1A38EB-B2F6-4686-A37D-26AECE3BAD76}"/>
    <cellStyle name="Normal 9 7 2 3 3" xfId="3613" xr:uid="{A53D0F18-9EE4-42B4-B5C8-D3DF3969AD54}"/>
    <cellStyle name="Normal 9 7 2 3 3 2" xfId="5234" xr:uid="{EEFC41DE-A3BA-4358-8BD4-DC413B5579A4}"/>
    <cellStyle name="Normal 9 7 2 3 4" xfId="3614" xr:uid="{577599B5-E9AC-4100-B435-878E0770A4BF}"/>
    <cellStyle name="Normal 9 7 2 3 4 2" xfId="5235" xr:uid="{BE635A9E-AF91-4944-BC4B-DB89207D2B56}"/>
    <cellStyle name="Normal 9 7 2 3 5" xfId="5232" xr:uid="{84D9CFE5-0791-4431-BFAC-4CEF809F4271}"/>
    <cellStyle name="Normal 9 7 2 4" xfId="3615" xr:uid="{289EC521-491A-40A4-BFED-3B240D6242B6}"/>
    <cellStyle name="Normal 9 7 2 4 2" xfId="5236" xr:uid="{781CBCE7-B1E6-4CC5-A303-BF4748A80F96}"/>
    <cellStyle name="Normal 9 7 2 5" xfId="3616" xr:uid="{E8DC47B2-A2E1-4584-BF6A-37359DD111B3}"/>
    <cellStyle name="Normal 9 7 2 5 2" xfId="5237" xr:uid="{0CB3BC6E-8BC8-4E2D-B055-54EF197A1149}"/>
    <cellStyle name="Normal 9 7 2 6" xfId="3617" xr:uid="{073D67C1-E43C-499E-8F54-6AFB8FCB94E8}"/>
    <cellStyle name="Normal 9 7 2 6 2" xfId="5238" xr:uid="{7828B9D4-19FA-45AB-AEA0-63F00C36CDB9}"/>
    <cellStyle name="Normal 9 7 2 7" xfId="5226" xr:uid="{D8607CF9-AC4D-4E05-926E-01246E04A7BB}"/>
    <cellStyle name="Normal 9 7 3" xfId="3618" xr:uid="{81606F86-D5D2-499D-925E-A4C8833D5532}"/>
    <cellStyle name="Normal 9 7 3 2" xfId="3619" xr:uid="{26875AF4-A413-43D5-956E-3BC42309383B}"/>
    <cellStyle name="Normal 9 7 3 2 2" xfId="3620" xr:uid="{B9EF7C50-5927-430F-BD9C-55C43DF0B5FD}"/>
    <cellStyle name="Normal 9 7 3 2 2 2" xfId="5241" xr:uid="{9F3AE82F-210D-4DF9-95C3-2692294D1EED}"/>
    <cellStyle name="Normal 9 7 3 2 3" xfId="3621" xr:uid="{2B38371E-7D09-4605-AB46-0F8801F0FDB1}"/>
    <cellStyle name="Normal 9 7 3 2 3 2" xfId="5242" xr:uid="{6BEDEFB3-C34F-4EFC-A2D0-0403A2FBA970}"/>
    <cellStyle name="Normal 9 7 3 2 4" xfId="3622" xr:uid="{0903495E-7737-4EEE-BBD6-190181B05A23}"/>
    <cellStyle name="Normal 9 7 3 2 4 2" xfId="5243" xr:uid="{19657017-A319-4DBD-BD98-8BB3D7979B16}"/>
    <cellStyle name="Normal 9 7 3 2 5" xfId="5240" xr:uid="{26791BD3-1BBF-45F8-AC34-C923629A945E}"/>
    <cellStyle name="Normal 9 7 3 3" xfId="3623" xr:uid="{DAFD4AC0-B54B-4FEB-88FB-040B3CECE325}"/>
    <cellStyle name="Normal 9 7 3 3 2" xfId="5244" xr:uid="{8636C398-C78D-4B70-B464-F338A531F336}"/>
    <cellStyle name="Normal 9 7 3 4" xfId="3624" xr:uid="{7B990A2D-8A44-41F4-844C-A3590FCD75D1}"/>
    <cellStyle name="Normal 9 7 3 4 2" xfId="5245" xr:uid="{7C71E43F-9673-4887-8704-E60B9DFF0888}"/>
    <cellStyle name="Normal 9 7 3 5" xfId="3625" xr:uid="{AA990C06-50A0-4349-8F68-FE067EFBAF9C}"/>
    <cellStyle name="Normal 9 7 3 5 2" xfId="5246" xr:uid="{C0752FDA-8554-4B18-B1DB-06EFC7FAD75F}"/>
    <cellStyle name="Normal 9 7 3 6" xfId="5239" xr:uid="{54630DB1-3E6A-463C-94D8-4B080AA96C35}"/>
    <cellStyle name="Normal 9 7 4" xfId="3626" xr:uid="{FA358D67-65F4-473D-A518-8F9515539317}"/>
    <cellStyle name="Normal 9 7 4 2" xfId="3627" xr:uid="{86BE94E1-1512-42E7-80EE-6F3D43F664AB}"/>
    <cellStyle name="Normal 9 7 4 2 2" xfId="5248" xr:uid="{E9638210-A099-42A7-86B1-788200407196}"/>
    <cellStyle name="Normal 9 7 4 3" xfId="3628" xr:uid="{06DDDA92-0AD9-4225-89E3-5770EC5E727D}"/>
    <cellStyle name="Normal 9 7 4 3 2" xfId="5249" xr:uid="{AC90EAA2-9F4F-4BD5-980A-0EA2C8D9A3D2}"/>
    <cellStyle name="Normal 9 7 4 4" xfId="3629" xr:uid="{4F1C73D6-ECD3-4E27-AB44-AA1EA1090C6E}"/>
    <cellStyle name="Normal 9 7 4 4 2" xfId="5250" xr:uid="{A53A8C94-47DC-4B01-9981-C05DFF6148C0}"/>
    <cellStyle name="Normal 9 7 4 5" xfId="5247" xr:uid="{9DCD4B74-BF54-4AB0-8AA4-06F71AA239F3}"/>
    <cellStyle name="Normal 9 7 5" xfId="3630" xr:uid="{26175194-5230-4E19-B048-5A9A0ED0F859}"/>
    <cellStyle name="Normal 9 7 5 2" xfId="3631" xr:uid="{D1761218-4C04-49CA-99E4-F5D4D2C3B9AE}"/>
    <cellStyle name="Normal 9 7 5 2 2" xfId="5252" xr:uid="{B45D2513-CBC3-45EB-BC63-859EC58E6EEC}"/>
    <cellStyle name="Normal 9 7 5 3" xfId="3632" xr:uid="{8D631622-8B0C-4CE3-9A11-B9E912CC9656}"/>
    <cellStyle name="Normal 9 7 5 3 2" xfId="5253" xr:uid="{78148392-9305-40D0-BD5F-84EC08AB8BC3}"/>
    <cellStyle name="Normal 9 7 5 4" xfId="3633" xr:uid="{7578C092-2A12-4AC3-85B0-FB08D7D4D091}"/>
    <cellStyle name="Normal 9 7 5 4 2" xfId="5254" xr:uid="{76D3E627-1060-4576-947A-BBB3C8161B08}"/>
    <cellStyle name="Normal 9 7 5 5" xfId="5251" xr:uid="{83B4CD69-92A1-4565-B5EF-EEE91901675B}"/>
    <cellStyle name="Normal 9 7 6" xfId="3634" xr:uid="{78E4D5AB-079D-468A-89CA-417778A264E2}"/>
    <cellStyle name="Normal 9 7 6 2" xfId="5255" xr:uid="{2ED4A49C-0FCE-4BFD-9282-E7E4F1CEA6BB}"/>
    <cellStyle name="Normal 9 7 7" xfId="3635" xr:uid="{CB373629-BA36-4167-946B-D32830788BC4}"/>
    <cellStyle name="Normal 9 7 7 2" xfId="5256" xr:uid="{98F8D8CD-F35F-4686-9DE6-10B577157414}"/>
    <cellStyle name="Normal 9 7 8" xfId="3636" xr:uid="{0CE3A9F8-32CA-4969-B902-85F60BDBCC4D}"/>
    <cellStyle name="Normal 9 7 8 2" xfId="5257" xr:uid="{98398CE5-3A77-43D3-A2B7-64620FBF6465}"/>
    <cellStyle name="Normal 9 7 9" xfId="5225" xr:uid="{8B421366-9F16-49DE-BDC8-832AEC7ACDAF}"/>
    <cellStyle name="Normal 9 8" xfId="327" xr:uid="{98D5327E-BB45-485D-B5B1-E51E429A169F}"/>
    <cellStyle name="Normal 9 8 2" xfId="3637" xr:uid="{68354E39-F3E1-4AD9-8A8C-50B82F70D544}"/>
    <cellStyle name="Normal 9 8 2 2" xfId="3638" xr:uid="{BCE7686C-0F3E-499D-A26B-6A967631518C}"/>
    <cellStyle name="Normal 9 8 2 2 2" xfId="3639" xr:uid="{4A6C3D2D-FB27-44FA-A18C-92CDBB431C73}"/>
    <cellStyle name="Normal 9 8 2 2 2 2" xfId="5261" xr:uid="{33A1C0D2-E6DD-4A14-B155-90C60C41B5EB}"/>
    <cellStyle name="Normal 9 8 2 2 3" xfId="3640" xr:uid="{7BA3ED64-7C78-48EB-B8EB-60B23752F5D7}"/>
    <cellStyle name="Normal 9 8 2 2 3 2" xfId="5262" xr:uid="{D8AE0463-CB24-498B-AF44-04DECFD9BA19}"/>
    <cellStyle name="Normal 9 8 2 2 4" xfId="3641" xr:uid="{933DA4BE-8BEA-4E30-8B5A-D93FA894A125}"/>
    <cellStyle name="Normal 9 8 2 2 4 2" xfId="5263" xr:uid="{6153A0B1-1A87-4AF8-AE31-C3305A3F904A}"/>
    <cellStyle name="Normal 9 8 2 2 5" xfId="5260" xr:uid="{0AA8E055-403A-4A9F-8D4C-BF8A0A584DA2}"/>
    <cellStyle name="Normal 9 8 2 3" xfId="3642" xr:uid="{158C08C7-68ED-4F06-A62A-E2ECC1D5C5D8}"/>
    <cellStyle name="Normal 9 8 2 3 2" xfId="5264" xr:uid="{9ED328A5-D941-433C-A2BD-678E69917915}"/>
    <cellStyle name="Normal 9 8 2 4" xfId="3643" xr:uid="{1026CE0F-E0C9-4245-99A3-0EC4C7FDE7A2}"/>
    <cellStyle name="Normal 9 8 2 4 2" xfId="5265" xr:uid="{EDFD4C79-6B59-48CE-BCAA-A37FF7B7F45A}"/>
    <cellStyle name="Normal 9 8 2 5" xfId="3644" xr:uid="{AB73F970-E579-40AF-832A-C0C1163B06A7}"/>
    <cellStyle name="Normal 9 8 2 5 2" xfId="5266" xr:uid="{90126177-6DA9-42E2-B878-AF1407099722}"/>
    <cellStyle name="Normal 9 8 2 6" xfId="5259" xr:uid="{DB053F7A-3B52-4ED0-BFAE-2BED9E29E874}"/>
    <cellStyle name="Normal 9 8 3" xfId="3645" xr:uid="{58D1933F-5B1A-4495-87B3-8B8792338D3B}"/>
    <cellStyle name="Normal 9 8 3 2" xfId="3646" xr:uid="{5109F7CC-959D-4777-B0E6-FF2E7EB345E4}"/>
    <cellStyle name="Normal 9 8 3 2 2" xfId="5268" xr:uid="{3D558B04-F44C-4A4E-B674-70427F716009}"/>
    <cellStyle name="Normal 9 8 3 3" xfId="3647" xr:uid="{BC4AB520-B95E-4DDB-BB38-92F58B617191}"/>
    <cellStyle name="Normal 9 8 3 3 2" xfId="5269" xr:uid="{CAE362C8-6C66-482C-83A0-61A0E03754EB}"/>
    <cellStyle name="Normal 9 8 3 4" xfId="3648" xr:uid="{3E890061-5BB5-47C6-8EF1-0E8736C5B209}"/>
    <cellStyle name="Normal 9 8 3 4 2" xfId="5270" xr:uid="{90444FE7-92D5-4A2E-AC8A-CC2FC3A6D734}"/>
    <cellStyle name="Normal 9 8 3 5" xfId="5267" xr:uid="{87F5A366-8739-4851-9D10-C591833CCFDC}"/>
    <cellStyle name="Normal 9 8 4" xfId="3649" xr:uid="{4D4C8C03-FFF0-49CD-A281-6F85454D3271}"/>
    <cellStyle name="Normal 9 8 4 2" xfId="3650" xr:uid="{B2FB712E-2650-4B40-947C-644A50BB9E64}"/>
    <cellStyle name="Normal 9 8 4 2 2" xfId="5272" xr:uid="{EA13690D-317D-4452-9BC1-B339A6D7C994}"/>
    <cellStyle name="Normal 9 8 4 3" xfId="3651" xr:uid="{3879EED2-11CA-4827-B697-983E5793C432}"/>
    <cellStyle name="Normal 9 8 4 3 2" xfId="5273" xr:uid="{621E7B13-A35C-49C7-92AF-4C2211FEDBD7}"/>
    <cellStyle name="Normal 9 8 4 4" xfId="3652" xr:uid="{0D4EB1AE-5A0C-4118-927B-EA6AC27B05D1}"/>
    <cellStyle name="Normal 9 8 4 4 2" xfId="5274" xr:uid="{ED640AE7-BE59-49DA-BAD3-80B8CAC0D70A}"/>
    <cellStyle name="Normal 9 8 4 5" xfId="5271" xr:uid="{5EDC0B6D-85D7-4A77-A3B2-770E816E0528}"/>
    <cellStyle name="Normal 9 8 5" xfId="3653" xr:uid="{A87D2768-A4A3-46CB-9BD5-BBC50AD79E6D}"/>
    <cellStyle name="Normal 9 8 5 2" xfId="5275" xr:uid="{F8F22831-DED2-406A-8CA6-2AC832DE2966}"/>
    <cellStyle name="Normal 9 8 6" xfId="3654" xr:uid="{193F79A8-F48E-445C-B91B-17CC00054C01}"/>
    <cellStyle name="Normal 9 8 6 2" xfId="5276" xr:uid="{BC065FC4-9C72-47EF-93FB-18722167DED9}"/>
    <cellStyle name="Normal 9 8 7" xfId="3655" xr:uid="{B46212A8-3B0B-44DA-B61D-9E1EDB2789C0}"/>
    <cellStyle name="Normal 9 8 7 2" xfId="5277" xr:uid="{3F15E8DD-71B4-47A8-BF6E-9A03857D55A9}"/>
    <cellStyle name="Normal 9 8 8" xfId="5258" xr:uid="{69BBEB18-DBA1-47D4-BCDA-BE533009CA30}"/>
    <cellStyle name="Normal 9 9" xfId="3656" xr:uid="{7F5A1222-9DC8-419B-B33B-A2B9323A354B}"/>
    <cellStyle name="Normal 9 9 2" xfId="3657" xr:uid="{AD7323BD-3223-45E3-BB0D-6C2377F87574}"/>
    <cellStyle name="Normal 9 9 2 2" xfId="3658" xr:uid="{4BE350ED-F381-46BC-80CB-3F631881712F}"/>
    <cellStyle name="Normal 9 9 2 2 2" xfId="5280" xr:uid="{227C44F1-8D01-4F3A-9852-2C068124C45B}"/>
    <cellStyle name="Normal 9 9 2 3" xfId="3659" xr:uid="{EEAE3CBA-4ACD-4F10-B870-84D34FBE930C}"/>
    <cellStyle name="Normal 9 9 2 3 2" xfId="5281" xr:uid="{866956D2-BA6E-408B-B7E7-A9FBA7CC280B}"/>
    <cellStyle name="Normal 9 9 2 4" xfId="3660" xr:uid="{833D2FC6-F265-402D-9ECF-F2F44474F59A}"/>
    <cellStyle name="Normal 9 9 2 4 2" xfId="5282" xr:uid="{ADAA3273-B446-4A0D-9E65-8F333A1296AC}"/>
    <cellStyle name="Normal 9 9 2 5" xfId="5279" xr:uid="{8CDF54CE-119D-48C5-9FC7-714F6990DE78}"/>
    <cellStyle name="Normal 9 9 3" xfId="3661" xr:uid="{8FF0A633-A247-49FC-A382-F956104F336D}"/>
    <cellStyle name="Normal 9 9 3 2" xfId="3662" xr:uid="{914AED5F-FB5E-43D4-B395-5FA97EF43517}"/>
    <cellStyle name="Normal 9 9 3 2 2" xfId="5284" xr:uid="{62362772-5CC8-46B0-94E5-33BD542B897F}"/>
    <cellStyle name="Normal 9 9 3 3" xfId="3663" xr:uid="{D99D0F75-0E8A-4768-9660-B78F6C756D6E}"/>
    <cellStyle name="Normal 9 9 3 3 2" xfId="5285" xr:uid="{13DCFFA2-A494-4BA2-8C56-F9B79E3C8D73}"/>
    <cellStyle name="Normal 9 9 3 4" xfId="3664" xr:uid="{9476D57D-A958-4B80-B677-E7199BCA73BE}"/>
    <cellStyle name="Normal 9 9 3 4 2" xfId="5286" xr:uid="{CE00805A-9A58-4E68-A9F2-7D247F790EBF}"/>
    <cellStyle name="Normal 9 9 3 5" xfId="5283" xr:uid="{F698566A-9C05-424A-B451-ECC991DE259E}"/>
    <cellStyle name="Normal 9 9 4" xfId="3665" xr:uid="{32438E22-857B-4FEA-BA20-3DD32E11E145}"/>
    <cellStyle name="Normal 9 9 4 2" xfId="5287" xr:uid="{694E9FA7-E76A-4143-962B-80F8E1C440CE}"/>
    <cellStyle name="Normal 9 9 5" xfId="3666" xr:uid="{7C7663A7-F763-4351-97E1-7EF4AAA3E7FF}"/>
    <cellStyle name="Normal 9 9 5 2" xfId="5288" xr:uid="{EAB3A9A0-7922-4C93-A677-D18C06D4FFB1}"/>
    <cellStyle name="Normal 9 9 6" xfId="3667" xr:uid="{1B915849-9F98-446F-8701-80B747907D46}"/>
    <cellStyle name="Normal 9 9 6 2" xfId="5289" xr:uid="{77C6E4D8-1214-4EE7-8DE8-49715F8F7747}"/>
    <cellStyle name="Normal 9 9 7" xfId="5278" xr:uid="{8BF3A230-C1E7-41F5-9CCA-92C52C97EDCE}"/>
    <cellStyle name="Percent 2" xfId="81" xr:uid="{DF2FBAC7-80A7-48BF-B0D3-DD9A5F462AF0}"/>
    <cellStyle name="Percent 2 2" xfId="5290" xr:uid="{F5AA564A-A58B-4ADA-8818-8C570D015526}"/>
    <cellStyle name="Гиперссылка 2" xfId="4" xr:uid="{49BAA0F8-B3D3-41B5-87DD-435502328B29}"/>
    <cellStyle name="Гиперссылка 2 2" xfId="5291" xr:uid="{214FE86F-8DB4-44D7-9B7F-0A819C07DB40}"/>
    <cellStyle name="Обычный 2" xfId="1" xr:uid="{A3CD5D5E-4502-4158-8112-08CDD679ACF5}"/>
    <cellStyle name="Обычный 2 2" xfId="5" xr:uid="{D19F253E-EE9B-4476-9D91-2EE3A6D7A3DC}"/>
    <cellStyle name="Обычный 2 2 2" xfId="5293" xr:uid="{C6285046-0D0B-4724-BF68-893C573182C1}"/>
    <cellStyle name="Обычный 2 3" xfId="5292" xr:uid="{CE250917-5D60-4D6B-8FDB-E4C58C189288}"/>
    <cellStyle name="常规_Sheet1_1" xfId="4385" xr:uid="{3082A05D-064F-4233-B49A-8C0923683A8A}"/>
  </cellStyles>
  <dxfs count="5">
    <dxf>
      <font>
        <condense val="0"/>
        <extend val="0"/>
        <color indexed="8"/>
      </font>
      <fill>
        <patternFill>
          <bgColor indexed="10"/>
        </patternFill>
      </fill>
    </dxf>
    <dxf>
      <font>
        <color theme="0"/>
      </font>
      <fill>
        <patternFill>
          <bgColor theme="0"/>
        </patternFill>
      </fill>
    </dxf>
    <dxf>
      <font>
        <color theme="0"/>
      </font>
    </dxf>
    <dxf>
      <font>
        <color theme="0"/>
      </font>
    </dxf>
    <dxf>
      <font>
        <condense val="0"/>
        <extend val="0"/>
        <color indexed="8"/>
      </font>
      <fill>
        <patternFill>
          <bgColor indexed="10"/>
        </patternFill>
      </fill>
    </dxf>
  </dxfs>
  <tableStyles count="0" defaultTableStyle="TableStyleMedium9" defaultPivotStyle="PivotStyleLight16"/>
  <colors>
    <mruColors>
      <color rgb="FFE9EFF7"/>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5" name="Button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cs typeface="Calibri"/>
                </a:rPr>
                <a:t>Create Invoice (after copy from web screen)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6" name="Button 2"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cs typeface="Calibri"/>
                </a:rPr>
                <a:t>Button 2</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8" name="Button 4" hidden="1">
              <a:extLst>
                <a:ext uri="{63B3BB69-23CF-44E3-9099-C40C66FF867C}">
                  <a14:compatExt spid="_x0000_s1028"/>
                </a:ext>
                <a:ext uri="{FF2B5EF4-FFF2-40B4-BE49-F238E27FC236}">
                  <a16:creationId xmlns:a16="http://schemas.microsoft.com/office/drawing/2014/main" id="{00000000-0008-0000-0000-000004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900" b="0" i="0" u="none" strike="noStrike" baseline="0">
                  <a:solidFill>
                    <a:srgbClr val="000000"/>
                  </a:solidFill>
                  <a:latin typeface="Segoe UI"/>
                  <a:cs typeface="Segoe UI"/>
                </a:rPr>
                <a:t>CLICK TO CREATE INVOICE FROM WEB</a:t>
              </a:r>
            </a:p>
            <a:p>
              <a:pPr algn="ctr" rtl="0">
                <a:defRPr sz="1000"/>
              </a:pPr>
              <a:r>
                <a:rPr lang="en-US" sz="900" b="0" i="0" u="none" strike="noStrike" baseline="0">
                  <a:solidFill>
                    <a:srgbClr val="000000"/>
                  </a:solidFill>
                  <a:latin typeface="Segoe UI"/>
                  <a:cs typeface="Segoe UI"/>
                </a:rPr>
                <a:t>(Make sure that you copy from FIREFOX first!)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3</xdr:row>
          <xdr:rowOff>0</xdr:rowOff>
        </xdr:from>
        <xdr:to>
          <xdr:col>0</xdr:col>
          <xdr:colOff>0</xdr:colOff>
          <xdr:row>4</xdr:row>
          <xdr:rowOff>0</xdr:rowOff>
        </xdr:to>
        <xdr:sp macro="" textlink="">
          <xdr:nvSpPr>
            <xdr:cNvPr id="1029" name="Button 5" hidden="1">
              <a:extLst>
                <a:ext uri="{63B3BB69-23CF-44E3-9099-C40C66FF867C}">
                  <a14:compatExt spid="_x0000_s1029"/>
                </a:ext>
                <a:ext uri="{FF2B5EF4-FFF2-40B4-BE49-F238E27FC236}">
                  <a16:creationId xmlns:a16="http://schemas.microsoft.com/office/drawing/2014/main" id="{00000000-0008-0000-0000-000005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900" b="0" i="0" u="none" strike="noStrike" baseline="0">
                  <a:solidFill>
                    <a:srgbClr val="000000"/>
                  </a:solidFill>
                  <a:latin typeface="Tahoma"/>
                  <a:ea typeface="Tahoma"/>
                  <a:cs typeface="Tahoma"/>
                </a:rPr>
                <a:t>CLICK TO CREATE INVOICE FROM WEB</a:t>
              </a:r>
            </a:p>
            <a:p>
              <a:pPr algn="ctr" rtl="0">
                <a:defRPr sz="1000"/>
              </a:pPr>
              <a:r>
                <a:rPr lang="en-US" sz="900" b="0" i="0" u="none" strike="noStrike" baseline="0">
                  <a:solidFill>
                    <a:srgbClr val="000000"/>
                  </a:solidFill>
                  <a:latin typeface="Tahoma"/>
                  <a:ea typeface="Tahoma"/>
                  <a:cs typeface="Tahoma"/>
                </a:rPr>
                <a:t>(Make sure that you copy from FIREFOX first!)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9525</xdr:colOff>
          <xdr:row>6</xdr:row>
          <xdr:rowOff>95250</xdr:rowOff>
        </xdr:from>
        <xdr:to>
          <xdr:col>6</xdr:col>
          <xdr:colOff>0</xdr:colOff>
          <xdr:row>9</xdr:row>
          <xdr:rowOff>0</xdr:rowOff>
        </xdr:to>
        <xdr:sp macro="" textlink="">
          <xdr:nvSpPr>
            <xdr:cNvPr id="1031" name="Button 7" hidden="1">
              <a:extLst>
                <a:ext uri="{63B3BB69-23CF-44E3-9099-C40C66FF867C}">
                  <a14:compatExt spid="_x0000_s1031"/>
                </a:ext>
                <a:ext uri="{FF2B5EF4-FFF2-40B4-BE49-F238E27FC236}">
                  <a16:creationId xmlns:a16="http://schemas.microsoft.com/office/drawing/2014/main" id="{00000000-0008-0000-0000-000007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000" b="1" i="0" u="none" strike="noStrike" baseline="0">
                  <a:solidFill>
                    <a:srgbClr val="000000"/>
                  </a:solidFill>
                  <a:latin typeface="Segoe UI"/>
                  <a:cs typeface="Segoe UI"/>
                </a:rPr>
                <a:t>CLICK HERE</a:t>
              </a:r>
              <a:r>
                <a:rPr lang="en-US" sz="1000" b="0" i="0" u="none" strike="noStrike" baseline="0">
                  <a:solidFill>
                    <a:srgbClr val="000000"/>
                  </a:solidFill>
                  <a:latin typeface="Segoe UI"/>
                  <a:cs typeface="Segoe UI"/>
                </a:rPr>
                <a:t> to create the invoice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9525</xdr:colOff>
          <xdr:row>10</xdr:row>
          <xdr:rowOff>95250</xdr:rowOff>
        </xdr:from>
        <xdr:to>
          <xdr:col>6</xdr:col>
          <xdr:colOff>0</xdr:colOff>
          <xdr:row>13</xdr:row>
          <xdr:rowOff>104775</xdr:rowOff>
        </xdr:to>
        <xdr:sp macro="" textlink="">
          <xdr:nvSpPr>
            <xdr:cNvPr id="1032" name="Button 8" hidden="1">
              <a:extLst>
                <a:ext uri="{63B3BB69-23CF-44E3-9099-C40C66FF867C}">
                  <a14:compatExt spid="_x0000_s1032"/>
                </a:ext>
                <a:ext uri="{FF2B5EF4-FFF2-40B4-BE49-F238E27FC236}">
                  <a16:creationId xmlns:a16="http://schemas.microsoft.com/office/drawing/2014/main" id="{00000000-0008-0000-0000-000008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000" b="1" i="0" u="none" strike="noStrike" baseline="0">
                  <a:solidFill>
                    <a:srgbClr val="000000"/>
                  </a:solidFill>
                  <a:latin typeface="Segoe UI"/>
                  <a:cs typeface="Segoe UI"/>
                </a:rPr>
                <a:t>CLICK HERE</a:t>
              </a:r>
              <a:r>
                <a:rPr lang="en-US" sz="1000" b="0" i="0" u="none" strike="noStrike" baseline="0">
                  <a:solidFill>
                    <a:srgbClr val="000000"/>
                  </a:solidFill>
                  <a:latin typeface="Segoe UI"/>
                  <a:cs typeface="Segoe UI"/>
                </a:rPr>
                <a:t> to </a:t>
              </a:r>
              <a:r>
                <a:rPr lang="en-US" sz="1000" b="1" i="0" u="none" strike="noStrike" baseline="0">
                  <a:solidFill>
                    <a:srgbClr val="000000"/>
                  </a:solidFill>
                  <a:latin typeface="Segoe UI"/>
                  <a:cs typeface="Segoe UI"/>
                </a:rPr>
                <a:t>SAVE</a:t>
              </a:r>
              <a:r>
                <a:rPr lang="en-US" sz="1000" b="0" i="0" u="none" strike="noStrike" baseline="0">
                  <a:solidFill>
                    <a:srgbClr val="000000"/>
                  </a:solidFill>
                  <a:latin typeface="Segoe UI"/>
                  <a:cs typeface="Segoe UI"/>
                </a:rPr>
                <a:t> the invoices</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0</xdr:col>
      <xdr:colOff>2876843</xdr:colOff>
      <xdr:row>2</xdr:row>
      <xdr:rowOff>133643</xdr:rowOff>
    </xdr:from>
    <xdr:to>
      <xdr:col>5</xdr:col>
      <xdr:colOff>119575</xdr:colOff>
      <xdr:row>7</xdr:row>
      <xdr:rowOff>63304</xdr:rowOff>
    </xdr:to>
    <xdr:pic>
      <xdr:nvPicPr>
        <xdr:cNvPr id="2" name="Picture 1">
          <a:extLst>
            <a:ext uri="{FF2B5EF4-FFF2-40B4-BE49-F238E27FC236}">
              <a16:creationId xmlns:a16="http://schemas.microsoft.com/office/drawing/2014/main" id="{00000000-0008-0000-06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76843" y="569741"/>
          <a:ext cx="2968283" cy="76668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Z:\Sales%20Share%20Folder\Official%20Exchange%20Rate%20Log%20Book.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comp43\Desktop\Invoice%20-%20Paste%20From%20Web%20-%2011.05.22%2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s>
    <sheetDataSet>
      <sheetData sheetId="0">
        <row r="9">
          <cell r="A9">
            <v>40909</v>
          </cell>
          <cell r="B9">
            <v>31.57</v>
          </cell>
          <cell r="C9">
            <v>40.89</v>
          </cell>
          <cell r="D9">
            <v>49.03</v>
          </cell>
          <cell r="E9">
            <v>32.26</v>
          </cell>
          <cell r="H9">
            <v>38.4375</v>
          </cell>
          <cell r="I9" t="str">
            <v>ok</v>
          </cell>
        </row>
        <row r="10">
          <cell r="A10">
            <v>40910</v>
          </cell>
          <cell r="B10">
            <v>31.57</v>
          </cell>
          <cell r="C10">
            <v>40.89</v>
          </cell>
          <cell r="D10">
            <v>49.03</v>
          </cell>
          <cell r="E10">
            <v>32.26</v>
          </cell>
          <cell r="H10">
            <v>38.4375</v>
          </cell>
        </row>
        <row r="11">
          <cell r="A11">
            <v>40911</v>
          </cell>
          <cell r="B11">
            <v>31.57</v>
          </cell>
          <cell r="C11">
            <v>40.89</v>
          </cell>
          <cell r="D11">
            <v>49.03</v>
          </cell>
          <cell r="E11">
            <v>32.26</v>
          </cell>
          <cell r="H11">
            <v>38.4375</v>
          </cell>
        </row>
        <row r="12">
          <cell r="A12">
            <v>40912</v>
          </cell>
          <cell r="B12">
            <v>31.35</v>
          </cell>
          <cell r="C12">
            <v>40.729999999999997</v>
          </cell>
          <cell r="D12">
            <v>48.9</v>
          </cell>
          <cell r="E12">
            <v>32.24</v>
          </cell>
          <cell r="H12">
            <v>38.305</v>
          </cell>
        </row>
        <row r="13">
          <cell r="A13">
            <v>40913</v>
          </cell>
          <cell r="B13">
            <v>31.37</v>
          </cell>
          <cell r="C13">
            <v>40.43</v>
          </cell>
          <cell r="D13">
            <v>48.85</v>
          </cell>
          <cell r="E13">
            <v>32.25</v>
          </cell>
          <cell r="H13">
            <v>38.225000000000001</v>
          </cell>
        </row>
        <row r="14">
          <cell r="A14">
            <v>40914</v>
          </cell>
          <cell r="B14">
            <v>31.45</v>
          </cell>
          <cell r="C14">
            <v>40.130000000000003</v>
          </cell>
          <cell r="D14">
            <v>48.63</v>
          </cell>
          <cell r="E14">
            <v>32.130000000000003</v>
          </cell>
          <cell r="H14">
            <v>38.085000000000001</v>
          </cell>
        </row>
        <row r="15">
          <cell r="A15">
            <v>40915</v>
          </cell>
          <cell r="B15">
            <v>31.49</v>
          </cell>
          <cell r="C15">
            <v>40.19</v>
          </cell>
          <cell r="D15">
            <v>48.72</v>
          </cell>
          <cell r="E15">
            <v>32.130000000000003</v>
          </cell>
          <cell r="H15">
            <v>38.1325</v>
          </cell>
        </row>
        <row r="16">
          <cell r="A16">
            <v>40916</v>
          </cell>
          <cell r="B16">
            <v>31.49</v>
          </cell>
          <cell r="C16">
            <v>40.19</v>
          </cell>
          <cell r="D16">
            <v>48.72</v>
          </cell>
          <cell r="E16">
            <v>32.130000000000003</v>
          </cell>
          <cell r="H16">
            <v>38.1325</v>
          </cell>
        </row>
        <row r="17">
          <cell r="A17">
            <v>40917</v>
          </cell>
          <cell r="B17">
            <v>31.64</v>
          </cell>
          <cell r="C17">
            <v>40.04</v>
          </cell>
          <cell r="D17">
            <v>48.61</v>
          </cell>
          <cell r="E17">
            <v>32.020000000000003</v>
          </cell>
          <cell r="H17">
            <v>38.077500000000001</v>
          </cell>
          <cell r="I17" t="str">
            <v>ok</v>
          </cell>
        </row>
        <row r="18">
          <cell r="A18">
            <v>40918</v>
          </cell>
          <cell r="B18">
            <v>31.59</v>
          </cell>
          <cell r="C18">
            <v>40.22</v>
          </cell>
          <cell r="D18">
            <v>48.74</v>
          </cell>
          <cell r="E18">
            <v>32.29</v>
          </cell>
          <cell r="H18">
            <v>38.21</v>
          </cell>
        </row>
        <row r="19">
          <cell r="A19">
            <v>40919</v>
          </cell>
          <cell r="B19">
            <v>31.55</v>
          </cell>
          <cell r="C19">
            <v>40.06</v>
          </cell>
          <cell r="D19">
            <v>48.65</v>
          </cell>
          <cell r="E19">
            <v>32.28</v>
          </cell>
          <cell r="H19">
            <v>38.134999999999998</v>
          </cell>
        </row>
        <row r="20">
          <cell r="A20">
            <v>40920</v>
          </cell>
          <cell r="B20">
            <v>31.72</v>
          </cell>
          <cell r="C20">
            <v>40.200000000000003</v>
          </cell>
          <cell r="D20">
            <v>48.48</v>
          </cell>
          <cell r="E20">
            <v>32.51</v>
          </cell>
          <cell r="H20">
            <v>38.227499999999999</v>
          </cell>
        </row>
        <row r="21">
          <cell r="A21">
            <v>40921</v>
          </cell>
          <cell r="B21">
            <v>31.61</v>
          </cell>
          <cell r="C21">
            <v>40.380000000000003</v>
          </cell>
          <cell r="D21">
            <v>48.36</v>
          </cell>
          <cell r="E21">
            <v>32.5</v>
          </cell>
          <cell r="H21">
            <v>38.212500000000006</v>
          </cell>
        </row>
        <row r="22">
          <cell r="A22">
            <v>40922</v>
          </cell>
          <cell r="B22">
            <v>31.62</v>
          </cell>
          <cell r="C22">
            <v>40.46</v>
          </cell>
          <cell r="D22">
            <v>48.46</v>
          </cell>
          <cell r="E22">
            <v>32.6</v>
          </cell>
          <cell r="H22">
            <v>38.284999999999997</v>
          </cell>
        </row>
        <row r="23">
          <cell r="A23">
            <v>40923</v>
          </cell>
          <cell r="B23">
            <v>31.62</v>
          </cell>
          <cell r="C23">
            <v>40.46</v>
          </cell>
          <cell r="D23">
            <v>48.46</v>
          </cell>
          <cell r="E23">
            <v>32.6</v>
          </cell>
          <cell r="H23">
            <v>38.284999999999997</v>
          </cell>
        </row>
        <row r="24">
          <cell r="A24">
            <v>40924</v>
          </cell>
          <cell r="B24">
            <v>31.75</v>
          </cell>
          <cell r="C24">
            <v>40.06</v>
          </cell>
          <cell r="D24">
            <v>48.48</v>
          </cell>
          <cell r="E24">
            <v>32.450000000000003</v>
          </cell>
          <cell r="H24">
            <v>38.185000000000002</v>
          </cell>
          <cell r="I24" t="str">
            <v>ok</v>
          </cell>
        </row>
        <row r="25">
          <cell r="A25">
            <v>40925</v>
          </cell>
          <cell r="B25">
            <v>31.71</v>
          </cell>
          <cell r="C25">
            <v>40.090000000000003</v>
          </cell>
          <cell r="D25">
            <v>48.51</v>
          </cell>
          <cell r="E25">
            <v>32.65</v>
          </cell>
          <cell r="H25">
            <v>38.24</v>
          </cell>
        </row>
        <row r="26">
          <cell r="A26">
            <v>40926</v>
          </cell>
          <cell r="B26">
            <v>31.64</v>
          </cell>
          <cell r="C26">
            <v>40.26</v>
          </cell>
          <cell r="D26">
            <v>48.44</v>
          </cell>
          <cell r="E26">
            <v>32.72</v>
          </cell>
          <cell r="H26">
            <v>38.265000000000001</v>
          </cell>
        </row>
        <row r="27">
          <cell r="A27">
            <v>40927</v>
          </cell>
          <cell r="B27">
            <v>31.61</v>
          </cell>
          <cell r="C27">
            <v>40.5</v>
          </cell>
          <cell r="D27">
            <v>48.66</v>
          </cell>
          <cell r="E27">
            <v>32.729999999999997</v>
          </cell>
          <cell r="H27">
            <v>38.375</v>
          </cell>
        </row>
        <row r="28">
          <cell r="A28">
            <v>40928</v>
          </cell>
          <cell r="B28">
            <v>31.36</v>
          </cell>
          <cell r="C28">
            <v>40.53</v>
          </cell>
          <cell r="D28">
            <v>48.45</v>
          </cell>
          <cell r="E28">
            <v>32.520000000000003</v>
          </cell>
          <cell r="H28">
            <v>38.215000000000003</v>
          </cell>
        </row>
        <row r="29">
          <cell r="A29">
            <v>40929</v>
          </cell>
          <cell r="B29">
            <v>31.44</v>
          </cell>
          <cell r="C29">
            <v>40.44</v>
          </cell>
          <cell r="D29">
            <v>48.5</v>
          </cell>
          <cell r="E29">
            <v>32.51</v>
          </cell>
          <cell r="H29">
            <v>38.222499999999997</v>
          </cell>
        </row>
        <row r="30">
          <cell r="A30">
            <v>40930</v>
          </cell>
          <cell r="B30">
            <v>31.44</v>
          </cell>
          <cell r="C30">
            <v>40.44</v>
          </cell>
          <cell r="D30">
            <v>48.5</v>
          </cell>
          <cell r="E30">
            <v>32.51</v>
          </cell>
          <cell r="H30">
            <v>38.222499999999997</v>
          </cell>
        </row>
        <row r="31">
          <cell r="A31">
            <v>40931</v>
          </cell>
          <cell r="B31">
            <v>31.41</v>
          </cell>
          <cell r="C31">
            <v>40.39</v>
          </cell>
          <cell r="D31">
            <v>48.71</v>
          </cell>
          <cell r="E31">
            <v>32.729999999999997</v>
          </cell>
          <cell r="H31">
            <v>38.309999999999995</v>
          </cell>
          <cell r="I31" t="str">
            <v>ok</v>
          </cell>
        </row>
        <row r="32">
          <cell r="A32">
            <v>40932</v>
          </cell>
          <cell r="B32">
            <v>31.27</v>
          </cell>
          <cell r="C32">
            <v>40.57</v>
          </cell>
          <cell r="D32">
            <v>48.54</v>
          </cell>
          <cell r="E32">
            <v>32.76</v>
          </cell>
          <cell r="H32">
            <v>38.284999999999997</v>
          </cell>
        </row>
        <row r="33">
          <cell r="A33">
            <v>40933</v>
          </cell>
          <cell r="B33">
            <v>31.32</v>
          </cell>
          <cell r="C33">
            <v>40.700000000000003</v>
          </cell>
          <cell r="D33">
            <v>48.81</v>
          </cell>
          <cell r="E33">
            <v>32.79</v>
          </cell>
          <cell r="H33">
            <v>38.405000000000001</v>
          </cell>
        </row>
        <row r="34">
          <cell r="A34">
            <v>40934</v>
          </cell>
          <cell r="B34">
            <v>31.23</v>
          </cell>
          <cell r="C34">
            <v>40.81</v>
          </cell>
          <cell r="D34">
            <v>48.79</v>
          </cell>
          <cell r="E34">
            <v>32.979999999999997</v>
          </cell>
          <cell r="H34">
            <v>38.452500000000001</v>
          </cell>
        </row>
        <row r="35">
          <cell r="A35">
            <v>40935</v>
          </cell>
          <cell r="B35">
            <v>31.19</v>
          </cell>
          <cell r="C35">
            <v>40.700000000000003</v>
          </cell>
          <cell r="D35">
            <v>48.74</v>
          </cell>
          <cell r="E35">
            <v>32.909999999999997</v>
          </cell>
          <cell r="H35">
            <v>38.384999999999998</v>
          </cell>
        </row>
        <row r="36">
          <cell r="A36">
            <v>40936</v>
          </cell>
          <cell r="B36">
            <v>31.05</v>
          </cell>
          <cell r="C36">
            <v>40.68</v>
          </cell>
          <cell r="D36">
            <v>48.69</v>
          </cell>
          <cell r="E36">
            <v>32.92</v>
          </cell>
          <cell r="H36">
            <v>38.335000000000001</v>
          </cell>
        </row>
        <row r="37">
          <cell r="A37">
            <v>40937</v>
          </cell>
          <cell r="B37">
            <v>31.05</v>
          </cell>
          <cell r="C37">
            <v>40.68</v>
          </cell>
          <cell r="D37">
            <v>48.69</v>
          </cell>
          <cell r="E37">
            <v>32.92</v>
          </cell>
          <cell r="H37">
            <v>38.335000000000001</v>
          </cell>
        </row>
        <row r="38">
          <cell r="A38">
            <v>40938</v>
          </cell>
          <cell r="B38">
            <v>30.94</v>
          </cell>
          <cell r="C38">
            <v>40.68</v>
          </cell>
          <cell r="D38">
            <v>48.51</v>
          </cell>
          <cell r="E38">
            <v>32.67</v>
          </cell>
          <cell r="H38">
            <v>38.200000000000003</v>
          </cell>
          <cell r="I38" t="str">
            <v>ok</v>
          </cell>
        </row>
        <row r="39">
          <cell r="A39">
            <v>40939</v>
          </cell>
          <cell r="B39">
            <v>30.93</v>
          </cell>
          <cell r="C39">
            <v>40.590000000000003</v>
          </cell>
          <cell r="D39">
            <v>48.52</v>
          </cell>
          <cell r="E39">
            <v>32.71</v>
          </cell>
          <cell r="H39">
            <v>38.187500000000007</v>
          </cell>
        </row>
        <row r="40">
          <cell r="A40">
            <v>40940</v>
          </cell>
          <cell r="B40">
            <v>30.85</v>
          </cell>
          <cell r="C40">
            <v>40.22</v>
          </cell>
          <cell r="D40">
            <v>48.51</v>
          </cell>
          <cell r="E40">
            <v>32.67</v>
          </cell>
          <cell r="H40">
            <v>38.0625</v>
          </cell>
        </row>
        <row r="41">
          <cell r="A41">
            <v>40941</v>
          </cell>
          <cell r="B41">
            <v>30.75</v>
          </cell>
          <cell r="C41">
            <v>40.46</v>
          </cell>
          <cell r="D41">
            <v>48.64</v>
          </cell>
          <cell r="E41">
            <v>32.9</v>
          </cell>
          <cell r="H41">
            <v>38.1875</v>
          </cell>
        </row>
        <row r="42">
          <cell r="A42">
            <v>40942</v>
          </cell>
          <cell r="B42">
            <v>30.82</v>
          </cell>
          <cell r="C42">
            <v>40.32</v>
          </cell>
          <cell r="D42">
            <v>48.55</v>
          </cell>
          <cell r="E42">
            <v>32.82</v>
          </cell>
          <cell r="H42">
            <v>38.127499999999998</v>
          </cell>
        </row>
        <row r="43">
          <cell r="A43">
            <v>40943</v>
          </cell>
          <cell r="B43">
            <v>30.74</v>
          </cell>
          <cell r="C43">
            <v>40.299999999999997</v>
          </cell>
          <cell r="D43">
            <v>48.56</v>
          </cell>
          <cell r="E43">
            <v>32.770000000000003</v>
          </cell>
          <cell r="H43">
            <v>38.092500000000001</v>
          </cell>
        </row>
        <row r="44">
          <cell r="A44">
            <v>40944</v>
          </cell>
          <cell r="B44">
            <v>30.74</v>
          </cell>
          <cell r="C44">
            <v>40.299999999999997</v>
          </cell>
          <cell r="D44">
            <v>48.56</v>
          </cell>
          <cell r="E44">
            <v>32.770000000000003</v>
          </cell>
          <cell r="H44">
            <v>38.092500000000001</v>
          </cell>
        </row>
        <row r="45">
          <cell r="A45">
            <v>40945</v>
          </cell>
          <cell r="B45">
            <v>30.76</v>
          </cell>
          <cell r="C45">
            <v>40.229999999999997</v>
          </cell>
          <cell r="D45">
            <v>48.5</v>
          </cell>
          <cell r="E45">
            <v>32.9</v>
          </cell>
          <cell r="H45">
            <v>38.097499999999997</v>
          </cell>
          <cell r="I45" t="str">
            <v>ok</v>
          </cell>
        </row>
        <row r="46">
          <cell r="A46">
            <v>40946</v>
          </cell>
          <cell r="B46">
            <v>30.81</v>
          </cell>
          <cell r="C46">
            <v>40.31</v>
          </cell>
          <cell r="D46">
            <v>48.63</v>
          </cell>
          <cell r="E46">
            <v>32.89</v>
          </cell>
          <cell r="H46">
            <v>38.159999999999997</v>
          </cell>
        </row>
        <row r="47">
          <cell r="A47">
            <v>40947</v>
          </cell>
          <cell r="B47">
            <v>30.71</v>
          </cell>
          <cell r="C47">
            <v>40.56</v>
          </cell>
          <cell r="D47">
            <v>48.69</v>
          </cell>
          <cell r="E47">
            <v>33.01</v>
          </cell>
          <cell r="H47">
            <v>38.2425</v>
          </cell>
        </row>
        <row r="48">
          <cell r="A48">
            <v>40948</v>
          </cell>
          <cell r="B48">
            <v>30.62</v>
          </cell>
          <cell r="C48">
            <v>40.4</v>
          </cell>
          <cell r="D48">
            <v>48.25</v>
          </cell>
          <cell r="E48">
            <v>32.83</v>
          </cell>
          <cell r="H48">
            <v>38.024999999999999</v>
          </cell>
        </row>
        <row r="49">
          <cell r="A49">
            <v>40949</v>
          </cell>
          <cell r="B49">
            <v>30.63</v>
          </cell>
          <cell r="C49">
            <v>40.58</v>
          </cell>
          <cell r="D49">
            <v>48.31</v>
          </cell>
          <cell r="E49">
            <v>32.82</v>
          </cell>
          <cell r="H49">
            <v>38.085000000000001</v>
          </cell>
        </row>
        <row r="50">
          <cell r="A50">
            <v>40950</v>
          </cell>
          <cell r="B50">
            <v>30.7</v>
          </cell>
          <cell r="C50">
            <v>40.659999999999997</v>
          </cell>
          <cell r="D50">
            <v>48.51</v>
          </cell>
          <cell r="E50">
            <v>32.729999999999997</v>
          </cell>
          <cell r="H50">
            <v>38.15</v>
          </cell>
        </row>
        <row r="51">
          <cell r="A51">
            <v>40951</v>
          </cell>
          <cell r="B51">
            <v>30.7</v>
          </cell>
          <cell r="C51">
            <v>40.659999999999997</v>
          </cell>
          <cell r="D51">
            <v>48.51</v>
          </cell>
          <cell r="E51">
            <v>32.729999999999997</v>
          </cell>
          <cell r="H51">
            <v>38.15</v>
          </cell>
        </row>
        <row r="52">
          <cell r="A52">
            <v>40952</v>
          </cell>
          <cell r="B52">
            <v>30.71</v>
          </cell>
          <cell r="C52">
            <v>40.49</v>
          </cell>
          <cell r="D52">
            <v>48.3</v>
          </cell>
          <cell r="E52">
            <v>32.74</v>
          </cell>
          <cell r="H52">
            <v>38.06</v>
          </cell>
          <cell r="I52" t="str">
            <v>ok</v>
          </cell>
        </row>
        <row r="53">
          <cell r="A53">
            <v>40953</v>
          </cell>
          <cell r="B53">
            <v>30.7</v>
          </cell>
          <cell r="C53">
            <v>40.299999999999997</v>
          </cell>
          <cell r="D53">
            <v>48.13</v>
          </cell>
          <cell r="E53">
            <v>32.68</v>
          </cell>
          <cell r="H53">
            <v>37.952500000000001</v>
          </cell>
        </row>
        <row r="54">
          <cell r="A54">
            <v>40954</v>
          </cell>
          <cell r="B54">
            <v>30.75</v>
          </cell>
          <cell r="C54">
            <v>40.25</v>
          </cell>
          <cell r="D54">
            <v>48.12</v>
          </cell>
          <cell r="E54">
            <v>32.72</v>
          </cell>
          <cell r="H54">
            <v>37.96</v>
          </cell>
        </row>
        <row r="55">
          <cell r="A55">
            <v>40955</v>
          </cell>
          <cell r="B55">
            <v>30.7</v>
          </cell>
          <cell r="C55">
            <v>39.92</v>
          </cell>
          <cell r="D55">
            <v>48.04</v>
          </cell>
          <cell r="E55">
            <v>32.770000000000003</v>
          </cell>
          <cell r="H55">
            <v>37.857500000000002</v>
          </cell>
        </row>
        <row r="56">
          <cell r="A56">
            <v>40956</v>
          </cell>
          <cell r="B56">
            <v>30.68</v>
          </cell>
          <cell r="C56">
            <v>40.159999999999997</v>
          </cell>
          <cell r="D56">
            <v>48.39</v>
          </cell>
          <cell r="E56">
            <v>32.909999999999997</v>
          </cell>
          <cell r="H56">
            <v>38.034999999999997</v>
          </cell>
        </row>
        <row r="57">
          <cell r="A57">
            <v>40957</v>
          </cell>
          <cell r="B57">
            <v>30.65</v>
          </cell>
          <cell r="C57">
            <v>40.21</v>
          </cell>
          <cell r="D57">
            <v>48.49</v>
          </cell>
          <cell r="E57">
            <v>32.869999999999997</v>
          </cell>
          <cell r="H57">
            <v>38.055</v>
          </cell>
        </row>
        <row r="58">
          <cell r="A58">
            <v>40958</v>
          </cell>
          <cell r="B58">
            <v>30.65</v>
          </cell>
          <cell r="C58">
            <v>40.21</v>
          </cell>
          <cell r="D58">
            <v>48.49</v>
          </cell>
          <cell r="E58">
            <v>32.869999999999997</v>
          </cell>
          <cell r="H58">
            <v>38.055</v>
          </cell>
        </row>
        <row r="59">
          <cell r="A59">
            <v>40959</v>
          </cell>
          <cell r="B59">
            <v>30.61</v>
          </cell>
          <cell r="C59">
            <v>40.340000000000003</v>
          </cell>
          <cell r="D59">
            <v>48.48</v>
          </cell>
          <cell r="E59">
            <v>32.909999999999997</v>
          </cell>
          <cell r="H59">
            <v>38.085000000000001</v>
          </cell>
          <cell r="I59" t="str">
            <v>ok</v>
          </cell>
        </row>
        <row r="60">
          <cell r="A60">
            <v>40960</v>
          </cell>
          <cell r="B60">
            <v>30.61</v>
          </cell>
          <cell r="C60">
            <v>40.35</v>
          </cell>
          <cell r="D60">
            <v>48.34</v>
          </cell>
          <cell r="E60">
            <v>32.71</v>
          </cell>
          <cell r="H60">
            <v>38.002500000000005</v>
          </cell>
        </row>
        <row r="61">
          <cell r="A61">
            <v>40961</v>
          </cell>
          <cell r="B61">
            <v>30.56</v>
          </cell>
          <cell r="C61">
            <v>40.299999999999997</v>
          </cell>
          <cell r="D61">
            <v>48.1</v>
          </cell>
          <cell r="E61">
            <v>32.36</v>
          </cell>
          <cell r="H61">
            <v>37.83</v>
          </cell>
        </row>
        <row r="62">
          <cell r="A62">
            <v>40962</v>
          </cell>
          <cell r="B62">
            <v>30.4</v>
          </cell>
          <cell r="C62">
            <v>40.14</v>
          </cell>
          <cell r="D62">
            <v>47.48</v>
          </cell>
          <cell r="E62">
            <v>32.119999999999997</v>
          </cell>
          <cell r="H62">
            <v>37.534999999999997</v>
          </cell>
        </row>
        <row r="63">
          <cell r="A63">
            <v>40963</v>
          </cell>
          <cell r="B63">
            <v>30.23</v>
          </cell>
          <cell r="C63">
            <v>40.32</v>
          </cell>
          <cell r="D63">
            <v>47.5</v>
          </cell>
          <cell r="E63">
            <v>32.33</v>
          </cell>
          <cell r="H63">
            <v>37.594999999999999</v>
          </cell>
        </row>
        <row r="64">
          <cell r="A64">
            <v>40964</v>
          </cell>
          <cell r="B64">
            <v>30.23</v>
          </cell>
          <cell r="C64">
            <v>40.380000000000003</v>
          </cell>
          <cell r="D64">
            <v>47.7</v>
          </cell>
          <cell r="E64">
            <v>32.29</v>
          </cell>
          <cell r="H64">
            <v>37.65</v>
          </cell>
        </row>
        <row r="65">
          <cell r="A65">
            <v>40965</v>
          </cell>
          <cell r="B65">
            <v>30.23</v>
          </cell>
          <cell r="C65">
            <v>40.380000000000003</v>
          </cell>
          <cell r="D65">
            <v>47.7</v>
          </cell>
          <cell r="E65">
            <v>32.29</v>
          </cell>
          <cell r="H65">
            <v>37.65</v>
          </cell>
        </row>
        <row r="66">
          <cell r="A66">
            <v>40966</v>
          </cell>
          <cell r="B66">
            <v>30.25</v>
          </cell>
          <cell r="C66">
            <v>40.590000000000003</v>
          </cell>
          <cell r="D66">
            <v>47.9</v>
          </cell>
          <cell r="E66">
            <v>32.14</v>
          </cell>
          <cell r="H66">
            <v>37.72</v>
          </cell>
          <cell r="I66" t="str">
            <v>ok</v>
          </cell>
        </row>
        <row r="67">
          <cell r="A67">
            <v>40967</v>
          </cell>
          <cell r="B67">
            <v>30.3</v>
          </cell>
          <cell r="C67">
            <v>40.520000000000003</v>
          </cell>
          <cell r="D67">
            <v>47.87</v>
          </cell>
          <cell r="E67">
            <v>32.479999999999997</v>
          </cell>
          <cell r="H67">
            <v>37.792499999999997</v>
          </cell>
        </row>
        <row r="68">
          <cell r="A68">
            <v>40968</v>
          </cell>
          <cell r="B68">
            <v>30.1</v>
          </cell>
          <cell r="C68">
            <v>40.43</v>
          </cell>
          <cell r="D68">
            <v>47.82</v>
          </cell>
          <cell r="E68">
            <v>32.369999999999997</v>
          </cell>
          <cell r="H68">
            <v>37.68</v>
          </cell>
        </row>
        <row r="69">
          <cell r="A69">
            <v>40969</v>
          </cell>
          <cell r="B69">
            <v>30.3</v>
          </cell>
          <cell r="C69">
            <v>40.32</v>
          </cell>
          <cell r="D69">
            <v>48.16</v>
          </cell>
          <cell r="E69">
            <v>32.450000000000003</v>
          </cell>
          <cell r="H69">
            <v>37.807500000000005</v>
          </cell>
        </row>
        <row r="70">
          <cell r="A70">
            <v>40970</v>
          </cell>
          <cell r="B70">
            <v>30.34</v>
          </cell>
          <cell r="C70">
            <v>40.32</v>
          </cell>
          <cell r="D70">
            <v>48.31</v>
          </cell>
          <cell r="E70">
            <v>32.630000000000003</v>
          </cell>
          <cell r="H70">
            <v>37.9</v>
          </cell>
        </row>
        <row r="71">
          <cell r="A71">
            <v>40971</v>
          </cell>
          <cell r="B71">
            <v>30.41</v>
          </cell>
          <cell r="C71">
            <v>40.07</v>
          </cell>
          <cell r="D71">
            <v>48.02</v>
          </cell>
          <cell r="E71">
            <v>32.24</v>
          </cell>
          <cell r="H71">
            <v>37.685000000000002</v>
          </cell>
        </row>
        <row r="72">
          <cell r="A72">
            <v>40972</v>
          </cell>
          <cell r="B72">
            <v>30.41</v>
          </cell>
          <cell r="C72">
            <v>40.07</v>
          </cell>
          <cell r="D72">
            <v>48.02</v>
          </cell>
          <cell r="E72">
            <v>32.24</v>
          </cell>
          <cell r="H72">
            <v>37.685000000000002</v>
          </cell>
        </row>
        <row r="73">
          <cell r="A73">
            <v>40973</v>
          </cell>
          <cell r="B73">
            <v>30.47</v>
          </cell>
          <cell r="C73">
            <v>40.11</v>
          </cell>
          <cell r="D73">
            <v>48.14</v>
          </cell>
          <cell r="E73">
            <v>32.57</v>
          </cell>
          <cell r="H73">
            <v>37.822499999999998</v>
          </cell>
        </row>
        <row r="74">
          <cell r="A74">
            <v>40974</v>
          </cell>
          <cell r="B74">
            <v>30.5</v>
          </cell>
          <cell r="C74">
            <v>40.19</v>
          </cell>
          <cell r="D74">
            <v>48.29</v>
          </cell>
          <cell r="E74">
            <v>32.380000000000003</v>
          </cell>
          <cell r="H74">
            <v>37.839999999999996</v>
          </cell>
        </row>
        <row r="75">
          <cell r="A75">
            <v>40975</v>
          </cell>
          <cell r="B75">
            <v>30.57</v>
          </cell>
          <cell r="C75">
            <v>40.19</v>
          </cell>
          <cell r="D75">
            <v>48.17</v>
          </cell>
          <cell r="E75">
            <v>32.299999999999997</v>
          </cell>
          <cell r="H75">
            <v>37.807499999999997</v>
          </cell>
        </row>
        <row r="76">
          <cell r="A76">
            <v>40976</v>
          </cell>
          <cell r="B76">
            <v>30.55</v>
          </cell>
          <cell r="C76">
            <v>40.049999999999997</v>
          </cell>
          <cell r="D76">
            <v>47.96</v>
          </cell>
          <cell r="E76">
            <v>32.11</v>
          </cell>
          <cell r="H76">
            <v>37.667500000000004</v>
          </cell>
          <cell r="I76" t="str">
            <v>ok</v>
          </cell>
        </row>
        <row r="77">
          <cell r="A77">
            <v>40977</v>
          </cell>
          <cell r="B77">
            <v>30.37</v>
          </cell>
          <cell r="C77">
            <v>40.17</v>
          </cell>
          <cell r="D77">
            <v>47.93</v>
          </cell>
          <cell r="E77">
            <v>32.18</v>
          </cell>
          <cell r="H77">
            <v>37.662500000000001</v>
          </cell>
        </row>
        <row r="78">
          <cell r="A78">
            <v>40978</v>
          </cell>
          <cell r="B78">
            <v>30.46</v>
          </cell>
          <cell r="C78">
            <v>40.08</v>
          </cell>
          <cell r="D78">
            <v>48.01</v>
          </cell>
          <cell r="E78">
            <v>32.229999999999997</v>
          </cell>
          <cell r="H78">
            <v>37.694999999999993</v>
          </cell>
        </row>
        <row r="79">
          <cell r="A79">
            <v>40979</v>
          </cell>
          <cell r="B79">
            <v>30.46</v>
          </cell>
          <cell r="C79">
            <v>40.08</v>
          </cell>
          <cell r="D79">
            <v>48.01</v>
          </cell>
          <cell r="E79">
            <v>32.229999999999997</v>
          </cell>
          <cell r="H79">
            <v>37.694999999999993</v>
          </cell>
        </row>
        <row r="80">
          <cell r="A80">
            <v>40980</v>
          </cell>
          <cell r="B80">
            <v>30.49</v>
          </cell>
          <cell r="C80">
            <v>39.799999999999997</v>
          </cell>
          <cell r="D80">
            <v>47.64</v>
          </cell>
          <cell r="E80">
            <v>31.99</v>
          </cell>
          <cell r="H80">
            <v>37.479999999999997</v>
          </cell>
          <cell r="I80" t="str">
            <v>ok</v>
          </cell>
        </row>
        <row r="81">
          <cell r="A81">
            <v>40981</v>
          </cell>
          <cell r="B81">
            <v>30.48</v>
          </cell>
          <cell r="C81">
            <v>40.020000000000003</v>
          </cell>
          <cell r="D81">
            <v>47.56</v>
          </cell>
          <cell r="E81">
            <v>31.94</v>
          </cell>
          <cell r="H81">
            <v>37.5</v>
          </cell>
        </row>
        <row r="82">
          <cell r="A82">
            <v>40982</v>
          </cell>
          <cell r="B82">
            <v>30.51</v>
          </cell>
          <cell r="C82">
            <v>39.78</v>
          </cell>
          <cell r="D82">
            <v>47.8</v>
          </cell>
          <cell r="E82">
            <v>32.01</v>
          </cell>
          <cell r="H82">
            <v>37.524999999999999</v>
          </cell>
        </row>
        <row r="83">
          <cell r="A83">
            <v>40983</v>
          </cell>
          <cell r="B83">
            <v>30.72</v>
          </cell>
          <cell r="C83">
            <v>39.85</v>
          </cell>
          <cell r="D83">
            <v>47.95</v>
          </cell>
          <cell r="E83">
            <v>31.92</v>
          </cell>
          <cell r="H83">
            <v>37.61</v>
          </cell>
        </row>
        <row r="84">
          <cell r="A84">
            <v>40984</v>
          </cell>
          <cell r="B84">
            <v>30.58</v>
          </cell>
          <cell r="C84">
            <v>39.869999999999997</v>
          </cell>
          <cell r="D84">
            <v>47.91</v>
          </cell>
          <cell r="E84">
            <v>32.03</v>
          </cell>
          <cell r="H84">
            <v>37.597499999999997</v>
          </cell>
        </row>
        <row r="85">
          <cell r="A85">
            <v>40985</v>
          </cell>
          <cell r="B85">
            <v>30.61</v>
          </cell>
          <cell r="C85">
            <v>39.86</v>
          </cell>
          <cell r="D85">
            <v>48.03</v>
          </cell>
          <cell r="E85">
            <v>32.049999999999997</v>
          </cell>
          <cell r="H85">
            <v>37.637500000000003</v>
          </cell>
        </row>
        <row r="86">
          <cell r="A86">
            <v>40986</v>
          </cell>
          <cell r="B86">
            <v>30.61</v>
          </cell>
          <cell r="C86">
            <v>39.86</v>
          </cell>
          <cell r="D86">
            <v>48.03</v>
          </cell>
          <cell r="E86">
            <v>32.049999999999997</v>
          </cell>
          <cell r="H86">
            <v>37.637500000000003</v>
          </cell>
        </row>
        <row r="87">
          <cell r="A87">
            <v>40987</v>
          </cell>
          <cell r="B87">
            <v>30.53</v>
          </cell>
          <cell r="C87">
            <v>40.11</v>
          </cell>
          <cell r="D87">
            <v>48.23</v>
          </cell>
          <cell r="E87">
            <v>32.21</v>
          </cell>
          <cell r="H87">
            <v>37.770000000000003</v>
          </cell>
          <cell r="I87" t="str">
            <v>ok</v>
          </cell>
        </row>
        <row r="88">
          <cell r="A88">
            <v>40988</v>
          </cell>
          <cell r="B88">
            <v>30.62</v>
          </cell>
          <cell r="C88">
            <v>40.402500000000003</v>
          </cell>
          <cell r="D88">
            <v>48.53</v>
          </cell>
          <cell r="E88">
            <v>32.26</v>
          </cell>
          <cell r="H88">
            <v>37.953125</v>
          </cell>
        </row>
        <row r="89">
          <cell r="A89">
            <v>40989</v>
          </cell>
          <cell r="B89">
            <v>30.63</v>
          </cell>
          <cell r="C89">
            <v>40.520000000000003</v>
          </cell>
          <cell r="D89">
            <v>48.52</v>
          </cell>
          <cell r="E89">
            <v>32.06</v>
          </cell>
          <cell r="H89">
            <v>37.932500000000005</v>
          </cell>
        </row>
        <row r="90">
          <cell r="A90">
            <v>40990</v>
          </cell>
          <cell r="B90">
            <v>30.62</v>
          </cell>
          <cell r="C90">
            <v>40.43</v>
          </cell>
          <cell r="D90">
            <v>48.5</v>
          </cell>
          <cell r="E90">
            <v>31.92</v>
          </cell>
          <cell r="H90">
            <v>37.8675</v>
          </cell>
        </row>
        <row r="91">
          <cell r="A91">
            <v>40991</v>
          </cell>
          <cell r="B91">
            <v>30.63</v>
          </cell>
          <cell r="C91">
            <v>40.32</v>
          </cell>
          <cell r="D91">
            <v>48.36</v>
          </cell>
          <cell r="E91">
            <v>31.75</v>
          </cell>
          <cell r="H91">
            <v>37.765000000000001</v>
          </cell>
        </row>
        <row r="92">
          <cell r="A92">
            <v>40992</v>
          </cell>
          <cell r="B92">
            <v>30.63</v>
          </cell>
          <cell r="C92">
            <v>40.54</v>
          </cell>
          <cell r="D92">
            <v>48.55</v>
          </cell>
          <cell r="E92">
            <v>31.81</v>
          </cell>
          <cell r="H92">
            <v>37.8825</v>
          </cell>
        </row>
        <row r="93">
          <cell r="A93">
            <v>40993</v>
          </cell>
          <cell r="B93">
            <v>30.63</v>
          </cell>
          <cell r="C93">
            <v>40.54</v>
          </cell>
          <cell r="D93">
            <v>48.55</v>
          </cell>
          <cell r="E93">
            <v>31.81</v>
          </cell>
          <cell r="H93">
            <v>37.8825</v>
          </cell>
        </row>
        <row r="94">
          <cell r="A94">
            <v>40994</v>
          </cell>
          <cell r="B94">
            <v>30.6</v>
          </cell>
          <cell r="C94">
            <v>40.5</v>
          </cell>
          <cell r="D94">
            <v>48.46</v>
          </cell>
          <cell r="E94">
            <v>31.89</v>
          </cell>
          <cell r="H94">
            <v>37.862499999999997</v>
          </cell>
          <cell r="I94" t="str">
            <v>ok</v>
          </cell>
        </row>
        <row r="95">
          <cell r="A95">
            <v>40995</v>
          </cell>
          <cell r="B95">
            <v>30.53</v>
          </cell>
          <cell r="C95">
            <v>40.68</v>
          </cell>
          <cell r="D95">
            <v>48.65</v>
          </cell>
          <cell r="E95">
            <v>32</v>
          </cell>
          <cell r="H95">
            <v>37.965000000000003</v>
          </cell>
        </row>
        <row r="96">
          <cell r="A96">
            <v>40996</v>
          </cell>
          <cell r="B96">
            <v>30.59</v>
          </cell>
          <cell r="C96">
            <v>40.68</v>
          </cell>
          <cell r="D96">
            <v>48.73</v>
          </cell>
          <cell r="E96">
            <v>31.82</v>
          </cell>
          <cell r="H96">
            <v>37.954999999999998</v>
          </cell>
        </row>
        <row r="97">
          <cell r="A97">
            <v>40997</v>
          </cell>
          <cell r="B97">
            <v>30.69</v>
          </cell>
          <cell r="C97">
            <v>40.78</v>
          </cell>
          <cell r="D97">
            <v>48.69</v>
          </cell>
          <cell r="E97">
            <v>31.68</v>
          </cell>
          <cell r="H97">
            <v>37.96</v>
          </cell>
        </row>
        <row r="98">
          <cell r="A98">
            <v>40998</v>
          </cell>
          <cell r="B98">
            <v>30.71</v>
          </cell>
          <cell r="C98">
            <v>40.89</v>
          </cell>
          <cell r="D98">
            <v>48.97</v>
          </cell>
          <cell r="E98">
            <v>31.79</v>
          </cell>
          <cell r="H98">
            <v>38.089999999999996</v>
          </cell>
        </row>
        <row r="99">
          <cell r="A99">
            <v>40999</v>
          </cell>
          <cell r="B99">
            <v>30.72</v>
          </cell>
          <cell r="C99">
            <v>40.909999999999997</v>
          </cell>
          <cell r="D99">
            <v>49.09</v>
          </cell>
          <cell r="E99">
            <v>31.82</v>
          </cell>
          <cell r="H99">
            <v>38.134999999999998</v>
          </cell>
        </row>
        <row r="100">
          <cell r="A100">
            <v>41000</v>
          </cell>
          <cell r="B100">
            <v>30.72</v>
          </cell>
          <cell r="C100">
            <v>40.909999999999997</v>
          </cell>
          <cell r="D100">
            <v>49.09</v>
          </cell>
          <cell r="E100">
            <v>31.82</v>
          </cell>
          <cell r="H100">
            <v>38.134999999999998</v>
          </cell>
        </row>
        <row r="101">
          <cell r="A101">
            <v>41001</v>
          </cell>
          <cell r="B101">
            <v>30.62</v>
          </cell>
          <cell r="C101">
            <v>40.74</v>
          </cell>
          <cell r="D101">
            <v>48.88</v>
          </cell>
          <cell r="E101">
            <v>31.77</v>
          </cell>
          <cell r="H101">
            <v>38.002500000000005</v>
          </cell>
          <cell r="I101" t="str">
            <v>ok</v>
          </cell>
        </row>
        <row r="102">
          <cell r="A102">
            <v>41002</v>
          </cell>
          <cell r="B102">
            <v>30.68</v>
          </cell>
          <cell r="C102">
            <v>40.85</v>
          </cell>
          <cell r="D102">
            <v>49.12</v>
          </cell>
          <cell r="E102">
            <v>31.88</v>
          </cell>
          <cell r="H102">
            <v>38.1325</v>
          </cell>
        </row>
        <row r="103">
          <cell r="A103">
            <v>41003</v>
          </cell>
          <cell r="B103">
            <v>30.78</v>
          </cell>
          <cell r="C103">
            <v>40.590000000000003</v>
          </cell>
          <cell r="D103">
            <v>48.8</v>
          </cell>
          <cell r="E103">
            <v>31.6</v>
          </cell>
          <cell r="H103">
            <v>37.942500000000003</v>
          </cell>
        </row>
        <row r="104">
          <cell r="A104">
            <v>41004</v>
          </cell>
          <cell r="B104">
            <v>30.87</v>
          </cell>
          <cell r="C104">
            <v>40.47</v>
          </cell>
          <cell r="D104">
            <v>48.99</v>
          </cell>
          <cell r="E104">
            <v>31.59</v>
          </cell>
          <cell r="H104">
            <v>37.980000000000004</v>
          </cell>
        </row>
        <row r="105">
          <cell r="A105">
            <v>41005</v>
          </cell>
          <cell r="B105">
            <v>30.86</v>
          </cell>
          <cell r="C105">
            <v>40.28</v>
          </cell>
          <cell r="D105">
            <v>48.85</v>
          </cell>
          <cell r="E105">
            <v>31.55</v>
          </cell>
          <cell r="H105">
            <v>37.885000000000005</v>
          </cell>
        </row>
        <row r="106">
          <cell r="A106">
            <v>41006</v>
          </cell>
          <cell r="B106">
            <v>30.86</v>
          </cell>
          <cell r="C106">
            <v>40.28</v>
          </cell>
          <cell r="D106">
            <v>48.85</v>
          </cell>
          <cell r="E106">
            <v>31.55</v>
          </cell>
          <cell r="H106">
            <v>37.885000000000005</v>
          </cell>
        </row>
        <row r="107">
          <cell r="A107">
            <v>41007</v>
          </cell>
          <cell r="B107">
            <v>30.86</v>
          </cell>
          <cell r="C107">
            <v>40.28</v>
          </cell>
          <cell r="D107">
            <v>48.85</v>
          </cell>
          <cell r="E107">
            <v>31.55</v>
          </cell>
          <cell r="H107">
            <v>37.885000000000005</v>
          </cell>
        </row>
        <row r="108">
          <cell r="A108">
            <v>41008</v>
          </cell>
          <cell r="B108">
            <v>30.86</v>
          </cell>
          <cell r="C108">
            <v>40.28</v>
          </cell>
          <cell r="D108">
            <v>48.85</v>
          </cell>
          <cell r="E108">
            <v>31.55</v>
          </cell>
          <cell r="H108">
            <v>37.885000000000005</v>
          </cell>
        </row>
        <row r="109">
          <cell r="A109">
            <v>41009</v>
          </cell>
          <cell r="B109">
            <v>30.81</v>
          </cell>
          <cell r="C109">
            <v>40.380000000000003</v>
          </cell>
          <cell r="D109">
            <v>48.96</v>
          </cell>
          <cell r="E109">
            <v>31.73</v>
          </cell>
          <cell r="H109">
            <v>37.97</v>
          </cell>
          <cell r="I109" t="str">
            <v>ok</v>
          </cell>
        </row>
        <row r="110">
          <cell r="A110">
            <v>41010</v>
          </cell>
          <cell r="B110">
            <v>30.83</v>
          </cell>
          <cell r="C110">
            <v>40.22</v>
          </cell>
          <cell r="D110">
            <v>48.8</v>
          </cell>
          <cell r="E110">
            <v>31.48</v>
          </cell>
          <cell r="H110">
            <v>37.832499999999996</v>
          </cell>
        </row>
        <row r="111">
          <cell r="A111">
            <v>41011</v>
          </cell>
          <cell r="B111">
            <v>30.67</v>
          </cell>
          <cell r="C111">
            <v>40.15</v>
          </cell>
          <cell r="D111">
            <v>48.73</v>
          </cell>
          <cell r="E111">
            <v>31.66</v>
          </cell>
          <cell r="H111">
            <v>37.802499999999995</v>
          </cell>
        </row>
        <row r="112">
          <cell r="A112">
            <v>41012</v>
          </cell>
          <cell r="B112">
            <v>30.67</v>
          </cell>
          <cell r="C112">
            <v>40.15</v>
          </cell>
          <cell r="D112">
            <v>48.73</v>
          </cell>
          <cell r="E112">
            <v>31.66</v>
          </cell>
          <cell r="H112">
            <v>37.802499999999995</v>
          </cell>
        </row>
        <row r="113">
          <cell r="A113">
            <v>41013</v>
          </cell>
          <cell r="B113">
            <v>30.67</v>
          </cell>
          <cell r="C113">
            <v>40.15</v>
          </cell>
          <cell r="D113">
            <v>48.73</v>
          </cell>
          <cell r="E113">
            <v>31.66</v>
          </cell>
          <cell r="H113">
            <v>37.802499999999995</v>
          </cell>
        </row>
        <row r="114">
          <cell r="A114">
            <v>41014</v>
          </cell>
          <cell r="B114">
            <v>30.67</v>
          </cell>
          <cell r="C114">
            <v>40.15</v>
          </cell>
          <cell r="D114">
            <v>48.73</v>
          </cell>
          <cell r="E114">
            <v>31.66</v>
          </cell>
          <cell r="H114">
            <v>37.802499999999995</v>
          </cell>
        </row>
        <row r="115">
          <cell r="A115">
            <v>41015</v>
          </cell>
          <cell r="B115">
            <v>30.67</v>
          </cell>
          <cell r="C115">
            <v>40.15</v>
          </cell>
          <cell r="D115">
            <v>48.73</v>
          </cell>
          <cell r="E115">
            <v>31.66</v>
          </cell>
          <cell r="H115">
            <v>37.802499999999995</v>
          </cell>
        </row>
        <row r="116">
          <cell r="A116">
            <v>41016</v>
          </cell>
          <cell r="B116">
            <v>30.67</v>
          </cell>
          <cell r="C116">
            <v>40.15</v>
          </cell>
          <cell r="D116">
            <v>48.73</v>
          </cell>
          <cell r="E116">
            <v>31.66</v>
          </cell>
          <cell r="H116">
            <v>37.802499999999995</v>
          </cell>
        </row>
        <row r="117">
          <cell r="A117">
            <v>41017</v>
          </cell>
          <cell r="B117">
            <v>30.63</v>
          </cell>
          <cell r="C117">
            <v>40.130000000000003</v>
          </cell>
          <cell r="D117">
            <v>48.7</v>
          </cell>
          <cell r="E117">
            <v>31.75</v>
          </cell>
          <cell r="H117">
            <v>37.802500000000002</v>
          </cell>
          <cell r="I117" t="str">
            <v>ok</v>
          </cell>
        </row>
        <row r="118">
          <cell r="A118">
            <v>41018</v>
          </cell>
          <cell r="B118">
            <v>30.74</v>
          </cell>
          <cell r="C118">
            <v>40.25</v>
          </cell>
          <cell r="D118">
            <v>49.18</v>
          </cell>
          <cell r="E118">
            <v>31.75</v>
          </cell>
          <cell r="H118">
            <v>37.979999999999997</v>
          </cell>
        </row>
        <row r="119">
          <cell r="A119">
            <v>41019</v>
          </cell>
          <cell r="B119">
            <v>30.75</v>
          </cell>
          <cell r="C119">
            <v>40.299999999999997</v>
          </cell>
          <cell r="D119">
            <v>49.23</v>
          </cell>
          <cell r="E119">
            <v>31.59</v>
          </cell>
          <cell r="H119">
            <v>37.967500000000001</v>
          </cell>
        </row>
        <row r="120">
          <cell r="A120">
            <v>41020</v>
          </cell>
          <cell r="B120">
            <v>30.75</v>
          </cell>
          <cell r="C120">
            <v>40.299999999999997</v>
          </cell>
          <cell r="D120">
            <v>49.23</v>
          </cell>
          <cell r="E120">
            <v>31.59</v>
          </cell>
          <cell r="H120">
            <v>37.967500000000001</v>
          </cell>
        </row>
        <row r="121">
          <cell r="A121">
            <v>41021</v>
          </cell>
          <cell r="B121">
            <v>30.75</v>
          </cell>
          <cell r="C121">
            <v>40.299999999999997</v>
          </cell>
          <cell r="D121">
            <v>49.23</v>
          </cell>
          <cell r="E121">
            <v>31.59</v>
          </cell>
          <cell r="H121">
            <v>37.967500000000001</v>
          </cell>
        </row>
        <row r="122">
          <cell r="A122">
            <v>41022</v>
          </cell>
          <cell r="B122">
            <v>30.76</v>
          </cell>
          <cell r="C122">
            <v>40.46</v>
          </cell>
          <cell r="D122">
            <v>49.46</v>
          </cell>
          <cell r="E122">
            <v>31.74</v>
          </cell>
          <cell r="H122">
            <v>38.105000000000004</v>
          </cell>
          <cell r="I122" t="str">
            <v>ok</v>
          </cell>
        </row>
        <row r="123">
          <cell r="A123">
            <v>41023</v>
          </cell>
          <cell r="B123">
            <v>30.87</v>
          </cell>
          <cell r="C123">
            <v>40.49</v>
          </cell>
          <cell r="D123">
            <v>49.65</v>
          </cell>
          <cell r="E123">
            <v>31.73</v>
          </cell>
          <cell r="H123">
            <v>38.184999999999995</v>
          </cell>
        </row>
        <row r="124">
          <cell r="A124">
            <v>41024</v>
          </cell>
          <cell r="B124">
            <v>30.83</v>
          </cell>
          <cell r="C124">
            <v>40.590000000000003</v>
          </cell>
          <cell r="D124">
            <v>49.65</v>
          </cell>
          <cell r="E124">
            <v>31.68</v>
          </cell>
          <cell r="H124">
            <v>38.1875</v>
          </cell>
        </row>
        <row r="125">
          <cell r="A125">
            <v>41025</v>
          </cell>
          <cell r="B125">
            <v>30.81</v>
          </cell>
          <cell r="C125">
            <v>40.64</v>
          </cell>
          <cell r="D125">
            <v>49.71</v>
          </cell>
          <cell r="E125">
            <v>31.79</v>
          </cell>
          <cell r="H125">
            <v>38.237499999999997</v>
          </cell>
        </row>
        <row r="126">
          <cell r="A126">
            <v>41026</v>
          </cell>
          <cell r="B126">
            <v>30.72</v>
          </cell>
          <cell r="C126">
            <v>40.47</v>
          </cell>
          <cell r="D126">
            <v>49.63</v>
          </cell>
          <cell r="E126">
            <v>31.76</v>
          </cell>
          <cell r="H126">
            <v>38.144999999999996</v>
          </cell>
        </row>
        <row r="127">
          <cell r="A127">
            <v>41027</v>
          </cell>
          <cell r="B127">
            <v>30.66</v>
          </cell>
          <cell r="C127">
            <v>40.43</v>
          </cell>
          <cell r="D127">
            <v>49.63</v>
          </cell>
          <cell r="E127">
            <v>31.75</v>
          </cell>
          <cell r="H127">
            <v>38.1175</v>
          </cell>
        </row>
        <row r="128">
          <cell r="A128">
            <v>41028</v>
          </cell>
          <cell r="B128">
            <v>30.66</v>
          </cell>
          <cell r="C128">
            <v>40.43</v>
          </cell>
          <cell r="D128">
            <v>49.63</v>
          </cell>
          <cell r="E128">
            <v>31.75</v>
          </cell>
          <cell r="H128">
            <v>38.1175</v>
          </cell>
        </row>
        <row r="129">
          <cell r="A129">
            <v>41029</v>
          </cell>
          <cell r="B129">
            <v>30.56</v>
          </cell>
          <cell r="C129">
            <v>40.35</v>
          </cell>
          <cell r="D129">
            <v>49.64</v>
          </cell>
          <cell r="E129">
            <v>31.8</v>
          </cell>
          <cell r="H129">
            <v>38.087499999999999</v>
          </cell>
          <cell r="I129" t="str">
            <v>ok</v>
          </cell>
        </row>
        <row r="130">
          <cell r="A130">
            <v>41030</v>
          </cell>
          <cell r="B130">
            <v>30.56</v>
          </cell>
          <cell r="C130">
            <v>40.35</v>
          </cell>
          <cell r="D130">
            <v>49.64</v>
          </cell>
          <cell r="E130">
            <v>31.8</v>
          </cell>
          <cell r="H130">
            <v>38.087499999999999</v>
          </cell>
        </row>
        <row r="131">
          <cell r="A131">
            <v>41031</v>
          </cell>
          <cell r="B131">
            <v>30.61</v>
          </cell>
          <cell r="C131">
            <v>40.380000000000003</v>
          </cell>
          <cell r="D131">
            <v>49.57</v>
          </cell>
          <cell r="E131">
            <v>31.49</v>
          </cell>
          <cell r="H131">
            <v>38.012500000000003</v>
          </cell>
        </row>
        <row r="132">
          <cell r="A132">
            <v>41032</v>
          </cell>
          <cell r="B132">
            <v>30.73</v>
          </cell>
          <cell r="C132">
            <v>40.299999999999997</v>
          </cell>
          <cell r="D132">
            <v>49.64</v>
          </cell>
          <cell r="E132">
            <v>31.54</v>
          </cell>
          <cell r="H132">
            <v>38.052500000000002</v>
          </cell>
        </row>
        <row r="133">
          <cell r="A133">
            <v>41033</v>
          </cell>
          <cell r="B133">
            <v>30.81</v>
          </cell>
          <cell r="C133">
            <v>40.42</v>
          </cell>
          <cell r="D133">
            <v>49.77</v>
          </cell>
          <cell r="E133">
            <v>31.5</v>
          </cell>
          <cell r="H133">
            <v>38.125</v>
          </cell>
        </row>
        <row r="134">
          <cell r="A134">
            <v>41034</v>
          </cell>
          <cell r="B134">
            <v>30.83</v>
          </cell>
          <cell r="C134">
            <v>40.369999999999997</v>
          </cell>
          <cell r="D134">
            <v>49.81</v>
          </cell>
          <cell r="E134">
            <v>31.44</v>
          </cell>
          <cell r="H134">
            <v>38.112499999999997</v>
          </cell>
        </row>
        <row r="135">
          <cell r="A135">
            <v>41035</v>
          </cell>
          <cell r="B135">
            <v>30.83</v>
          </cell>
          <cell r="C135">
            <v>40.369999999999997</v>
          </cell>
          <cell r="D135">
            <v>49.81</v>
          </cell>
          <cell r="E135">
            <v>31.44</v>
          </cell>
          <cell r="H135">
            <v>38.112499999999997</v>
          </cell>
        </row>
        <row r="136">
          <cell r="A136">
            <v>41036</v>
          </cell>
          <cell r="B136">
            <v>30.83</v>
          </cell>
          <cell r="C136">
            <v>40.369999999999997</v>
          </cell>
          <cell r="D136">
            <v>49.81</v>
          </cell>
          <cell r="E136">
            <v>31.44</v>
          </cell>
          <cell r="H136">
            <v>38.112499999999997</v>
          </cell>
          <cell r="I136" t="str">
            <v>ok</v>
          </cell>
        </row>
        <row r="137">
          <cell r="A137">
            <v>41037</v>
          </cell>
          <cell r="B137">
            <v>30.85</v>
          </cell>
          <cell r="C137">
            <v>40.14</v>
          </cell>
          <cell r="D137">
            <v>49.82</v>
          </cell>
          <cell r="E137">
            <v>31.33</v>
          </cell>
          <cell r="H137">
            <v>38.034999999999997</v>
          </cell>
        </row>
        <row r="138">
          <cell r="A138">
            <v>41038</v>
          </cell>
          <cell r="B138">
            <v>30.9</v>
          </cell>
          <cell r="C138">
            <v>40.020000000000003</v>
          </cell>
          <cell r="D138">
            <v>49.76</v>
          </cell>
          <cell r="E138">
            <v>31.01</v>
          </cell>
          <cell r="H138">
            <v>37.922499999999999</v>
          </cell>
        </row>
        <row r="139">
          <cell r="A139">
            <v>41039</v>
          </cell>
          <cell r="B139">
            <v>30.98</v>
          </cell>
          <cell r="C139">
            <v>40</v>
          </cell>
          <cell r="D139">
            <v>49.89</v>
          </cell>
          <cell r="E139">
            <v>31.05</v>
          </cell>
          <cell r="H139">
            <v>37.980000000000004</v>
          </cell>
        </row>
        <row r="140">
          <cell r="A140">
            <v>41040</v>
          </cell>
          <cell r="B140">
            <v>30.99</v>
          </cell>
          <cell r="C140">
            <v>39.94</v>
          </cell>
          <cell r="D140">
            <v>49.9</v>
          </cell>
          <cell r="E140">
            <v>31.08</v>
          </cell>
          <cell r="H140">
            <v>37.977499999999992</v>
          </cell>
        </row>
        <row r="141">
          <cell r="A141">
            <v>41041</v>
          </cell>
          <cell r="B141">
            <v>31.06</v>
          </cell>
          <cell r="C141">
            <v>40.11</v>
          </cell>
          <cell r="D141">
            <v>49.93</v>
          </cell>
          <cell r="E141">
            <v>31.05</v>
          </cell>
          <cell r="H141">
            <v>38.037500000000001</v>
          </cell>
        </row>
        <row r="142">
          <cell r="A142">
            <v>41042</v>
          </cell>
          <cell r="B142">
            <v>31.06</v>
          </cell>
          <cell r="C142">
            <v>40.11</v>
          </cell>
          <cell r="D142">
            <v>49.93</v>
          </cell>
          <cell r="E142">
            <v>31.05</v>
          </cell>
          <cell r="H142">
            <v>38.037500000000001</v>
          </cell>
        </row>
        <row r="143">
          <cell r="A143">
            <v>41043</v>
          </cell>
          <cell r="B143">
            <v>31.06</v>
          </cell>
          <cell r="C143">
            <v>40.11</v>
          </cell>
          <cell r="D143">
            <v>49.93</v>
          </cell>
          <cell r="E143">
            <v>31.05</v>
          </cell>
          <cell r="H143">
            <v>38.037500000000001</v>
          </cell>
        </row>
        <row r="144">
          <cell r="A144">
            <v>41044</v>
          </cell>
          <cell r="B144">
            <v>31.24</v>
          </cell>
          <cell r="C144">
            <v>39.96</v>
          </cell>
          <cell r="D144">
            <v>50.17</v>
          </cell>
          <cell r="E144">
            <v>31</v>
          </cell>
          <cell r="H144">
            <v>38.092500000000001</v>
          </cell>
          <cell r="I144" t="str">
            <v>ok</v>
          </cell>
        </row>
        <row r="145">
          <cell r="A145">
            <v>41045</v>
          </cell>
          <cell r="B145">
            <v>31.3</v>
          </cell>
          <cell r="C145">
            <v>39.75</v>
          </cell>
          <cell r="D145">
            <v>49.92</v>
          </cell>
          <cell r="E145">
            <v>30.99</v>
          </cell>
          <cell r="H145">
            <v>37.99</v>
          </cell>
          <cell r="I145" t="str">
            <v>ok</v>
          </cell>
        </row>
        <row r="146">
          <cell r="A146">
            <v>41046</v>
          </cell>
          <cell r="B146">
            <v>31.13</v>
          </cell>
          <cell r="C146">
            <v>39.69</v>
          </cell>
          <cell r="D146">
            <v>49.62</v>
          </cell>
          <cell r="E146">
            <v>30.94</v>
          </cell>
          <cell r="H146">
            <v>37.844999999999999</v>
          </cell>
          <cell r="I146" t="str">
            <v>ok</v>
          </cell>
        </row>
        <row r="147">
          <cell r="A147">
            <v>41047</v>
          </cell>
          <cell r="B147">
            <v>31.32</v>
          </cell>
          <cell r="C147">
            <v>39.64</v>
          </cell>
          <cell r="D147">
            <v>49.27</v>
          </cell>
          <cell r="E147">
            <v>30.78</v>
          </cell>
          <cell r="H147">
            <v>37.752500000000005</v>
          </cell>
          <cell r="I147" t="str">
            <v>ok</v>
          </cell>
        </row>
        <row r="148">
          <cell r="A148">
            <v>41048</v>
          </cell>
          <cell r="B148">
            <v>31.2</v>
          </cell>
          <cell r="C148">
            <v>39.5</v>
          </cell>
          <cell r="D148">
            <v>49.23</v>
          </cell>
          <cell r="E148">
            <v>30.88</v>
          </cell>
          <cell r="H148">
            <v>37.702500000000001</v>
          </cell>
          <cell r="I148" t="str">
            <v>ok</v>
          </cell>
        </row>
        <row r="149">
          <cell r="A149">
            <v>41049</v>
          </cell>
          <cell r="B149">
            <v>31.2</v>
          </cell>
          <cell r="C149">
            <v>39.5</v>
          </cell>
          <cell r="D149">
            <v>49.23</v>
          </cell>
          <cell r="E149">
            <v>30.88</v>
          </cell>
          <cell r="H149">
            <v>37.702500000000001</v>
          </cell>
        </row>
        <row r="150">
          <cell r="A150">
            <v>41050</v>
          </cell>
          <cell r="B150">
            <v>31.18</v>
          </cell>
          <cell r="C150">
            <v>39.799999999999997</v>
          </cell>
          <cell r="D150">
            <v>49.25</v>
          </cell>
          <cell r="E150">
            <v>30.64</v>
          </cell>
          <cell r="H150">
            <v>37.717500000000001</v>
          </cell>
          <cell r="I150" t="str">
            <v>ok</v>
          </cell>
        </row>
        <row r="151">
          <cell r="A151">
            <v>41051</v>
          </cell>
          <cell r="B151">
            <v>31.16</v>
          </cell>
          <cell r="C151">
            <v>39.76</v>
          </cell>
          <cell r="D151">
            <v>49.2</v>
          </cell>
          <cell r="E151">
            <v>30.7</v>
          </cell>
          <cell r="H151">
            <v>37.704999999999998</v>
          </cell>
          <cell r="I151" t="str">
            <v>ok</v>
          </cell>
        </row>
        <row r="152">
          <cell r="A152">
            <v>41052</v>
          </cell>
          <cell r="B152">
            <v>31.38</v>
          </cell>
          <cell r="C152">
            <v>39.619999999999997</v>
          </cell>
          <cell r="D152">
            <v>49.31</v>
          </cell>
          <cell r="E152">
            <v>30.46</v>
          </cell>
          <cell r="H152">
            <v>37.692500000000003</v>
          </cell>
          <cell r="I152" t="str">
            <v>ok</v>
          </cell>
        </row>
        <row r="153">
          <cell r="A153">
            <v>41053</v>
          </cell>
          <cell r="B153">
            <v>31.4</v>
          </cell>
          <cell r="C153">
            <v>39.39</v>
          </cell>
          <cell r="D153">
            <v>49.17</v>
          </cell>
          <cell r="E153">
            <v>30.5</v>
          </cell>
          <cell r="H153">
            <v>37.614999999999995</v>
          </cell>
          <cell r="I153" t="str">
            <v>ok</v>
          </cell>
        </row>
        <row r="154">
          <cell r="A154">
            <v>41054</v>
          </cell>
          <cell r="B154">
            <v>31.48</v>
          </cell>
          <cell r="C154">
            <v>39.380000000000003</v>
          </cell>
          <cell r="D154">
            <v>49.22</v>
          </cell>
          <cell r="E154">
            <v>30.64</v>
          </cell>
          <cell r="H154">
            <v>37.68</v>
          </cell>
          <cell r="I154" t="str">
            <v>ok</v>
          </cell>
        </row>
        <row r="155">
          <cell r="A155">
            <v>41055</v>
          </cell>
          <cell r="B155">
            <v>31.55</v>
          </cell>
          <cell r="C155">
            <v>39.61</v>
          </cell>
          <cell r="D155">
            <v>49.36</v>
          </cell>
          <cell r="E155">
            <v>30.74</v>
          </cell>
          <cell r="H155">
            <v>37.814999999999998</v>
          </cell>
          <cell r="I155" t="str">
            <v>ok</v>
          </cell>
        </row>
        <row r="156">
          <cell r="A156">
            <v>41056</v>
          </cell>
          <cell r="B156">
            <v>31.55</v>
          </cell>
          <cell r="C156">
            <v>39.61</v>
          </cell>
          <cell r="D156">
            <v>49.36</v>
          </cell>
          <cell r="E156">
            <v>30.74</v>
          </cell>
          <cell r="H156">
            <v>37.814999999999998</v>
          </cell>
        </row>
        <row r="157">
          <cell r="A157">
            <v>41057</v>
          </cell>
          <cell r="B157">
            <v>31.49</v>
          </cell>
          <cell r="C157">
            <v>39.49</v>
          </cell>
          <cell r="D157">
            <v>49.31</v>
          </cell>
          <cell r="E157">
            <v>30.87</v>
          </cell>
          <cell r="H157">
            <v>37.79</v>
          </cell>
          <cell r="I157" t="str">
            <v>ok</v>
          </cell>
        </row>
        <row r="158">
          <cell r="A158">
            <v>41058</v>
          </cell>
          <cell r="B158">
            <v>31.53</v>
          </cell>
          <cell r="C158">
            <v>39.4</v>
          </cell>
          <cell r="D158">
            <v>49.28</v>
          </cell>
          <cell r="E158">
            <v>30.86</v>
          </cell>
          <cell r="H158">
            <v>37.767499999999998</v>
          </cell>
          <cell r="I158" t="str">
            <v>ok</v>
          </cell>
        </row>
        <row r="159">
          <cell r="A159">
            <v>41059</v>
          </cell>
          <cell r="B159">
            <v>31.67</v>
          </cell>
          <cell r="C159">
            <v>39.4</v>
          </cell>
          <cell r="D159">
            <v>49.37</v>
          </cell>
          <cell r="E159">
            <v>30.96</v>
          </cell>
          <cell r="H159">
            <v>37.85</v>
          </cell>
          <cell r="I159" t="str">
            <v>ok</v>
          </cell>
        </row>
        <row r="160">
          <cell r="A160">
            <v>41060</v>
          </cell>
          <cell r="B160">
            <v>31.77</v>
          </cell>
          <cell r="C160">
            <v>39.19</v>
          </cell>
          <cell r="D160">
            <v>49.05</v>
          </cell>
          <cell r="E160">
            <v>30.93</v>
          </cell>
          <cell r="H160">
            <v>37.734999999999999</v>
          </cell>
          <cell r="I160" t="str">
            <v>ok</v>
          </cell>
        </row>
        <row r="161">
          <cell r="A161">
            <v>41061</v>
          </cell>
          <cell r="B161">
            <v>31.75</v>
          </cell>
          <cell r="C161">
            <v>39.049999999999997</v>
          </cell>
          <cell r="D161">
            <v>48.7</v>
          </cell>
          <cell r="E161">
            <v>30.55</v>
          </cell>
          <cell r="H161">
            <v>37.512500000000003</v>
          </cell>
          <cell r="I161" t="str">
            <v>ok</v>
          </cell>
        </row>
        <row r="162">
          <cell r="A162">
            <v>41062</v>
          </cell>
          <cell r="B162">
            <v>31.77</v>
          </cell>
          <cell r="C162">
            <v>39.04</v>
          </cell>
          <cell r="D162">
            <v>48.52</v>
          </cell>
          <cell r="E162">
            <v>32.5</v>
          </cell>
          <cell r="H162">
            <v>37.957500000000003</v>
          </cell>
          <cell r="I162" t="str">
            <v>ok</v>
          </cell>
        </row>
        <row r="163">
          <cell r="A163">
            <v>41063</v>
          </cell>
          <cell r="B163">
            <v>31.77</v>
          </cell>
          <cell r="C163">
            <v>39.04</v>
          </cell>
          <cell r="D163">
            <v>48.52</v>
          </cell>
          <cell r="E163">
            <v>32.5</v>
          </cell>
          <cell r="H163">
            <v>37.957500000000003</v>
          </cell>
        </row>
        <row r="164">
          <cell r="A164">
            <v>41064</v>
          </cell>
          <cell r="B164">
            <v>31.77</v>
          </cell>
          <cell r="C164">
            <v>39.04</v>
          </cell>
          <cell r="D164">
            <v>48.52</v>
          </cell>
          <cell r="E164">
            <v>32.5</v>
          </cell>
          <cell r="H164">
            <v>37.957500000000003</v>
          </cell>
        </row>
        <row r="165">
          <cell r="A165">
            <v>41065</v>
          </cell>
          <cell r="B165">
            <v>31.38</v>
          </cell>
          <cell r="C165">
            <v>39.21</v>
          </cell>
          <cell r="D165">
            <v>48.2</v>
          </cell>
          <cell r="E165">
            <v>30.48</v>
          </cell>
          <cell r="H165">
            <v>37.317500000000003</v>
          </cell>
          <cell r="I165" t="str">
            <v>ok</v>
          </cell>
        </row>
        <row r="166">
          <cell r="A166">
            <v>41066</v>
          </cell>
          <cell r="B166">
            <v>31.36</v>
          </cell>
          <cell r="C166">
            <v>38.96</v>
          </cell>
          <cell r="D166">
            <v>48.14</v>
          </cell>
          <cell r="E166">
            <v>32.54</v>
          </cell>
          <cell r="H166">
            <v>37.75</v>
          </cell>
          <cell r="I166" t="str">
            <v>ok</v>
          </cell>
        </row>
        <row r="167">
          <cell r="A167">
            <v>41067</v>
          </cell>
          <cell r="B167">
            <v>31.3</v>
          </cell>
          <cell r="C167">
            <v>39.270000000000003</v>
          </cell>
          <cell r="D167">
            <v>48.37</v>
          </cell>
          <cell r="E167">
            <v>31.04</v>
          </cell>
          <cell r="H167">
            <v>37.494999999999997</v>
          </cell>
          <cell r="I167" t="str">
            <v>ok</v>
          </cell>
        </row>
        <row r="168">
          <cell r="A168">
            <v>41068</v>
          </cell>
          <cell r="B168">
            <v>31.64</v>
          </cell>
          <cell r="C168">
            <v>39.549999999999997</v>
          </cell>
          <cell r="D168">
            <v>48.93</v>
          </cell>
          <cell r="E168">
            <v>31.08</v>
          </cell>
          <cell r="H168">
            <v>37.799999999999997</v>
          </cell>
          <cell r="I168" t="str">
            <v>ok</v>
          </cell>
        </row>
        <row r="169">
          <cell r="A169">
            <v>41069</v>
          </cell>
          <cell r="B169">
            <v>31.57</v>
          </cell>
          <cell r="C169">
            <v>39.299999999999997</v>
          </cell>
          <cell r="D169">
            <v>48.66</v>
          </cell>
          <cell r="E169">
            <v>30.98</v>
          </cell>
          <cell r="H169">
            <v>37.627499999999998</v>
          </cell>
          <cell r="I169" t="str">
            <v>ok</v>
          </cell>
        </row>
        <row r="170">
          <cell r="A170">
            <v>41070</v>
          </cell>
          <cell r="B170">
            <v>31.57</v>
          </cell>
          <cell r="C170">
            <v>39.299999999999997</v>
          </cell>
          <cell r="D170">
            <v>48.66</v>
          </cell>
          <cell r="E170">
            <v>30.98</v>
          </cell>
          <cell r="H170">
            <v>37.627499999999998</v>
          </cell>
        </row>
        <row r="171">
          <cell r="A171">
            <v>41071</v>
          </cell>
          <cell r="B171">
            <v>31.39</v>
          </cell>
          <cell r="C171">
            <v>39.57</v>
          </cell>
          <cell r="D171">
            <v>48.72</v>
          </cell>
          <cell r="E171">
            <v>31.24</v>
          </cell>
          <cell r="H171">
            <v>37.730000000000004</v>
          </cell>
          <cell r="I171" t="str">
            <v>ok</v>
          </cell>
        </row>
        <row r="172">
          <cell r="A172">
            <v>41072</v>
          </cell>
          <cell r="B172">
            <v>31.53</v>
          </cell>
          <cell r="C172">
            <v>39.24</v>
          </cell>
          <cell r="D172">
            <v>48.71</v>
          </cell>
          <cell r="E172">
            <v>31.02</v>
          </cell>
          <cell r="H172">
            <v>37.625000000000007</v>
          </cell>
          <cell r="I172" t="str">
            <v>ok</v>
          </cell>
        </row>
        <row r="173">
          <cell r="A173">
            <v>41073</v>
          </cell>
          <cell r="B173">
            <v>31.46</v>
          </cell>
          <cell r="C173">
            <v>39.19</v>
          </cell>
          <cell r="D173">
            <v>48.85</v>
          </cell>
          <cell r="E173">
            <v>31.13</v>
          </cell>
          <cell r="H173">
            <v>37.657499999999999</v>
          </cell>
          <cell r="I173" t="str">
            <v>ok</v>
          </cell>
        </row>
        <row r="174">
          <cell r="A174">
            <v>41074</v>
          </cell>
          <cell r="B174">
            <v>31.43</v>
          </cell>
          <cell r="C174">
            <v>39.380000000000003</v>
          </cell>
          <cell r="D174">
            <v>48.67</v>
          </cell>
          <cell r="E174">
            <v>31.12</v>
          </cell>
          <cell r="H174">
            <v>37.65</v>
          </cell>
          <cell r="I174" t="str">
            <v>ok</v>
          </cell>
        </row>
        <row r="175">
          <cell r="A175">
            <v>41075</v>
          </cell>
          <cell r="B175">
            <v>31.37</v>
          </cell>
          <cell r="C175">
            <v>39.479999999999997</v>
          </cell>
          <cell r="D175">
            <v>48.64</v>
          </cell>
          <cell r="E175">
            <v>31.24</v>
          </cell>
          <cell r="H175">
            <v>37.682499999999997</v>
          </cell>
          <cell r="I175" t="str">
            <v>ok</v>
          </cell>
        </row>
        <row r="176">
          <cell r="A176">
            <v>41076</v>
          </cell>
          <cell r="B176">
            <v>31.38</v>
          </cell>
          <cell r="C176">
            <v>39.53</v>
          </cell>
          <cell r="D176">
            <v>48.68</v>
          </cell>
          <cell r="E176">
            <v>31.35</v>
          </cell>
          <cell r="H176">
            <v>37.734999999999999</v>
          </cell>
          <cell r="I176" t="str">
            <v>ok</v>
          </cell>
        </row>
        <row r="177">
          <cell r="A177">
            <v>41077</v>
          </cell>
          <cell r="B177">
            <v>31.38</v>
          </cell>
          <cell r="C177">
            <v>39.53</v>
          </cell>
          <cell r="D177">
            <v>48.68</v>
          </cell>
          <cell r="E177">
            <v>31.35</v>
          </cell>
          <cell r="H177">
            <v>37.734999999999999</v>
          </cell>
        </row>
        <row r="178">
          <cell r="A178">
            <v>41078</v>
          </cell>
          <cell r="B178">
            <v>31.35</v>
          </cell>
          <cell r="C178">
            <v>39.67</v>
          </cell>
          <cell r="D178">
            <v>49.13</v>
          </cell>
          <cell r="E178">
            <v>31.56</v>
          </cell>
          <cell r="H178">
            <v>37.927500000000002</v>
          </cell>
          <cell r="I178" t="str">
            <v>ok</v>
          </cell>
        </row>
        <row r="179">
          <cell r="A179">
            <v>41079</v>
          </cell>
          <cell r="B179">
            <v>31.29</v>
          </cell>
          <cell r="C179">
            <v>39.299999999999997</v>
          </cell>
          <cell r="D179">
            <v>48.98</v>
          </cell>
          <cell r="E179">
            <v>31.53</v>
          </cell>
          <cell r="H179">
            <v>37.774999999999999</v>
          </cell>
          <cell r="I179" t="str">
            <v>ok</v>
          </cell>
        </row>
        <row r="180">
          <cell r="A180">
            <v>41080</v>
          </cell>
          <cell r="B180">
            <v>31.3</v>
          </cell>
          <cell r="C180">
            <v>39.56</v>
          </cell>
          <cell r="D180">
            <v>49.09</v>
          </cell>
          <cell r="E180">
            <v>31.71</v>
          </cell>
          <cell r="H180">
            <v>37.914999999999999</v>
          </cell>
          <cell r="I180" t="str">
            <v>ok</v>
          </cell>
        </row>
        <row r="181">
          <cell r="A181">
            <v>41081</v>
          </cell>
          <cell r="B181">
            <v>31.51</v>
          </cell>
          <cell r="C181">
            <v>39.83</v>
          </cell>
          <cell r="D181">
            <v>49.34</v>
          </cell>
          <cell r="E181">
            <v>31.93</v>
          </cell>
          <cell r="H181">
            <v>38.152500000000003</v>
          </cell>
        </row>
        <row r="182">
          <cell r="A182">
            <v>41082</v>
          </cell>
          <cell r="B182">
            <v>31.67</v>
          </cell>
          <cell r="C182">
            <v>39.68</v>
          </cell>
          <cell r="D182">
            <v>49.34</v>
          </cell>
          <cell r="E182">
            <v>31.7</v>
          </cell>
          <cell r="H182">
            <v>38.097499999999997</v>
          </cell>
        </row>
        <row r="183">
          <cell r="A183">
            <v>41083</v>
          </cell>
          <cell r="B183">
            <v>31.67</v>
          </cell>
          <cell r="C183">
            <v>39.68</v>
          </cell>
          <cell r="D183">
            <v>49.34</v>
          </cell>
          <cell r="E183">
            <v>31.7</v>
          </cell>
          <cell r="H183">
            <v>38.097499999999997</v>
          </cell>
        </row>
        <row r="184">
          <cell r="A184">
            <v>41084</v>
          </cell>
          <cell r="B184">
            <v>31.67</v>
          </cell>
          <cell r="C184">
            <v>39.68</v>
          </cell>
          <cell r="D184">
            <v>49.34</v>
          </cell>
          <cell r="E184">
            <v>31.7</v>
          </cell>
          <cell r="H184">
            <v>38.097499999999997</v>
          </cell>
        </row>
        <row r="185">
          <cell r="A185">
            <v>41085</v>
          </cell>
          <cell r="B185">
            <v>31.73</v>
          </cell>
          <cell r="C185">
            <v>39.659999999999997</v>
          </cell>
          <cell r="D185">
            <v>49.34</v>
          </cell>
          <cell r="E185">
            <v>31.69</v>
          </cell>
          <cell r="H185">
            <v>38.105000000000004</v>
          </cell>
        </row>
        <row r="186">
          <cell r="A186">
            <v>41086</v>
          </cell>
          <cell r="B186">
            <v>31.67</v>
          </cell>
          <cell r="C186">
            <v>39.54</v>
          </cell>
          <cell r="D186">
            <v>49.23</v>
          </cell>
          <cell r="E186">
            <v>31.63</v>
          </cell>
          <cell r="H186">
            <v>38.017499999999998</v>
          </cell>
        </row>
        <row r="187">
          <cell r="A187">
            <v>41087</v>
          </cell>
          <cell r="B187">
            <v>31.73</v>
          </cell>
          <cell r="C187">
            <v>39.520000000000003</v>
          </cell>
          <cell r="D187">
            <v>49.48</v>
          </cell>
          <cell r="E187">
            <v>31.74</v>
          </cell>
          <cell r="H187">
            <v>38.1175</v>
          </cell>
        </row>
        <row r="188">
          <cell r="A188">
            <v>41088</v>
          </cell>
          <cell r="B188">
            <v>31.72</v>
          </cell>
          <cell r="C188">
            <v>39.520000000000003</v>
          </cell>
          <cell r="D188">
            <v>49.32</v>
          </cell>
          <cell r="E188">
            <v>31.95</v>
          </cell>
          <cell r="H188">
            <v>38.127499999999998</v>
          </cell>
        </row>
        <row r="189">
          <cell r="A189">
            <v>41089</v>
          </cell>
          <cell r="B189">
            <v>31.72</v>
          </cell>
          <cell r="C189">
            <v>39.380000000000003</v>
          </cell>
          <cell r="D189">
            <v>49.17</v>
          </cell>
          <cell r="E189">
            <v>31.73</v>
          </cell>
          <cell r="H189">
            <v>38</v>
          </cell>
        </row>
        <row r="190">
          <cell r="A190">
            <v>41090</v>
          </cell>
          <cell r="B190">
            <v>31.72</v>
          </cell>
          <cell r="C190">
            <v>39.380000000000003</v>
          </cell>
          <cell r="D190">
            <v>49.17</v>
          </cell>
          <cell r="E190">
            <v>31.73</v>
          </cell>
          <cell r="H190">
            <v>38</v>
          </cell>
        </row>
        <row r="191">
          <cell r="A191">
            <v>41091</v>
          </cell>
          <cell r="B191">
            <v>31.72</v>
          </cell>
          <cell r="C191">
            <v>39.380000000000003</v>
          </cell>
          <cell r="D191">
            <v>49.17</v>
          </cell>
          <cell r="E191">
            <v>31.73</v>
          </cell>
          <cell r="H191">
            <v>38</v>
          </cell>
        </row>
        <row r="192">
          <cell r="A192">
            <v>41092</v>
          </cell>
          <cell r="B192">
            <v>31.5</v>
          </cell>
          <cell r="C192">
            <v>39.69</v>
          </cell>
          <cell r="D192">
            <v>49.2</v>
          </cell>
          <cell r="E192">
            <v>32.090000000000003</v>
          </cell>
          <cell r="H192">
            <v>38.120000000000005</v>
          </cell>
          <cell r="I192" t="str">
            <v>ok</v>
          </cell>
        </row>
        <row r="193">
          <cell r="A193">
            <v>41093</v>
          </cell>
          <cell r="B193">
            <v>31.46</v>
          </cell>
          <cell r="C193">
            <v>39.5</v>
          </cell>
          <cell r="D193">
            <v>49.28</v>
          </cell>
          <cell r="E193">
            <v>32.130000000000003</v>
          </cell>
          <cell r="H193">
            <v>38.092500000000001</v>
          </cell>
        </row>
        <row r="194">
          <cell r="A194">
            <v>41094</v>
          </cell>
          <cell r="B194">
            <v>31.3</v>
          </cell>
          <cell r="C194">
            <v>39.299999999999997</v>
          </cell>
          <cell r="D194">
            <v>48.94</v>
          </cell>
          <cell r="E194">
            <v>32.07</v>
          </cell>
          <cell r="H194">
            <v>37.902499999999996</v>
          </cell>
        </row>
        <row r="195">
          <cell r="A195">
            <v>41095</v>
          </cell>
          <cell r="B195">
            <v>31.4</v>
          </cell>
          <cell r="C195">
            <v>39.229999999999997</v>
          </cell>
          <cell r="D195">
            <v>48.86</v>
          </cell>
          <cell r="E195">
            <v>32.130000000000003</v>
          </cell>
          <cell r="H195">
            <v>37.905000000000001</v>
          </cell>
        </row>
        <row r="196">
          <cell r="A196">
            <v>41096</v>
          </cell>
          <cell r="B196">
            <v>31.48</v>
          </cell>
          <cell r="C196">
            <v>38.89</v>
          </cell>
          <cell r="D196">
            <v>48.76</v>
          </cell>
          <cell r="E196">
            <v>32.19</v>
          </cell>
          <cell r="H196">
            <v>37.83</v>
          </cell>
        </row>
        <row r="197">
          <cell r="A197">
            <v>41097</v>
          </cell>
          <cell r="B197">
            <v>31.48</v>
          </cell>
          <cell r="C197">
            <v>38.89</v>
          </cell>
          <cell r="D197">
            <v>48.76</v>
          </cell>
          <cell r="E197">
            <v>32.19</v>
          </cell>
          <cell r="H197">
            <v>37.83</v>
          </cell>
        </row>
        <row r="198">
          <cell r="A198">
            <v>41098</v>
          </cell>
          <cell r="B198">
            <v>31.48</v>
          </cell>
          <cell r="C198">
            <v>38.89</v>
          </cell>
          <cell r="D198">
            <v>48.76</v>
          </cell>
          <cell r="E198">
            <v>32.19</v>
          </cell>
          <cell r="H198">
            <v>37.83</v>
          </cell>
        </row>
        <row r="199">
          <cell r="A199">
            <v>41099</v>
          </cell>
          <cell r="B199">
            <v>31.63</v>
          </cell>
          <cell r="C199">
            <v>38.76</v>
          </cell>
          <cell r="D199">
            <v>48.91</v>
          </cell>
          <cell r="E199">
            <v>32.11</v>
          </cell>
          <cell r="H199">
            <v>37.852499999999999</v>
          </cell>
          <cell r="I199" t="str">
            <v>ok</v>
          </cell>
        </row>
        <row r="200">
          <cell r="A200">
            <v>41100</v>
          </cell>
          <cell r="B200">
            <v>31.61</v>
          </cell>
          <cell r="C200">
            <v>38.76</v>
          </cell>
          <cell r="D200">
            <v>48.91</v>
          </cell>
          <cell r="E200">
            <v>32.01</v>
          </cell>
          <cell r="H200">
            <v>37.822499999999998</v>
          </cell>
        </row>
        <row r="201">
          <cell r="A201">
            <v>41101</v>
          </cell>
          <cell r="B201">
            <v>31.6</v>
          </cell>
          <cell r="C201">
            <v>38.630000000000003</v>
          </cell>
          <cell r="D201">
            <v>48.93</v>
          </cell>
          <cell r="E201">
            <v>32.08</v>
          </cell>
          <cell r="H201">
            <v>37.81</v>
          </cell>
        </row>
        <row r="202">
          <cell r="A202">
            <v>41102</v>
          </cell>
          <cell r="B202">
            <v>31.6</v>
          </cell>
          <cell r="C202">
            <v>38.57</v>
          </cell>
          <cell r="D202">
            <v>48.9</v>
          </cell>
          <cell r="E202">
            <v>32.24</v>
          </cell>
          <cell r="H202">
            <v>37.827500000000001</v>
          </cell>
        </row>
        <row r="203">
          <cell r="A203">
            <v>41103</v>
          </cell>
          <cell r="B203">
            <v>31.67</v>
          </cell>
          <cell r="C203">
            <v>38.51</v>
          </cell>
          <cell r="D203">
            <v>48.76</v>
          </cell>
          <cell r="E203">
            <v>31.95</v>
          </cell>
          <cell r="H203">
            <v>37.722499999999997</v>
          </cell>
        </row>
        <row r="204">
          <cell r="A204">
            <v>41104</v>
          </cell>
          <cell r="B204">
            <v>31.67</v>
          </cell>
          <cell r="C204">
            <v>38.51</v>
          </cell>
          <cell r="D204">
            <v>48.76</v>
          </cell>
          <cell r="E204">
            <v>31.95</v>
          </cell>
          <cell r="H204">
            <v>37.722499999999997</v>
          </cell>
        </row>
        <row r="205">
          <cell r="A205">
            <v>41105</v>
          </cell>
          <cell r="B205">
            <v>31.67</v>
          </cell>
          <cell r="C205">
            <v>38.51</v>
          </cell>
          <cell r="D205">
            <v>48.76</v>
          </cell>
          <cell r="E205">
            <v>31.95</v>
          </cell>
          <cell r="H205">
            <v>37.722499999999997</v>
          </cell>
        </row>
        <row r="206">
          <cell r="A206">
            <v>41106</v>
          </cell>
          <cell r="B206">
            <v>31.49</v>
          </cell>
          <cell r="C206">
            <v>38.43</v>
          </cell>
          <cell r="D206">
            <v>48.9</v>
          </cell>
          <cell r="E206">
            <v>32.06</v>
          </cell>
          <cell r="H206">
            <v>37.72</v>
          </cell>
          <cell r="I206" t="str">
            <v>ok</v>
          </cell>
        </row>
        <row r="207">
          <cell r="A207">
            <v>41107</v>
          </cell>
          <cell r="B207">
            <v>31.42</v>
          </cell>
          <cell r="C207">
            <v>38.520000000000003</v>
          </cell>
          <cell r="D207">
            <v>49.11</v>
          </cell>
          <cell r="E207">
            <v>32.18</v>
          </cell>
          <cell r="H207">
            <v>37.807499999999997</v>
          </cell>
        </row>
        <row r="208">
          <cell r="A208">
            <v>41108</v>
          </cell>
          <cell r="B208">
            <v>31.49</v>
          </cell>
          <cell r="C208">
            <v>38.61</v>
          </cell>
          <cell r="D208">
            <v>49.2</v>
          </cell>
          <cell r="E208">
            <v>32.33</v>
          </cell>
          <cell r="H208">
            <v>37.907499999999999</v>
          </cell>
        </row>
        <row r="209">
          <cell r="A209">
            <v>41109</v>
          </cell>
          <cell r="B209">
            <v>31.49</v>
          </cell>
          <cell r="C209">
            <v>38.58</v>
          </cell>
          <cell r="D209">
            <v>49.19</v>
          </cell>
          <cell r="E209">
            <v>32.520000000000003</v>
          </cell>
          <cell r="H209">
            <v>37.945</v>
          </cell>
        </row>
        <row r="210">
          <cell r="A210">
            <v>41110</v>
          </cell>
          <cell r="B210">
            <v>31.58</v>
          </cell>
          <cell r="C210">
            <v>38.64</v>
          </cell>
          <cell r="D210">
            <v>49.49</v>
          </cell>
          <cell r="E210">
            <v>32.75</v>
          </cell>
          <cell r="H210">
            <v>38.115000000000002</v>
          </cell>
        </row>
        <row r="211">
          <cell r="A211">
            <v>41111</v>
          </cell>
          <cell r="B211">
            <v>31.58</v>
          </cell>
          <cell r="C211">
            <v>38.64</v>
          </cell>
          <cell r="D211">
            <v>49.49</v>
          </cell>
          <cell r="E211">
            <v>32.75</v>
          </cell>
          <cell r="H211">
            <v>38.115000000000002</v>
          </cell>
        </row>
        <row r="212">
          <cell r="A212">
            <v>41112</v>
          </cell>
          <cell r="B212">
            <v>31.58</v>
          </cell>
          <cell r="C212">
            <v>38.64</v>
          </cell>
          <cell r="D212">
            <v>49.49</v>
          </cell>
          <cell r="E212">
            <v>32.75</v>
          </cell>
          <cell r="H212">
            <v>38.115000000000002</v>
          </cell>
        </row>
        <row r="213">
          <cell r="A213">
            <v>41113</v>
          </cell>
          <cell r="B213">
            <v>31.6</v>
          </cell>
          <cell r="C213">
            <v>38.200000000000003</v>
          </cell>
          <cell r="D213">
            <v>49.15</v>
          </cell>
          <cell r="E213">
            <v>32.49</v>
          </cell>
          <cell r="H213">
            <v>37.860000000000007</v>
          </cell>
        </row>
        <row r="214">
          <cell r="A214">
            <v>41114</v>
          </cell>
          <cell r="B214">
            <v>31.65</v>
          </cell>
          <cell r="C214">
            <v>38.28</v>
          </cell>
          <cell r="D214">
            <v>49.03</v>
          </cell>
          <cell r="E214">
            <v>32.369999999999997</v>
          </cell>
          <cell r="H214">
            <v>37.832500000000003</v>
          </cell>
        </row>
        <row r="215">
          <cell r="A215">
            <v>41115</v>
          </cell>
          <cell r="B215">
            <v>31.67</v>
          </cell>
          <cell r="C215">
            <v>38.1</v>
          </cell>
          <cell r="D215">
            <v>48.96</v>
          </cell>
          <cell r="E215">
            <v>32.15</v>
          </cell>
          <cell r="H215">
            <v>37.720000000000006</v>
          </cell>
        </row>
        <row r="216">
          <cell r="A216">
            <v>41116</v>
          </cell>
          <cell r="B216">
            <v>31.5</v>
          </cell>
          <cell r="C216">
            <v>38.15</v>
          </cell>
          <cell r="D216">
            <v>48.7</v>
          </cell>
          <cell r="E216">
            <v>32.369999999999997</v>
          </cell>
          <cell r="H216">
            <v>37.68</v>
          </cell>
        </row>
        <row r="217">
          <cell r="A217">
            <v>41117</v>
          </cell>
          <cell r="B217">
            <v>31.45</v>
          </cell>
          <cell r="C217">
            <v>38.49</v>
          </cell>
          <cell r="D217">
            <v>49.19</v>
          </cell>
          <cell r="E217">
            <v>32.54</v>
          </cell>
          <cell r="H217">
            <v>37.917499999999997</v>
          </cell>
        </row>
        <row r="218">
          <cell r="A218">
            <v>41118</v>
          </cell>
          <cell r="B218">
            <v>31.45</v>
          </cell>
          <cell r="C218">
            <v>38.49</v>
          </cell>
          <cell r="D218">
            <v>49.19</v>
          </cell>
          <cell r="E218">
            <v>32.54</v>
          </cell>
          <cell r="H218">
            <v>37.917499999999997</v>
          </cell>
        </row>
        <row r="219">
          <cell r="A219">
            <v>41119</v>
          </cell>
          <cell r="B219">
            <v>31.45</v>
          </cell>
          <cell r="C219">
            <v>38.49</v>
          </cell>
          <cell r="D219">
            <v>49.19</v>
          </cell>
          <cell r="E219">
            <v>32.54</v>
          </cell>
          <cell r="H219">
            <v>37.917499999999997</v>
          </cell>
        </row>
        <row r="220">
          <cell r="A220">
            <v>41120</v>
          </cell>
          <cell r="B220">
            <v>31.41</v>
          </cell>
          <cell r="C220">
            <v>38.520000000000003</v>
          </cell>
          <cell r="D220">
            <v>49.28</v>
          </cell>
          <cell r="E220">
            <v>32.72</v>
          </cell>
          <cell r="H220">
            <v>37.982500000000002</v>
          </cell>
          <cell r="I220" t="str">
            <v>ok</v>
          </cell>
        </row>
        <row r="221">
          <cell r="A221">
            <v>41121</v>
          </cell>
          <cell r="B221">
            <v>31.45</v>
          </cell>
          <cell r="C221">
            <v>38.46</v>
          </cell>
          <cell r="D221">
            <v>49.32</v>
          </cell>
          <cell r="E221">
            <v>32.880000000000003</v>
          </cell>
          <cell r="H221">
            <v>38.027499999999996</v>
          </cell>
        </row>
        <row r="222">
          <cell r="A222">
            <v>41122</v>
          </cell>
          <cell r="B222">
            <v>31.4</v>
          </cell>
          <cell r="C222">
            <v>38.47</v>
          </cell>
          <cell r="D222">
            <v>49.08</v>
          </cell>
          <cell r="E222">
            <v>32.76</v>
          </cell>
          <cell r="H222">
            <v>37.927500000000002</v>
          </cell>
        </row>
        <row r="223">
          <cell r="A223">
            <v>41123</v>
          </cell>
          <cell r="B223">
            <v>31.37</v>
          </cell>
          <cell r="C223">
            <v>38.520000000000003</v>
          </cell>
          <cell r="D223">
            <v>49</v>
          </cell>
          <cell r="E223">
            <v>32.049999999999997</v>
          </cell>
          <cell r="H223">
            <v>37.734999999999999</v>
          </cell>
        </row>
        <row r="224">
          <cell r="A224">
            <v>41124</v>
          </cell>
          <cell r="B224">
            <v>31.47</v>
          </cell>
          <cell r="C224">
            <v>38.19</v>
          </cell>
          <cell r="D224">
            <v>48.72</v>
          </cell>
          <cell r="E224">
            <v>32.799999999999997</v>
          </cell>
          <cell r="H224">
            <v>37.795000000000002</v>
          </cell>
        </row>
        <row r="225">
          <cell r="A225">
            <v>41125</v>
          </cell>
          <cell r="B225">
            <v>31.45</v>
          </cell>
          <cell r="C225">
            <v>38.369999999999997</v>
          </cell>
          <cell r="D225">
            <v>48.66</v>
          </cell>
          <cell r="E225">
            <v>32.840000000000003</v>
          </cell>
          <cell r="H225">
            <v>37.83</v>
          </cell>
        </row>
        <row r="226">
          <cell r="A226">
            <v>41126</v>
          </cell>
          <cell r="B226">
            <v>31.45</v>
          </cell>
          <cell r="C226">
            <v>38.369999999999997</v>
          </cell>
          <cell r="D226">
            <v>48.66</v>
          </cell>
          <cell r="E226">
            <v>32.840000000000003</v>
          </cell>
          <cell r="H226">
            <v>37.83</v>
          </cell>
        </row>
        <row r="227">
          <cell r="A227">
            <v>41127</v>
          </cell>
          <cell r="B227">
            <v>31.33</v>
          </cell>
          <cell r="C227">
            <v>38.72</v>
          </cell>
          <cell r="D227">
            <v>48.84</v>
          </cell>
          <cell r="E227">
            <v>32.97</v>
          </cell>
          <cell r="H227">
            <v>37.965000000000003</v>
          </cell>
          <cell r="I227" t="str">
            <v>ok</v>
          </cell>
        </row>
        <row r="228">
          <cell r="A228">
            <v>41128</v>
          </cell>
          <cell r="B228">
            <v>31.33</v>
          </cell>
          <cell r="C228">
            <v>38.71</v>
          </cell>
          <cell r="D228">
            <v>48.7</v>
          </cell>
          <cell r="E228">
            <v>32.97</v>
          </cell>
          <cell r="H228">
            <v>37.927499999999995</v>
          </cell>
        </row>
        <row r="229">
          <cell r="A229">
            <v>41129</v>
          </cell>
          <cell r="B229">
            <v>31.38</v>
          </cell>
          <cell r="C229">
            <v>38.770000000000003</v>
          </cell>
          <cell r="D229">
            <v>48.89</v>
          </cell>
          <cell r="E229">
            <v>32.97</v>
          </cell>
          <cell r="H229">
            <v>38.002499999999998</v>
          </cell>
        </row>
        <row r="230">
          <cell r="A230">
            <v>41130</v>
          </cell>
          <cell r="B230">
            <v>31.33</v>
          </cell>
          <cell r="C230">
            <v>38.659999999999997</v>
          </cell>
          <cell r="D230">
            <v>49</v>
          </cell>
          <cell r="E230">
            <v>32.979999999999997</v>
          </cell>
          <cell r="H230">
            <v>37.9925</v>
          </cell>
        </row>
        <row r="231">
          <cell r="A231">
            <v>41131</v>
          </cell>
          <cell r="B231">
            <v>31.32</v>
          </cell>
          <cell r="C231">
            <v>38.409999999999997</v>
          </cell>
          <cell r="D231">
            <v>48.87</v>
          </cell>
          <cell r="E231">
            <v>32.99</v>
          </cell>
          <cell r="H231">
            <v>37.897500000000001</v>
          </cell>
        </row>
        <row r="232">
          <cell r="A232">
            <v>41132</v>
          </cell>
          <cell r="B232">
            <v>31.32</v>
          </cell>
          <cell r="C232">
            <v>38.409999999999997</v>
          </cell>
          <cell r="D232">
            <v>48.87</v>
          </cell>
          <cell r="E232">
            <v>32.99</v>
          </cell>
          <cell r="H232">
            <v>37.897500000000001</v>
          </cell>
        </row>
        <row r="233">
          <cell r="A233">
            <v>41133</v>
          </cell>
          <cell r="B233">
            <v>31.32</v>
          </cell>
          <cell r="C233">
            <v>38.409999999999997</v>
          </cell>
          <cell r="D233">
            <v>48.87</v>
          </cell>
          <cell r="E233">
            <v>32.99</v>
          </cell>
          <cell r="H233">
            <v>37.897500000000001</v>
          </cell>
        </row>
        <row r="234">
          <cell r="A234">
            <v>41134</v>
          </cell>
          <cell r="B234">
            <v>31.36</v>
          </cell>
          <cell r="C234">
            <v>38.369999999999997</v>
          </cell>
          <cell r="D234">
            <v>48.84</v>
          </cell>
          <cell r="E234">
            <v>32.85</v>
          </cell>
          <cell r="H234">
            <v>37.854999999999997</v>
          </cell>
        </row>
        <row r="235">
          <cell r="A235">
            <v>41135</v>
          </cell>
          <cell r="B235">
            <v>31.3</v>
          </cell>
          <cell r="C235">
            <v>38.53</v>
          </cell>
          <cell r="D235">
            <v>49.02</v>
          </cell>
          <cell r="E235">
            <v>32.82</v>
          </cell>
          <cell r="H235">
            <v>37.917499999999997</v>
          </cell>
          <cell r="I235" t="str">
            <v>ok</v>
          </cell>
        </row>
        <row r="236">
          <cell r="A236">
            <v>41136</v>
          </cell>
          <cell r="B236">
            <v>31.37</v>
          </cell>
          <cell r="C236">
            <v>38.549999999999997</v>
          </cell>
          <cell r="D236">
            <v>49.05</v>
          </cell>
          <cell r="E236">
            <v>32.729999999999997</v>
          </cell>
          <cell r="H236">
            <v>37.924999999999997</v>
          </cell>
        </row>
        <row r="237">
          <cell r="A237">
            <v>41137</v>
          </cell>
          <cell r="B237">
            <v>31.37</v>
          </cell>
          <cell r="C237">
            <v>38.49</v>
          </cell>
          <cell r="D237">
            <v>49.09</v>
          </cell>
          <cell r="E237">
            <v>32.83</v>
          </cell>
          <cell r="H237">
            <v>37.945</v>
          </cell>
        </row>
        <row r="238">
          <cell r="A238">
            <v>41138</v>
          </cell>
          <cell r="B238">
            <v>31.35</v>
          </cell>
          <cell r="C238">
            <v>38.619999999999997</v>
          </cell>
          <cell r="D238">
            <v>49.2</v>
          </cell>
          <cell r="E238">
            <v>32.83</v>
          </cell>
          <cell r="H238">
            <v>38</v>
          </cell>
        </row>
        <row r="239">
          <cell r="A239">
            <v>41139</v>
          </cell>
          <cell r="B239">
            <v>31.35</v>
          </cell>
          <cell r="C239">
            <v>38.619999999999997</v>
          </cell>
          <cell r="D239">
            <v>49.2</v>
          </cell>
          <cell r="E239">
            <v>32.83</v>
          </cell>
          <cell r="H239">
            <v>38</v>
          </cell>
        </row>
        <row r="240">
          <cell r="A240">
            <v>41140</v>
          </cell>
          <cell r="B240">
            <v>31.35</v>
          </cell>
          <cell r="C240">
            <v>38.619999999999997</v>
          </cell>
          <cell r="D240">
            <v>49.2</v>
          </cell>
          <cell r="E240">
            <v>32.83</v>
          </cell>
          <cell r="H240">
            <v>38</v>
          </cell>
        </row>
        <row r="241">
          <cell r="A241">
            <v>41141</v>
          </cell>
          <cell r="B241">
            <v>31.37</v>
          </cell>
          <cell r="C241">
            <v>38.57</v>
          </cell>
          <cell r="D241">
            <v>49.09</v>
          </cell>
          <cell r="E241">
            <v>32.619999999999997</v>
          </cell>
          <cell r="H241">
            <v>37.912500000000001</v>
          </cell>
          <cell r="I241" t="str">
            <v>ok</v>
          </cell>
        </row>
        <row r="242">
          <cell r="A242">
            <v>41142</v>
          </cell>
          <cell r="B242">
            <v>31.35</v>
          </cell>
          <cell r="C242">
            <v>38.619999999999997</v>
          </cell>
          <cell r="D242">
            <v>49.14</v>
          </cell>
          <cell r="E242">
            <v>32.659999999999997</v>
          </cell>
          <cell r="H242">
            <v>37.942499999999995</v>
          </cell>
        </row>
        <row r="243">
          <cell r="A243">
            <v>41143</v>
          </cell>
          <cell r="B243">
            <v>31.28</v>
          </cell>
          <cell r="C243">
            <v>38.909999999999997</v>
          </cell>
          <cell r="D243">
            <v>49.23</v>
          </cell>
          <cell r="E243">
            <v>32.58</v>
          </cell>
          <cell r="H243">
            <v>38</v>
          </cell>
        </row>
        <row r="244">
          <cell r="A244">
            <v>41144</v>
          </cell>
          <cell r="B244">
            <v>31.14</v>
          </cell>
          <cell r="C244">
            <v>38.94</v>
          </cell>
          <cell r="D244">
            <v>49.37</v>
          </cell>
          <cell r="E244">
            <v>32.630000000000003</v>
          </cell>
          <cell r="H244">
            <v>38.019999999999996</v>
          </cell>
        </row>
        <row r="245">
          <cell r="A245">
            <v>41145</v>
          </cell>
          <cell r="B245">
            <v>31.07</v>
          </cell>
          <cell r="C245">
            <v>38.92</v>
          </cell>
          <cell r="D245">
            <v>49.17</v>
          </cell>
          <cell r="E245">
            <v>32.29</v>
          </cell>
          <cell r="H245">
            <v>37.862500000000004</v>
          </cell>
        </row>
        <row r="246">
          <cell r="A246">
            <v>41146</v>
          </cell>
          <cell r="B246">
            <v>31.07</v>
          </cell>
          <cell r="C246">
            <v>38.92</v>
          </cell>
          <cell r="D246">
            <v>49.17</v>
          </cell>
          <cell r="E246">
            <v>32.29</v>
          </cell>
          <cell r="H246">
            <v>37.862500000000004</v>
          </cell>
        </row>
        <row r="247">
          <cell r="A247">
            <v>41147</v>
          </cell>
          <cell r="B247">
            <v>31.07</v>
          </cell>
          <cell r="C247">
            <v>38.92</v>
          </cell>
          <cell r="D247">
            <v>49.17</v>
          </cell>
          <cell r="E247">
            <v>32.29</v>
          </cell>
          <cell r="H247">
            <v>37.862500000000004</v>
          </cell>
        </row>
        <row r="248">
          <cell r="A248">
            <v>41148</v>
          </cell>
          <cell r="B248">
            <v>31.1</v>
          </cell>
          <cell r="C248">
            <v>38.81</v>
          </cell>
          <cell r="D248">
            <v>49.08</v>
          </cell>
          <cell r="E248">
            <v>32.21</v>
          </cell>
          <cell r="H248">
            <v>37.799999999999997</v>
          </cell>
          <cell r="I248" t="str">
            <v>ok</v>
          </cell>
        </row>
        <row r="249">
          <cell r="A249">
            <v>41149</v>
          </cell>
          <cell r="B249">
            <v>31.19</v>
          </cell>
          <cell r="C249">
            <v>38.799999999999997</v>
          </cell>
          <cell r="D249">
            <v>49.06</v>
          </cell>
          <cell r="E249">
            <v>32.159999999999997</v>
          </cell>
          <cell r="H249">
            <v>37.802499999999995</v>
          </cell>
        </row>
        <row r="250">
          <cell r="A250">
            <v>41150</v>
          </cell>
          <cell r="B250">
            <v>31.15</v>
          </cell>
          <cell r="C250">
            <v>39.03</v>
          </cell>
          <cell r="D250">
            <v>49.19</v>
          </cell>
          <cell r="E250">
            <v>32.17</v>
          </cell>
          <cell r="H250">
            <v>37.885000000000005</v>
          </cell>
        </row>
        <row r="251">
          <cell r="A251">
            <v>41151</v>
          </cell>
          <cell r="B251">
            <v>31.24</v>
          </cell>
          <cell r="C251">
            <v>39.07</v>
          </cell>
          <cell r="D251">
            <v>49.34</v>
          </cell>
          <cell r="E251">
            <v>32.15</v>
          </cell>
          <cell r="H251">
            <v>37.950000000000003</v>
          </cell>
        </row>
        <row r="252">
          <cell r="A252">
            <v>41152</v>
          </cell>
          <cell r="B252">
            <v>31.25</v>
          </cell>
          <cell r="C252">
            <v>39.020000000000003</v>
          </cell>
          <cell r="D252">
            <v>49.23</v>
          </cell>
          <cell r="E252">
            <v>32.04</v>
          </cell>
          <cell r="H252">
            <v>37.884999999999998</v>
          </cell>
        </row>
        <row r="253">
          <cell r="A253">
            <v>41153</v>
          </cell>
          <cell r="B253">
            <v>31.2</v>
          </cell>
          <cell r="C253">
            <v>38.97</v>
          </cell>
          <cell r="D253">
            <v>49.17</v>
          </cell>
          <cell r="E253">
            <v>32.03</v>
          </cell>
          <cell r="H253">
            <v>37.842500000000001</v>
          </cell>
        </row>
        <row r="254">
          <cell r="A254">
            <v>41154</v>
          </cell>
          <cell r="B254">
            <v>31.2</v>
          </cell>
          <cell r="C254">
            <v>38.97</v>
          </cell>
          <cell r="D254">
            <v>49.17</v>
          </cell>
          <cell r="E254">
            <v>32.03</v>
          </cell>
          <cell r="H254">
            <v>37.842500000000001</v>
          </cell>
        </row>
        <row r="255">
          <cell r="A255">
            <v>41155</v>
          </cell>
          <cell r="B255">
            <v>31.12</v>
          </cell>
          <cell r="C255">
            <v>39</v>
          </cell>
          <cell r="D255">
            <v>49.25</v>
          </cell>
          <cell r="E255">
            <v>32.83</v>
          </cell>
          <cell r="H255">
            <v>38.049999999999997</v>
          </cell>
          <cell r="I255" t="str">
            <v>ok</v>
          </cell>
        </row>
        <row r="256">
          <cell r="A256">
            <v>41156</v>
          </cell>
          <cell r="B256">
            <v>31.03</v>
          </cell>
          <cell r="C256">
            <v>38.97</v>
          </cell>
          <cell r="D256">
            <v>49.18</v>
          </cell>
          <cell r="E256">
            <v>31.61</v>
          </cell>
          <cell r="H256">
            <v>37.697500000000005</v>
          </cell>
        </row>
        <row r="257">
          <cell r="A257">
            <v>41157</v>
          </cell>
          <cell r="B257">
            <v>31.1</v>
          </cell>
          <cell r="C257">
            <v>38.880000000000003</v>
          </cell>
          <cell r="D257">
            <v>49.23</v>
          </cell>
          <cell r="E257">
            <v>31.62</v>
          </cell>
          <cell r="H257">
            <v>37.707500000000003</v>
          </cell>
        </row>
        <row r="258">
          <cell r="A258">
            <v>41158</v>
          </cell>
          <cell r="B258">
            <v>31.1</v>
          </cell>
          <cell r="C258">
            <v>39.08</v>
          </cell>
          <cell r="D258">
            <v>49.34</v>
          </cell>
          <cell r="E258">
            <v>31.56</v>
          </cell>
          <cell r="H258">
            <v>37.770000000000003</v>
          </cell>
        </row>
        <row r="259">
          <cell r="A259">
            <v>41159</v>
          </cell>
          <cell r="B259">
            <v>31.1</v>
          </cell>
          <cell r="C259">
            <v>39.08</v>
          </cell>
          <cell r="D259">
            <v>49.34</v>
          </cell>
          <cell r="E259">
            <v>31.56</v>
          </cell>
          <cell r="H259">
            <v>37.770000000000003</v>
          </cell>
        </row>
        <row r="260">
          <cell r="A260">
            <v>41160</v>
          </cell>
          <cell r="B260">
            <v>31.1</v>
          </cell>
          <cell r="C260">
            <v>39.19</v>
          </cell>
          <cell r="D260">
            <v>49.43</v>
          </cell>
          <cell r="E260">
            <v>31.9</v>
          </cell>
          <cell r="H260">
            <v>37.905000000000001</v>
          </cell>
        </row>
        <row r="261">
          <cell r="A261">
            <v>41161</v>
          </cell>
          <cell r="B261">
            <v>31.1</v>
          </cell>
          <cell r="C261">
            <v>39.19</v>
          </cell>
          <cell r="D261">
            <v>49.43</v>
          </cell>
          <cell r="E261">
            <v>31.9</v>
          </cell>
          <cell r="H261">
            <v>37.905000000000001</v>
          </cell>
        </row>
        <row r="262">
          <cell r="A262">
            <v>41162</v>
          </cell>
          <cell r="B262">
            <v>30.93</v>
          </cell>
          <cell r="C262">
            <v>39.450000000000003</v>
          </cell>
          <cell r="D262">
            <v>49.4</v>
          </cell>
          <cell r="E262">
            <v>31.94</v>
          </cell>
          <cell r="H262">
            <v>37.93</v>
          </cell>
          <cell r="I262" t="str">
            <v>ok</v>
          </cell>
        </row>
        <row r="263">
          <cell r="A263">
            <v>41163</v>
          </cell>
          <cell r="B263">
            <v>30.96</v>
          </cell>
          <cell r="C263">
            <v>39.43</v>
          </cell>
          <cell r="D263">
            <v>49.41</v>
          </cell>
          <cell r="E263">
            <v>31.86</v>
          </cell>
          <cell r="H263">
            <v>37.914999999999999</v>
          </cell>
        </row>
        <row r="264">
          <cell r="A264">
            <v>41164</v>
          </cell>
          <cell r="B264">
            <v>30.91</v>
          </cell>
          <cell r="C264">
            <v>39.630000000000003</v>
          </cell>
          <cell r="D264">
            <v>49.56</v>
          </cell>
          <cell r="E264">
            <v>32.15</v>
          </cell>
          <cell r="H264">
            <v>38.0625</v>
          </cell>
        </row>
        <row r="265">
          <cell r="A265">
            <v>41165</v>
          </cell>
          <cell r="B265">
            <v>30.85</v>
          </cell>
          <cell r="C265">
            <v>39.72</v>
          </cell>
          <cell r="D265">
            <v>49.59</v>
          </cell>
          <cell r="E265">
            <v>32.18</v>
          </cell>
          <cell r="H265">
            <v>38.085000000000001</v>
          </cell>
        </row>
        <row r="266">
          <cell r="A266">
            <v>41166</v>
          </cell>
          <cell r="B266">
            <v>30.73</v>
          </cell>
          <cell r="C266">
            <v>39.83</v>
          </cell>
          <cell r="D266">
            <v>49.55</v>
          </cell>
          <cell r="E266">
            <v>32.299999999999997</v>
          </cell>
          <cell r="H266">
            <v>38.102499999999999</v>
          </cell>
        </row>
        <row r="267">
          <cell r="A267">
            <v>41167</v>
          </cell>
          <cell r="B267">
            <v>30.67</v>
          </cell>
          <cell r="C267">
            <v>39.81</v>
          </cell>
          <cell r="D267">
            <v>49.53</v>
          </cell>
          <cell r="E267">
            <v>32.29</v>
          </cell>
          <cell r="H267">
            <v>38.075000000000003</v>
          </cell>
        </row>
        <row r="268">
          <cell r="A268">
            <v>41168</v>
          </cell>
          <cell r="B268">
            <v>30.67</v>
          </cell>
          <cell r="C268">
            <v>39.81</v>
          </cell>
          <cell r="D268">
            <v>49.53</v>
          </cell>
          <cell r="E268">
            <v>32.29</v>
          </cell>
          <cell r="H268">
            <v>38.075000000000003</v>
          </cell>
        </row>
        <row r="269">
          <cell r="A269">
            <v>41169</v>
          </cell>
          <cell r="B269">
            <v>30.65</v>
          </cell>
          <cell r="C269">
            <v>40.119999999999997</v>
          </cell>
          <cell r="D269">
            <v>49.62</v>
          </cell>
          <cell r="E269">
            <v>32.17</v>
          </cell>
          <cell r="H269">
            <v>38.14</v>
          </cell>
          <cell r="I269" t="str">
            <v>ok</v>
          </cell>
        </row>
        <row r="270">
          <cell r="A270">
            <v>41170</v>
          </cell>
          <cell r="B270">
            <v>30.75</v>
          </cell>
          <cell r="C270">
            <v>40.17</v>
          </cell>
          <cell r="D270">
            <v>49.83</v>
          </cell>
          <cell r="E270">
            <v>32</v>
          </cell>
          <cell r="H270">
            <v>38.1875</v>
          </cell>
        </row>
        <row r="271">
          <cell r="A271">
            <v>41171</v>
          </cell>
          <cell r="B271">
            <v>30.74</v>
          </cell>
          <cell r="C271">
            <v>39.97</v>
          </cell>
          <cell r="D271">
            <v>49.83</v>
          </cell>
          <cell r="E271">
            <v>31.89</v>
          </cell>
          <cell r="H271">
            <v>38.107500000000002</v>
          </cell>
        </row>
        <row r="272">
          <cell r="A272">
            <v>41172</v>
          </cell>
          <cell r="B272">
            <v>30.68</v>
          </cell>
          <cell r="C272">
            <v>39.950000000000003</v>
          </cell>
          <cell r="D272">
            <v>49.7</v>
          </cell>
          <cell r="E272">
            <v>31.99</v>
          </cell>
          <cell r="H272">
            <v>38.08</v>
          </cell>
        </row>
        <row r="273">
          <cell r="A273">
            <v>41173</v>
          </cell>
          <cell r="B273">
            <v>30.71</v>
          </cell>
          <cell r="C273">
            <v>39.72</v>
          </cell>
          <cell r="D273">
            <v>49.7</v>
          </cell>
          <cell r="E273">
            <v>31.94</v>
          </cell>
          <cell r="H273">
            <v>38.017500000000005</v>
          </cell>
        </row>
        <row r="274">
          <cell r="A274">
            <v>41174</v>
          </cell>
          <cell r="B274">
            <v>30.7</v>
          </cell>
          <cell r="C274">
            <v>39.799999999999997</v>
          </cell>
          <cell r="D274">
            <v>49.83</v>
          </cell>
          <cell r="E274">
            <v>32.04</v>
          </cell>
          <cell r="H274">
            <v>38.092500000000001</v>
          </cell>
        </row>
        <row r="275">
          <cell r="A275">
            <v>41175</v>
          </cell>
          <cell r="B275">
            <v>30.7</v>
          </cell>
          <cell r="C275">
            <v>39.799999999999997</v>
          </cell>
          <cell r="D275">
            <v>49.83</v>
          </cell>
          <cell r="E275">
            <v>32.04</v>
          </cell>
          <cell r="H275">
            <v>38.092500000000001</v>
          </cell>
        </row>
        <row r="276">
          <cell r="A276">
            <v>41176</v>
          </cell>
          <cell r="B276">
            <v>30.78</v>
          </cell>
          <cell r="C276">
            <v>39.74</v>
          </cell>
          <cell r="D276">
            <v>49.8</v>
          </cell>
          <cell r="E276">
            <v>31.93</v>
          </cell>
          <cell r="H276">
            <v>38.0625</v>
          </cell>
          <cell r="I276" t="str">
            <v>ok</v>
          </cell>
        </row>
        <row r="277">
          <cell r="A277">
            <v>41177</v>
          </cell>
          <cell r="B277">
            <v>30.8</v>
          </cell>
          <cell r="C277">
            <v>39.76</v>
          </cell>
          <cell r="D277">
            <v>49.88</v>
          </cell>
          <cell r="E277">
            <v>31.99</v>
          </cell>
          <cell r="H277">
            <v>38.107500000000002</v>
          </cell>
        </row>
        <row r="278">
          <cell r="A278">
            <v>41178</v>
          </cell>
          <cell r="B278">
            <v>30.83</v>
          </cell>
          <cell r="C278">
            <v>39.69</v>
          </cell>
          <cell r="D278">
            <v>49.84</v>
          </cell>
          <cell r="E278">
            <v>31.84</v>
          </cell>
          <cell r="H278">
            <v>38.049999999999997</v>
          </cell>
        </row>
        <row r="279">
          <cell r="A279">
            <v>41179</v>
          </cell>
          <cell r="B279">
            <v>30.85</v>
          </cell>
          <cell r="C279">
            <v>39.630000000000003</v>
          </cell>
          <cell r="D279">
            <v>49.82</v>
          </cell>
          <cell r="E279">
            <v>31.87</v>
          </cell>
          <cell r="H279">
            <v>38.042500000000004</v>
          </cell>
        </row>
        <row r="280">
          <cell r="A280">
            <v>41180</v>
          </cell>
          <cell r="B280">
            <v>30.71</v>
          </cell>
          <cell r="C280">
            <v>39.57</v>
          </cell>
          <cell r="D280">
            <v>49.75</v>
          </cell>
          <cell r="E280">
            <v>31.94</v>
          </cell>
          <cell r="H280">
            <v>37.9925</v>
          </cell>
        </row>
        <row r="281">
          <cell r="A281">
            <v>41181</v>
          </cell>
          <cell r="B281">
            <v>30.65</v>
          </cell>
          <cell r="C281">
            <v>39.549999999999997</v>
          </cell>
          <cell r="D281">
            <v>49.71</v>
          </cell>
          <cell r="E281">
            <v>31.93</v>
          </cell>
          <cell r="H281">
            <v>37.96</v>
          </cell>
        </row>
        <row r="282">
          <cell r="A282">
            <v>41182</v>
          </cell>
          <cell r="B282">
            <v>30.65</v>
          </cell>
          <cell r="C282">
            <v>39.549999999999997</v>
          </cell>
          <cell r="D282">
            <v>49.71</v>
          </cell>
          <cell r="E282">
            <v>31.93</v>
          </cell>
          <cell r="H282">
            <v>37.96</v>
          </cell>
        </row>
        <row r="283">
          <cell r="A283">
            <v>41183</v>
          </cell>
          <cell r="B283">
            <v>30.73</v>
          </cell>
          <cell r="C283">
            <v>39.299999999999997</v>
          </cell>
          <cell r="D283">
            <v>49.46</v>
          </cell>
          <cell r="E283">
            <v>31.69</v>
          </cell>
          <cell r="H283">
            <v>37.795000000000002</v>
          </cell>
          <cell r="I283" t="str">
            <v>ok</v>
          </cell>
        </row>
        <row r="284">
          <cell r="A284">
            <v>41184</v>
          </cell>
          <cell r="B284">
            <v>30.62</v>
          </cell>
          <cell r="C284">
            <v>39.380000000000003</v>
          </cell>
          <cell r="D284">
            <v>49.28</v>
          </cell>
          <cell r="E284">
            <v>31.61</v>
          </cell>
          <cell r="H284">
            <v>37.722499999999997</v>
          </cell>
        </row>
        <row r="285">
          <cell r="A285">
            <v>41185</v>
          </cell>
          <cell r="B285">
            <v>30.59</v>
          </cell>
          <cell r="C285">
            <v>39.380000000000003</v>
          </cell>
          <cell r="D285">
            <v>49.23</v>
          </cell>
          <cell r="E285">
            <v>31.22</v>
          </cell>
          <cell r="H285">
            <v>37.604999999999997</v>
          </cell>
        </row>
        <row r="286">
          <cell r="A286">
            <v>41186</v>
          </cell>
          <cell r="B286">
            <v>30.52</v>
          </cell>
          <cell r="C286">
            <v>39.33</v>
          </cell>
          <cell r="D286">
            <v>49.02</v>
          </cell>
          <cell r="E286">
            <v>31.06</v>
          </cell>
          <cell r="H286">
            <v>37.482500000000002</v>
          </cell>
        </row>
        <row r="287">
          <cell r="A287">
            <v>41187</v>
          </cell>
          <cell r="B287">
            <v>30.4</v>
          </cell>
          <cell r="C287">
            <v>39.47</v>
          </cell>
          <cell r="D287">
            <v>49.13</v>
          </cell>
          <cell r="E287">
            <v>31.04</v>
          </cell>
          <cell r="H287">
            <v>37.51</v>
          </cell>
        </row>
        <row r="288">
          <cell r="A288">
            <v>41188</v>
          </cell>
          <cell r="B288">
            <v>30.44</v>
          </cell>
          <cell r="C288">
            <v>39.479999999999997</v>
          </cell>
          <cell r="D288">
            <v>49.15</v>
          </cell>
          <cell r="E288">
            <v>31.06</v>
          </cell>
          <cell r="H288">
            <v>37.532499999999999</v>
          </cell>
        </row>
        <row r="289">
          <cell r="A289">
            <v>41189</v>
          </cell>
          <cell r="B289">
            <v>30.44</v>
          </cell>
          <cell r="C289">
            <v>39.479999999999997</v>
          </cell>
          <cell r="D289">
            <v>49.15</v>
          </cell>
          <cell r="E289">
            <v>31.06</v>
          </cell>
          <cell r="H289">
            <v>37.532499999999999</v>
          </cell>
        </row>
        <row r="290">
          <cell r="A290">
            <v>41190</v>
          </cell>
          <cell r="B290">
            <v>30.51</v>
          </cell>
          <cell r="C290">
            <v>39.6</v>
          </cell>
          <cell r="D290">
            <v>49.11</v>
          </cell>
          <cell r="E290">
            <v>30.91</v>
          </cell>
          <cell r="H290">
            <v>37.532499999999999</v>
          </cell>
          <cell r="I290" t="str">
            <v>ok</v>
          </cell>
        </row>
        <row r="291">
          <cell r="A291">
            <v>41191</v>
          </cell>
          <cell r="B291">
            <v>30.49</v>
          </cell>
          <cell r="C291">
            <v>39.479999999999997</v>
          </cell>
          <cell r="D291">
            <v>48.8</v>
          </cell>
          <cell r="E291">
            <v>31.06</v>
          </cell>
          <cell r="H291">
            <v>37.457499999999996</v>
          </cell>
        </row>
        <row r="292">
          <cell r="A292">
            <v>41192</v>
          </cell>
          <cell r="B292">
            <v>30.58</v>
          </cell>
          <cell r="C292">
            <v>39.26</v>
          </cell>
          <cell r="D292">
            <v>48.84</v>
          </cell>
          <cell r="E292">
            <v>31.08</v>
          </cell>
          <cell r="H292">
            <v>37.44</v>
          </cell>
        </row>
        <row r="293">
          <cell r="A293">
            <v>41193</v>
          </cell>
          <cell r="B293">
            <v>30.61</v>
          </cell>
          <cell r="C293">
            <v>39.21</v>
          </cell>
          <cell r="D293">
            <v>48.87</v>
          </cell>
          <cell r="E293">
            <v>31.26</v>
          </cell>
          <cell r="H293">
            <v>37.487499999999997</v>
          </cell>
        </row>
        <row r="294">
          <cell r="A294">
            <v>41194</v>
          </cell>
          <cell r="B294">
            <v>30.52</v>
          </cell>
          <cell r="C294">
            <v>39.4</v>
          </cell>
          <cell r="D294">
            <v>48.88</v>
          </cell>
          <cell r="E294">
            <v>31.26</v>
          </cell>
          <cell r="H294">
            <v>37.515000000000001</v>
          </cell>
        </row>
        <row r="295">
          <cell r="A295">
            <v>41195</v>
          </cell>
          <cell r="B295">
            <v>30.51</v>
          </cell>
          <cell r="C295">
            <v>39.5</v>
          </cell>
          <cell r="D295">
            <v>48.89</v>
          </cell>
          <cell r="E295">
            <v>31.26</v>
          </cell>
          <cell r="H295">
            <v>37.54</v>
          </cell>
        </row>
        <row r="296">
          <cell r="A296">
            <v>41196</v>
          </cell>
          <cell r="B296">
            <v>30.51</v>
          </cell>
          <cell r="C296">
            <v>39.5</v>
          </cell>
          <cell r="D296">
            <v>48.89</v>
          </cell>
          <cell r="E296">
            <v>31.26</v>
          </cell>
          <cell r="H296">
            <v>37.54</v>
          </cell>
        </row>
        <row r="297">
          <cell r="A297">
            <v>41197</v>
          </cell>
          <cell r="B297">
            <v>30.6</v>
          </cell>
          <cell r="C297">
            <v>39.380000000000003</v>
          </cell>
          <cell r="D297">
            <v>48.96</v>
          </cell>
          <cell r="E297">
            <v>31.12</v>
          </cell>
          <cell r="H297">
            <v>37.515000000000001</v>
          </cell>
          <cell r="I297" t="str">
            <v>ok</v>
          </cell>
        </row>
        <row r="298">
          <cell r="A298">
            <v>41198</v>
          </cell>
          <cell r="B298">
            <v>30.55</v>
          </cell>
          <cell r="C298">
            <v>39.49</v>
          </cell>
          <cell r="D298">
            <v>48.99</v>
          </cell>
          <cell r="E298">
            <v>31.22</v>
          </cell>
          <cell r="H298">
            <v>37.5625</v>
          </cell>
        </row>
        <row r="299">
          <cell r="A299">
            <v>41199</v>
          </cell>
          <cell r="B299">
            <v>30.49</v>
          </cell>
          <cell r="C299">
            <v>39.840000000000003</v>
          </cell>
          <cell r="D299">
            <v>49.04</v>
          </cell>
          <cell r="E299">
            <v>31.3</v>
          </cell>
          <cell r="H299">
            <v>37.667500000000004</v>
          </cell>
        </row>
        <row r="300">
          <cell r="A300">
            <v>41200</v>
          </cell>
          <cell r="B300">
            <v>30.48</v>
          </cell>
          <cell r="C300">
            <v>39.82</v>
          </cell>
          <cell r="D300">
            <v>49.04</v>
          </cell>
          <cell r="E300">
            <v>31.49</v>
          </cell>
          <cell r="H300">
            <v>37.707500000000003</v>
          </cell>
        </row>
        <row r="301">
          <cell r="A301">
            <v>41201</v>
          </cell>
          <cell r="B301">
            <v>30.54</v>
          </cell>
          <cell r="C301">
            <v>39.79</v>
          </cell>
          <cell r="D301">
            <v>48.93</v>
          </cell>
          <cell r="E301">
            <v>31.53</v>
          </cell>
          <cell r="H301">
            <v>37.697499999999998</v>
          </cell>
        </row>
        <row r="302">
          <cell r="A302">
            <v>41202</v>
          </cell>
          <cell r="B302">
            <v>30.57</v>
          </cell>
          <cell r="C302">
            <v>39.82</v>
          </cell>
          <cell r="D302">
            <v>48.96</v>
          </cell>
          <cell r="E302">
            <v>31.55</v>
          </cell>
          <cell r="H302">
            <v>37.725000000000001</v>
          </cell>
        </row>
        <row r="303">
          <cell r="A303">
            <v>41203</v>
          </cell>
          <cell r="B303">
            <v>30.57</v>
          </cell>
          <cell r="C303">
            <v>39.82</v>
          </cell>
          <cell r="D303">
            <v>48.96</v>
          </cell>
          <cell r="E303">
            <v>31.55</v>
          </cell>
          <cell r="H303">
            <v>37.725000000000001</v>
          </cell>
        </row>
        <row r="304">
          <cell r="A304">
            <v>41204</v>
          </cell>
          <cell r="B304">
            <v>30.62</v>
          </cell>
          <cell r="C304">
            <v>39.82</v>
          </cell>
          <cell r="D304">
            <v>48.92</v>
          </cell>
          <cell r="E304">
            <v>31.46</v>
          </cell>
          <cell r="H304">
            <v>37.704999999999998</v>
          </cell>
          <cell r="I304" t="str">
            <v>ok</v>
          </cell>
        </row>
        <row r="305">
          <cell r="A305">
            <v>41205</v>
          </cell>
          <cell r="B305">
            <v>30.62</v>
          </cell>
          <cell r="C305">
            <v>39.82</v>
          </cell>
          <cell r="D305">
            <v>48.92</v>
          </cell>
          <cell r="E305">
            <v>31.46</v>
          </cell>
          <cell r="H305">
            <v>37.704999999999998</v>
          </cell>
        </row>
        <row r="306">
          <cell r="A306">
            <v>41206</v>
          </cell>
          <cell r="B306">
            <v>30.62</v>
          </cell>
          <cell r="C306">
            <v>39.65</v>
          </cell>
          <cell r="D306">
            <v>48.75</v>
          </cell>
          <cell r="E306">
            <v>31.39</v>
          </cell>
          <cell r="H306">
            <v>37.602499999999999</v>
          </cell>
        </row>
        <row r="307">
          <cell r="A307">
            <v>41207</v>
          </cell>
          <cell r="B307">
            <v>30.56</v>
          </cell>
          <cell r="C307">
            <v>39.54</v>
          </cell>
          <cell r="D307">
            <v>48.9</v>
          </cell>
          <cell r="E307">
            <v>31.54</v>
          </cell>
          <cell r="H307">
            <v>37.634999999999998</v>
          </cell>
        </row>
        <row r="308">
          <cell r="A308">
            <v>41208</v>
          </cell>
          <cell r="B308">
            <v>30.57</v>
          </cell>
          <cell r="C308">
            <v>39.47</v>
          </cell>
          <cell r="D308">
            <v>49.17</v>
          </cell>
          <cell r="E308">
            <v>31.52</v>
          </cell>
          <cell r="H308">
            <v>37.682499999999997</v>
          </cell>
        </row>
        <row r="309">
          <cell r="A309">
            <v>41209</v>
          </cell>
          <cell r="B309">
            <v>30.6</v>
          </cell>
          <cell r="C309">
            <v>39.44</v>
          </cell>
          <cell r="D309">
            <v>49.19</v>
          </cell>
          <cell r="E309">
            <v>31.46</v>
          </cell>
          <cell r="H309">
            <v>37.672499999999999</v>
          </cell>
        </row>
        <row r="310">
          <cell r="A310">
            <v>41210</v>
          </cell>
          <cell r="B310">
            <v>30.6</v>
          </cell>
          <cell r="C310">
            <v>39.44</v>
          </cell>
          <cell r="D310">
            <v>49.19</v>
          </cell>
          <cell r="E310">
            <v>31.46</v>
          </cell>
          <cell r="H310">
            <v>37.672499999999999</v>
          </cell>
        </row>
        <row r="311">
          <cell r="A311">
            <v>41211</v>
          </cell>
          <cell r="B311">
            <v>30.58</v>
          </cell>
          <cell r="C311">
            <v>39.4</v>
          </cell>
          <cell r="D311">
            <v>49.08</v>
          </cell>
          <cell r="E311">
            <v>31.51</v>
          </cell>
          <cell r="H311">
            <v>37.642499999999998</v>
          </cell>
          <cell r="I311" t="str">
            <v>ok</v>
          </cell>
        </row>
        <row r="312">
          <cell r="A312">
            <v>41212</v>
          </cell>
          <cell r="B312">
            <v>30.6</v>
          </cell>
          <cell r="C312">
            <v>39.4</v>
          </cell>
          <cell r="D312">
            <v>48.94</v>
          </cell>
          <cell r="E312">
            <v>31.52</v>
          </cell>
          <cell r="H312">
            <v>37.615000000000002</v>
          </cell>
        </row>
        <row r="313">
          <cell r="A313">
            <v>41213</v>
          </cell>
          <cell r="B313">
            <v>30.55</v>
          </cell>
          <cell r="C313">
            <v>39.49</v>
          </cell>
          <cell r="D313">
            <v>49</v>
          </cell>
          <cell r="E313">
            <v>31.6</v>
          </cell>
          <cell r="H313">
            <v>37.660000000000004</v>
          </cell>
        </row>
        <row r="314">
          <cell r="A314">
            <v>41214</v>
          </cell>
          <cell r="B314">
            <v>30.55</v>
          </cell>
          <cell r="C314">
            <v>39.49</v>
          </cell>
          <cell r="D314">
            <v>49.15</v>
          </cell>
          <cell r="E314">
            <v>31.56</v>
          </cell>
          <cell r="H314">
            <v>37.6875</v>
          </cell>
        </row>
        <row r="315">
          <cell r="A315">
            <v>41215</v>
          </cell>
          <cell r="B315">
            <v>30.59</v>
          </cell>
          <cell r="C315">
            <v>39.43</v>
          </cell>
          <cell r="D315">
            <v>49.17</v>
          </cell>
          <cell r="E315">
            <v>31.68</v>
          </cell>
          <cell r="H315">
            <v>37.717500000000001</v>
          </cell>
        </row>
        <row r="316">
          <cell r="A316">
            <v>41216</v>
          </cell>
          <cell r="B316">
            <v>30.6</v>
          </cell>
          <cell r="C316">
            <v>39.28</v>
          </cell>
          <cell r="D316">
            <v>49.13</v>
          </cell>
          <cell r="E316">
            <v>31.59</v>
          </cell>
          <cell r="H316">
            <v>37.65</v>
          </cell>
        </row>
        <row r="317">
          <cell r="A317">
            <v>41217</v>
          </cell>
          <cell r="B317">
            <v>30.6</v>
          </cell>
          <cell r="C317">
            <v>39.28</v>
          </cell>
          <cell r="D317">
            <v>49.13</v>
          </cell>
          <cell r="E317">
            <v>31.59</v>
          </cell>
          <cell r="H317">
            <v>37.65</v>
          </cell>
        </row>
        <row r="318">
          <cell r="A318">
            <v>41218</v>
          </cell>
          <cell r="B318">
            <v>30.62</v>
          </cell>
          <cell r="C318">
            <v>39.159999999999997</v>
          </cell>
          <cell r="D318">
            <v>48.95</v>
          </cell>
          <cell r="E318">
            <v>31.57</v>
          </cell>
          <cell r="H318">
            <v>37.575000000000003</v>
          </cell>
          <cell r="I318" t="str">
            <v>ok</v>
          </cell>
        </row>
        <row r="319">
          <cell r="A319">
            <v>41219</v>
          </cell>
          <cell r="B319">
            <v>30.67</v>
          </cell>
          <cell r="C319">
            <v>39.1</v>
          </cell>
          <cell r="D319">
            <v>48.89</v>
          </cell>
          <cell r="E319">
            <v>31.68</v>
          </cell>
          <cell r="H319">
            <v>37.585000000000001</v>
          </cell>
        </row>
        <row r="320">
          <cell r="A320">
            <v>41220</v>
          </cell>
          <cell r="B320">
            <v>30.62</v>
          </cell>
          <cell r="C320">
            <v>39.04</v>
          </cell>
          <cell r="D320">
            <v>48.79</v>
          </cell>
          <cell r="E320">
            <v>31.78</v>
          </cell>
          <cell r="H320">
            <v>37.557499999999997</v>
          </cell>
        </row>
        <row r="321">
          <cell r="A321">
            <v>41221</v>
          </cell>
          <cell r="B321">
            <v>30.56</v>
          </cell>
          <cell r="C321">
            <v>38.89</v>
          </cell>
          <cell r="D321">
            <v>48.73</v>
          </cell>
          <cell r="E321">
            <v>31.74</v>
          </cell>
          <cell r="H321">
            <v>37.480000000000004</v>
          </cell>
        </row>
        <row r="322">
          <cell r="A322">
            <v>41222</v>
          </cell>
          <cell r="B322">
            <v>30.51</v>
          </cell>
          <cell r="C322">
            <v>38.85</v>
          </cell>
          <cell r="D322">
            <v>48.71</v>
          </cell>
          <cell r="E322">
            <v>31.65</v>
          </cell>
          <cell r="H322">
            <v>37.43</v>
          </cell>
        </row>
        <row r="323">
          <cell r="A323">
            <v>41223</v>
          </cell>
          <cell r="B323">
            <v>30.51</v>
          </cell>
          <cell r="C323">
            <v>38.69</v>
          </cell>
          <cell r="D323">
            <v>48.46</v>
          </cell>
          <cell r="E323">
            <v>31.56</v>
          </cell>
          <cell r="H323">
            <v>37.305</v>
          </cell>
        </row>
        <row r="324">
          <cell r="A324">
            <v>41224</v>
          </cell>
          <cell r="B324">
            <v>30.51</v>
          </cell>
          <cell r="C324">
            <v>38.69</v>
          </cell>
          <cell r="D324">
            <v>48.46</v>
          </cell>
          <cell r="E324">
            <v>31.56</v>
          </cell>
          <cell r="H324">
            <v>37.305</v>
          </cell>
        </row>
        <row r="325">
          <cell r="A325">
            <v>41225</v>
          </cell>
          <cell r="B325">
            <v>30.49</v>
          </cell>
          <cell r="C325">
            <v>38.68</v>
          </cell>
          <cell r="D325">
            <v>48.37</v>
          </cell>
          <cell r="E325">
            <v>31.6</v>
          </cell>
          <cell r="H325">
            <v>37.284999999999997</v>
          </cell>
        </row>
        <row r="326">
          <cell r="A326">
            <v>41226</v>
          </cell>
          <cell r="B326">
            <v>30.52</v>
          </cell>
          <cell r="C326">
            <v>38.65</v>
          </cell>
          <cell r="D326">
            <v>48.31</v>
          </cell>
          <cell r="E326">
            <v>31.66</v>
          </cell>
          <cell r="H326">
            <v>37.285000000000004</v>
          </cell>
        </row>
        <row r="327">
          <cell r="A327">
            <v>41227</v>
          </cell>
          <cell r="B327">
            <v>30.54</v>
          </cell>
          <cell r="C327">
            <v>38.69</v>
          </cell>
          <cell r="D327">
            <v>48.36</v>
          </cell>
          <cell r="E327">
            <v>31.76</v>
          </cell>
          <cell r="H327">
            <v>37.337499999999999</v>
          </cell>
        </row>
        <row r="328">
          <cell r="A328">
            <v>41228</v>
          </cell>
          <cell r="B328">
            <v>30.56</v>
          </cell>
          <cell r="C328">
            <v>38.78</v>
          </cell>
          <cell r="D328">
            <v>48.3</v>
          </cell>
          <cell r="E328">
            <v>31.54</v>
          </cell>
          <cell r="H328">
            <v>37.295000000000002</v>
          </cell>
        </row>
        <row r="329">
          <cell r="A329">
            <v>41229</v>
          </cell>
          <cell r="B329">
            <v>30.6</v>
          </cell>
          <cell r="C329">
            <v>38.97</v>
          </cell>
          <cell r="D329">
            <v>48.42</v>
          </cell>
          <cell r="E329">
            <v>31.52</v>
          </cell>
          <cell r="H329">
            <v>37.377499999999998</v>
          </cell>
        </row>
        <row r="330">
          <cell r="A330">
            <v>41230</v>
          </cell>
          <cell r="B330">
            <v>30.63</v>
          </cell>
          <cell r="C330">
            <v>38.880000000000003</v>
          </cell>
          <cell r="D330">
            <v>48.51</v>
          </cell>
          <cell r="E330">
            <v>31.47</v>
          </cell>
          <cell r="H330">
            <v>37.372500000000002</v>
          </cell>
        </row>
        <row r="331">
          <cell r="A331">
            <v>41231</v>
          </cell>
          <cell r="B331">
            <v>30.63</v>
          </cell>
          <cell r="C331">
            <v>38.880000000000003</v>
          </cell>
          <cell r="D331">
            <v>48.51</v>
          </cell>
          <cell r="E331">
            <v>31.47</v>
          </cell>
          <cell r="H331">
            <v>37.372500000000002</v>
          </cell>
        </row>
        <row r="332">
          <cell r="A332">
            <v>41232</v>
          </cell>
          <cell r="B332">
            <v>30.58</v>
          </cell>
          <cell r="C332">
            <v>38.880000000000003</v>
          </cell>
          <cell r="D332">
            <v>48.52</v>
          </cell>
          <cell r="E332">
            <v>31.56</v>
          </cell>
          <cell r="H332">
            <v>37.385000000000005</v>
          </cell>
          <cell r="I332" t="str">
            <v>ok</v>
          </cell>
        </row>
        <row r="333">
          <cell r="A333">
            <v>41233</v>
          </cell>
          <cell r="B333">
            <v>30.54</v>
          </cell>
          <cell r="C333">
            <v>38.94</v>
          </cell>
          <cell r="D333">
            <v>48.45</v>
          </cell>
          <cell r="E333">
            <v>31.67</v>
          </cell>
          <cell r="H333">
            <v>37.4</v>
          </cell>
        </row>
        <row r="334">
          <cell r="A334">
            <v>41234</v>
          </cell>
          <cell r="B334">
            <v>30.58</v>
          </cell>
          <cell r="C334">
            <v>38.96</v>
          </cell>
          <cell r="D334">
            <v>48.56</v>
          </cell>
          <cell r="E334">
            <v>31.56</v>
          </cell>
          <cell r="H334">
            <v>37.414999999999999</v>
          </cell>
        </row>
        <row r="335">
          <cell r="A335">
            <v>41235</v>
          </cell>
          <cell r="B335">
            <v>30.56</v>
          </cell>
          <cell r="C335">
            <v>39.18</v>
          </cell>
          <cell r="D335">
            <v>48.68</v>
          </cell>
          <cell r="E335">
            <v>31.6</v>
          </cell>
          <cell r="H335">
            <v>37.504999999999995</v>
          </cell>
        </row>
        <row r="336">
          <cell r="A336">
            <v>41236</v>
          </cell>
          <cell r="B336">
            <v>30.58</v>
          </cell>
          <cell r="C336">
            <v>39.25</v>
          </cell>
          <cell r="D336">
            <v>48.64</v>
          </cell>
          <cell r="E336">
            <v>31.62</v>
          </cell>
          <cell r="H336">
            <v>37.522500000000001</v>
          </cell>
        </row>
        <row r="337">
          <cell r="A337">
            <v>41237</v>
          </cell>
          <cell r="B337">
            <v>30.57</v>
          </cell>
          <cell r="C337">
            <v>39.35</v>
          </cell>
          <cell r="D337">
            <v>48.64</v>
          </cell>
          <cell r="E337">
            <v>31.65</v>
          </cell>
          <cell r="H337">
            <v>37.552500000000002</v>
          </cell>
        </row>
        <row r="338">
          <cell r="A338">
            <v>41238</v>
          </cell>
          <cell r="B338">
            <v>30.57</v>
          </cell>
          <cell r="C338">
            <v>39.35</v>
          </cell>
          <cell r="D338">
            <v>48.64</v>
          </cell>
          <cell r="E338">
            <v>31.65</v>
          </cell>
          <cell r="H338">
            <v>37.552500000000002</v>
          </cell>
        </row>
        <row r="339">
          <cell r="A339">
            <v>41239</v>
          </cell>
          <cell r="B339">
            <v>30.51</v>
          </cell>
          <cell r="C339">
            <v>39.42</v>
          </cell>
          <cell r="D339">
            <v>48.79</v>
          </cell>
          <cell r="E339">
            <v>31.76</v>
          </cell>
          <cell r="H339">
            <v>37.619999999999997</v>
          </cell>
          <cell r="I339" t="str">
            <v>ok</v>
          </cell>
        </row>
        <row r="340">
          <cell r="A340">
            <v>41240</v>
          </cell>
          <cell r="B340">
            <v>30.54</v>
          </cell>
          <cell r="C340">
            <v>39.56</v>
          </cell>
          <cell r="D340">
            <v>48.86</v>
          </cell>
          <cell r="E340">
            <v>31.88</v>
          </cell>
          <cell r="H340">
            <v>37.71</v>
          </cell>
        </row>
        <row r="341">
          <cell r="A341">
            <v>41241</v>
          </cell>
          <cell r="B341">
            <v>30.55</v>
          </cell>
          <cell r="C341">
            <v>39.39</v>
          </cell>
          <cell r="D341">
            <v>48.8</v>
          </cell>
          <cell r="E341">
            <v>31.74</v>
          </cell>
          <cell r="H341">
            <v>37.619999999999997</v>
          </cell>
        </row>
        <row r="342">
          <cell r="A342">
            <v>41242</v>
          </cell>
          <cell r="B342">
            <v>30.59</v>
          </cell>
          <cell r="C342">
            <v>39.49</v>
          </cell>
          <cell r="D342">
            <v>48.87</v>
          </cell>
          <cell r="E342">
            <v>31.87</v>
          </cell>
          <cell r="H342">
            <v>37.704999999999998</v>
          </cell>
        </row>
        <row r="343">
          <cell r="A343">
            <v>41243</v>
          </cell>
          <cell r="B343">
            <v>30.56</v>
          </cell>
          <cell r="C343">
            <v>39.54</v>
          </cell>
          <cell r="D343">
            <v>48.91</v>
          </cell>
          <cell r="E343">
            <v>31.75</v>
          </cell>
          <cell r="H343">
            <v>37.69</v>
          </cell>
        </row>
        <row r="344">
          <cell r="A344">
            <v>41244</v>
          </cell>
          <cell r="B344">
            <v>30.54</v>
          </cell>
          <cell r="C344">
            <v>39.6</v>
          </cell>
          <cell r="D344">
            <v>48.9</v>
          </cell>
          <cell r="E344">
            <v>31.67</v>
          </cell>
          <cell r="H344">
            <v>37.677499999999995</v>
          </cell>
        </row>
        <row r="345">
          <cell r="A345">
            <v>41245</v>
          </cell>
          <cell r="B345">
            <v>30.54</v>
          </cell>
          <cell r="C345">
            <v>39.6</v>
          </cell>
          <cell r="D345">
            <v>48.9</v>
          </cell>
          <cell r="E345">
            <v>31.67</v>
          </cell>
          <cell r="H345">
            <v>37.677499999999995</v>
          </cell>
        </row>
        <row r="346">
          <cell r="A346">
            <v>41246</v>
          </cell>
          <cell r="B346">
            <v>30.56</v>
          </cell>
          <cell r="C346">
            <v>39.64</v>
          </cell>
          <cell r="D346">
            <v>48.87</v>
          </cell>
          <cell r="E346">
            <v>31.68</v>
          </cell>
          <cell r="H346">
            <v>37.6875</v>
          </cell>
          <cell r="I346" t="str">
            <v>ok</v>
          </cell>
        </row>
        <row r="347">
          <cell r="A347">
            <v>41247</v>
          </cell>
          <cell r="B347">
            <v>30.5</v>
          </cell>
          <cell r="C347">
            <v>39.68</v>
          </cell>
          <cell r="D347">
            <v>48.95</v>
          </cell>
          <cell r="E347">
            <v>31.66</v>
          </cell>
          <cell r="H347">
            <v>37.697500000000005</v>
          </cell>
        </row>
        <row r="348">
          <cell r="A348">
            <v>41248</v>
          </cell>
          <cell r="B348">
            <v>30.55</v>
          </cell>
          <cell r="C348">
            <v>39.76</v>
          </cell>
          <cell r="D348">
            <v>49.05</v>
          </cell>
          <cell r="E348">
            <v>31.77</v>
          </cell>
          <cell r="H348">
            <v>37.782499999999999</v>
          </cell>
        </row>
        <row r="349">
          <cell r="A349">
            <v>41249</v>
          </cell>
          <cell r="B349">
            <v>30.55</v>
          </cell>
          <cell r="C349">
            <v>39.76</v>
          </cell>
          <cell r="D349">
            <v>49.03</v>
          </cell>
          <cell r="E349">
            <v>31.85</v>
          </cell>
          <cell r="H349">
            <v>37.797499999999999</v>
          </cell>
        </row>
        <row r="350">
          <cell r="A350">
            <v>41250</v>
          </cell>
          <cell r="B350">
            <v>30.52</v>
          </cell>
          <cell r="C350">
            <v>39.46</v>
          </cell>
          <cell r="D350">
            <v>48.88</v>
          </cell>
          <cell r="E350">
            <v>31.85</v>
          </cell>
          <cell r="H350">
            <v>37.677500000000002</v>
          </cell>
        </row>
        <row r="351">
          <cell r="A351">
            <v>41251</v>
          </cell>
          <cell r="B351">
            <v>30.55</v>
          </cell>
          <cell r="C351">
            <v>39.333750000000002</v>
          </cell>
          <cell r="D351">
            <v>48.863750000000003</v>
          </cell>
          <cell r="E351">
            <v>31.892499999999998</v>
          </cell>
          <cell r="H351">
            <v>37.659999999999997</v>
          </cell>
        </row>
        <row r="352">
          <cell r="A352">
            <v>41252</v>
          </cell>
          <cell r="B352">
            <v>30.55</v>
          </cell>
          <cell r="C352">
            <v>39.333750000000002</v>
          </cell>
          <cell r="D352">
            <v>48.863750000000003</v>
          </cell>
          <cell r="E352">
            <v>31.892499999999998</v>
          </cell>
          <cell r="H352">
            <v>37.659999999999997</v>
          </cell>
        </row>
        <row r="353">
          <cell r="A353">
            <v>41253</v>
          </cell>
          <cell r="B353">
            <v>30.55</v>
          </cell>
          <cell r="C353">
            <v>39.333750000000002</v>
          </cell>
          <cell r="D353">
            <v>48.863750000000003</v>
          </cell>
          <cell r="E353">
            <v>31.892499999999998</v>
          </cell>
          <cell r="H353">
            <v>37.659999999999997</v>
          </cell>
          <cell r="I353" t="str">
            <v>ok</v>
          </cell>
        </row>
        <row r="354">
          <cell r="A354">
            <v>41254</v>
          </cell>
          <cell r="B354">
            <v>30.49</v>
          </cell>
          <cell r="C354">
            <v>39.35</v>
          </cell>
          <cell r="D354">
            <v>48.89</v>
          </cell>
          <cell r="E354">
            <v>31.8</v>
          </cell>
          <cell r="H354">
            <v>37.6325</v>
          </cell>
        </row>
        <row r="355">
          <cell r="A355">
            <v>41255</v>
          </cell>
          <cell r="B355">
            <v>30.48</v>
          </cell>
          <cell r="C355">
            <v>39.53</v>
          </cell>
          <cell r="D355">
            <v>49</v>
          </cell>
          <cell r="E355">
            <v>31.97</v>
          </cell>
          <cell r="H355">
            <v>37.745000000000005</v>
          </cell>
        </row>
        <row r="356">
          <cell r="A356">
            <v>41256</v>
          </cell>
          <cell r="B356">
            <v>30.49</v>
          </cell>
          <cell r="C356">
            <v>39.71</v>
          </cell>
          <cell r="D356">
            <v>49.07</v>
          </cell>
          <cell r="E356">
            <v>32.01</v>
          </cell>
          <cell r="H356">
            <v>37.82</v>
          </cell>
        </row>
        <row r="357">
          <cell r="A357">
            <v>41257</v>
          </cell>
          <cell r="B357">
            <v>30.5</v>
          </cell>
          <cell r="C357">
            <v>39.76</v>
          </cell>
          <cell r="D357">
            <v>49.01</v>
          </cell>
          <cell r="E357">
            <v>31.93</v>
          </cell>
          <cell r="H357">
            <v>37.799999999999997</v>
          </cell>
        </row>
        <row r="358">
          <cell r="A358">
            <v>41258</v>
          </cell>
          <cell r="B358">
            <v>30.51</v>
          </cell>
          <cell r="C358">
            <v>39.81</v>
          </cell>
          <cell r="D358">
            <v>49.14</v>
          </cell>
          <cell r="E358">
            <v>31.99</v>
          </cell>
          <cell r="H358">
            <v>37.862500000000004</v>
          </cell>
        </row>
        <row r="359">
          <cell r="A359">
            <v>41259</v>
          </cell>
          <cell r="B359">
            <v>30.51</v>
          </cell>
          <cell r="C359">
            <v>39.81</v>
          </cell>
          <cell r="D359">
            <v>49.14</v>
          </cell>
          <cell r="E359">
            <v>31.99</v>
          </cell>
          <cell r="H359">
            <v>37.862500000000004</v>
          </cell>
        </row>
        <row r="360">
          <cell r="A360">
            <v>41260</v>
          </cell>
          <cell r="B360">
            <v>30.45</v>
          </cell>
          <cell r="C360">
            <v>39.97</v>
          </cell>
          <cell r="D360">
            <v>49.12</v>
          </cell>
          <cell r="E360">
            <v>31.99</v>
          </cell>
          <cell r="H360">
            <v>37.8825</v>
          </cell>
          <cell r="I360" t="str">
            <v>ok</v>
          </cell>
        </row>
        <row r="361">
          <cell r="A361">
            <v>41261</v>
          </cell>
          <cell r="B361">
            <v>30.44</v>
          </cell>
          <cell r="C361">
            <v>39.97</v>
          </cell>
          <cell r="D361">
            <v>49.22</v>
          </cell>
          <cell r="E361">
            <v>31.99</v>
          </cell>
          <cell r="H361">
            <v>37.905000000000001</v>
          </cell>
        </row>
        <row r="362">
          <cell r="A362">
            <v>41262</v>
          </cell>
          <cell r="B362">
            <v>30.46</v>
          </cell>
          <cell r="C362">
            <v>40.159999999999997</v>
          </cell>
          <cell r="D362">
            <v>49.39</v>
          </cell>
          <cell r="E362">
            <v>31.89</v>
          </cell>
          <cell r="H362">
            <v>37.975000000000001</v>
          </cell>
        </row>
        <row r="363">
          <cell r="A363">
            <v>41263</v>
          </cell>
          <cell r="B363">
            <v>30.48</v>
          </cell>
          <cell r="C363">
            <v>40.17</v>
          </cell>
          <cell r="D363">
            <v>49.42</v>
          </cell>
          <cell r="E363">
            <v>31.79</v>
          </cell>
          <cell r="H363">
            <v>37.965000000000003</v>
          </cell>
        </row>
        <row r="364">
          <cell r="A364">
            <v>41264</v>
          </cell>
          <cell r="B364">
            <v>30.51</v>
          </cell>
          <cell r="C364">
            <v>40.18</v>
          </cell>
          <cell r="D364">
            <v>49.47</v>
          </cell>
          <cell r="E364">
            <v>31.76</v>
          </cell>
          <cell r="H364">
            <v>37.979999999999997</v>
          </cell>
        </row>
        <row r="365">
          <cell r="A365">
            <v>41265</v>
          </cell>
          <cell r="B365">
            <v>30.49</v>
          </cell>
          <cell r="C365">
            <v>40.19</v>
          </cell>
          <cell r="D365">
            <v>49.45</v>
          </cell>
          <cell r="E365">
            <v>31.67</v>
          </cell>
          <cell r="H365">
            <v>37.950000000000003</v>
          </cell>
        </row>
        <row r="366">
          <cell r="A366">
            <v>41266</v>
          </cell>
          <cell r="B366">
            <v>30.49</v>
          </cell>
          <cell r="C366">
            <v>40.19</v>
          </cell>
          <cell r="D366">
            <v>49.45</v>
          </cell>
          <cell r="E366">
            <v>31.67</v>
          </cell>
          <cell r="H366">
            <v>37.950000000000003</v>
          </cell>
        </row>
        <row r="367">
          <cell r="A367">
            <v>41267</v>
          </cell>
          <cell r="B367">
            <v>30.49</v>
          </cell>
          <cell r="C367">
            <v>40.049999999999997</v>
          </cell>
          <cell r="D367">
            <v>49.12</v>
          </cell>
          <cell r="E367">
            <v>31.56</v>
          </cell>
          <cell r="H367">
            <v>37.805</v>
          </cell>
          <cell r="I367" t="str">
            <v>ok</v>
          </cell>
        </row>
        <row r="368">
          <cell r="A368">
            <v>41268</v>
          </cell>
          <cell r="B368">
            <v>30.49</v>
          </cell>
          <cell r="C368">
            <v>40.06</v>
          </cell>
          <cell r="D368">
            <v>49.07</v>
          </cell>
          <cell r="E368">
            <v>31.47</v>
          </cell>
          <cell r="H368">
            <v>37.772500000000001</v>
          </cell>
        </row>
        <row r="369">
          <cell r="A369">
            <v>41269</v>
          </cell>
          <cell r="B369">
            <v>30.49</v>
          </cell>
          <cell r="C369">
            <v>40.08</v>
          </cell>
          <cell r="D369">
            <v>49.07</v>
          </cell>
          <cell r="E369">
            <v>31.48</v>
          </cell>
          <cell r="H369">
            <v>37.779999999999994</v>
          </cell>
        </row>
        <row r="370">
          <cell r="A370">
            <v>41270</v>
          </cell>
          <cell r="B370">
            <v>30.51</v>
          </cell>
          <cell r="C370">
            <v>40.25</v>
          </cell>
          <cell r="D370">
            <v>49.12</v>
          </cell>
          <cell r="E370">
            <v>31.5</v>
          </cell>
          <cell r="H370">
            <v>37.844999999999999</v>
          </cell>
        </row>
        <row r="371">
          <cell r="A371">
            <v>41271</v>
          </cell>
          <cell r="B371">
            <v>30.49</v>
          </cell>
          <cell r="C371">
            <v>40.25</v>
          </cell>
          <cell r="D371">
            <v>49.01</v>
          </cell>
          <cell r="E371">
            <v>31.48</v>
          </cell>
          <cell r="H371">
            <v>37.807499999999997</v>
          </cell>
        </row>
        <row r="372">
          <cell r="A372">
            <v>41272</v>
          </cell>
          <cell r="B372">
            <v>30.49</v>
          </cell>
          <cell r="C372">
            <v>40.25</v>
          </cell>
          <cell r="D372">
            <v>49.01</v>
          </cell>
          <cell r="E372">
            <v>31.48</v>
          </cell>
          <cell r="H372">
            <v>37.807499999999997</v>
          </cell>
        </row>
        <row r="373">
          <cell r="A373">
            <v>41273</v>
          </cell>
          <cell r="B373">
            <v>30.49</v>
          </cell>
          <cell r="C373">
            <v>40.25</v>
          </cell>
          <cell r="D373">
            <v>49.01</v>
          </cell>
          <cell r="E373">
            <v>31.48</v>
          </cell>
          <cell r="H373">
            <v>37.807499999999997</v>
          </cell>
        </row>
        <row r="374">
          <cell r="A374">
            <v>41274</v>
          </cell>
          <cell r="B374">
            <v>30.49</v>
          </cell>
          <cell r="C374">
            <v>40.25</v>
          </cell>
          <cell r="D374">
            <v>49.01</v>
          </cell>
          <cell r="E374">
            <v>31.48</v>
          </cell>
          <cell r="H374">
            <v>37.807499999999997</v>
          </cell>
        </row>
        <row r="375">
          <cell r="A375">
            <v>41275</v>
          </cell>
          <cell r="B375">
            <v>30.49</v>
          </cell>
          <cell r="C375">
            <v>40.25</v>
          </cell>
          <cell r="D375">
            <v>49.01</v>
          </cell>
          <cell r="E375">
            <v>31.48</v>
          </cell>
          <cell r="H375">
            <v>37.807499999999997</v>
          </cell>
        </row>
        <row r="376">
          <cell r="A376">
            <v>41276</v>
          </cell>
          <cell r="B376">
            <v>30.49</v>
          </cell>
          <cell r="C376">
            <v>40.25</v>
          </cell>
          <cell r="D376">
            <v>49.01</v>
          </cell>
          <cell r="E376">
            <v>31.48</v>
          </cell>
          <cell r="H376">
            <v>37.807499999999997</v>
          </cell>
        </row>
        <row r="377">
          <cell r="A377">
            <v>41277</v>
          </cell>
          <cell r="B377">
            <v>30.24</v>
          </cell>
          <cell r="C377">
            <v>39.74</v>
          </cell>
          <cell r="D377">
            <v>49.02</v>
          </cell>
          <cell r="E377">
            <v>31.61</v>
          </cell>
          <cell r="H377">
            <v>37.652500000000003</v>
          </cell>
          <cell r="I377" t="str">
            <v>ok</v>
          </cell>
        </row>
        <row r="378">
          <cell r="A378">
            <v>41278</v>
          </cell>
          <cell r="B378">
            <v>30.32</v>
          </cell>
          <cell r="C378">
            <v>39.380000000000003</v>
          </cell>
          <cell r="D378">
            <v>48.61</v>
          </cell>
          <cell r="E378">
            <v>31.48</v>
          </cell>
          <cell r="H378">
            <v>37.447499999999998</v>
          </cell>
        </row>
        <row r="379">
          <cell r="A379">
            <v>41279</v>
          </cell>
          <cell r="B379">
            <v>30.38</v>
          </cell>
          <cell r="C379">
            <v>39.409999999999997</v>
          </cell>
          <cell r="D379">
            <v>48.68</v>
          </cell>
          <cell r="E379">
            <v>31.54</v>
          </cell>
          <cell r="H379">
            <v>37.502499999999998</v>
          </cell>
        </row>
        <row r="380">
          <cell r="A380">
            <v>41280</v>
          </cell>
          <cell r="B380">
            <v>30.38</v>
          </cell>
          <cell r="C380">
            <v>39.409999999999997</v>
          </cell>
          <cell r="D380">
            <v>48.68</v>
          </cell>
          <cell r="E380">
            <v>31.54</v>
          </cell>
          <cell r="H380">
            <v>37.502499999999998</v>
          </cell>
        </row>
        <row r="381">
          <cell r="A381">
            <v>41281</v>
          </cell>
          <cell r="B381">
            <v>30.33</v>
          </cell>
          <cell r="C381">
            <v>39.49</v>
          </cell>
          <cell r="D381">
            <v>48.6</v>
          </cell>
          <cell r="E381">
            <v>31.65</v>
          </cell>
          <cell r="H381">
            <v>37.517499999999998</v>
          </cell>
          <cell r="I381" t="str">
            <v>ok</v>
          </cell>
        </row>
        <row r="382">
          <cell r="A382">
            <v>41282</v>
          </cell>
          <cell r="B382">
            <v>30.32</v>
          </cell>
          <cell r="C382">
            <v>39.700000000000003</v>
          </cell>
          <cell r="D382">
            <v>48.76</v>
          </cell>
          <cell r="E382">
            <v>31.66</v>
          </cell>
          <cell r="H382">
            <v>37.61</v>
          </cell>
        </row>
        <row r="383">
          <cell r="A383">
            <v>41283</v>
          </cell>
          <cell r="B383">
            <v>30.31</v>
          </cell>
          <cell r="C383">
            <v>39.53</v>
          </cell>
          <cell r="D383">
            <v>48.54</v>
          </cell>
          <cell r="E383">
            <v>31.68</v>
          </cell>
          <cell r="H383">
            <v>37.515000000000001</v>
          </cell>
        </row>
        <row r="384">
          <cell r="A384">
            <v>41284</v>
          </cell>
          <cell r="B384">
            <v>30.27</v>
          </cell>
          <cell r="C384">
            <v>39.39</v>
          </cell>
          <cell r="D384">
            <v>48.36</v>
          </cell>
          <cell r="E384">
            <v>31.64</v>
          </cell>
          <cell r="H384">
            <v>37.414999999999999</v>
          </cell>
        </row>
        <row r="385">
          <cell r="A385">
            <v>41285</v>
          </cell>
          <cell r="B385">
            <v>30.12</v>
          </cell>
          <cell r="C385">
            <v>39.81</v>
          </cell>
          <cell r="D385">
            <v>48.54</v>
          </cell>
          <cell r="E385">
            <v>31.69</v>
          </cell>
          <cell r="H385">
            <v>37.54</v>
          </cell>
        </row>
        <row r="386">
          <cell r="A386">
            <v>41286</v>
          </cell>
          <cell r="B386">
            <v>30.15</v>
          </cell>
          <cell r="C386">
            <v>39.9</v>
          </cell>
          <cell r="D386">
            <v>48.61</v>
          </cell>
          <cell r="E386">
            <v>31.73</v>
          </cell>
          <cell r="H386">
            <v>37.597499999999997</v>
          </cell>
        </row>
        <row r="387">
          <cell r="A387">
            <v>41287</v>
          </cell>
          <cell r="B387">
            <v>30.15</v>
          </cell>
          <cell r="C387">
            <v>39.9</v>
          </cell>
          <cell r="D387">
            <v>48.61</v>
          </cell>
          <cell r="E387">
            <v>31.73</v>
          </cell>
          <cell r="H387">
            <v>37.597499999999997</v>
          </cell>
        </row>
        <row r="388">
          <cell r="A388">
            <v>41288</v>
          </cell>
          <cell r="B388">
            <v>30.16</v>
          </cell>
          <cell r="C388">
            <v>40.229999999999997</v>
          </cell>
          <cell r="D388">
            <v>48.59</v>
          </cell>
          <cell r="E388">
            <v>31.63</v>
          </cell>
          <cell r="H388">
            <v>37.652500000000003</v>
          </cell>
          <cell r="I388" t="str">
            <v>ok</v>
          </cell>
        </row>
        <row r="389">
          <cell r="A389">
            <v>41289</v>
          </cell>
          <cell r="B389">
            <v>29.98</v>
          </cell>
          <cell r="C389">
            <v>40.01</v>
          </cell>
          <cell r="D389">
            <v>48.14</v>
          </cell>
          <cell r="E389">
            <v>31.49</v>
          </cell>
          <cell r="H389">
            <v>37.405000000000001</v>
          </cell>
        </row>
        <row r="390">
          <cell r="A390">
            <v>41290</v>
          </cell>
          <cell r="B390">
            <v>29.85</v>
          </cell>
          <cell r="C390">
            <v>39.56</v>
          </cell>
          <cell r="D390">
            <v>47.86</v>
          </cell>
          <cell r="E390">
            <v>31.38</v>
          </cell>
          <cell r="H390">
            <v>37.162500000000001</v>
          </cell>
        </row>
        <row r="391">
          <cell r="A391">
            <v>41291</v>
          </cell>
          <cell r="B391">
            <v>29.68</v>
          </cell>
          <cell r="C391">
            <v>39.380000000000003</v>
          </cell>
          <cell r="D391">
            <v>47.41</v>
          </cell>
          <cell r="E391">
            <v>31.13</v>
          </cell>
          <cell r="H391">
            <v>36.9</v>
          </cell>
        </row>
        <row r="392">
          <cell r="A392">
            <v>41292</v>
          </cell>
          <cell r="B392">
            <v>29.67</v>
          </cell>
          <cell r="C392">
            <v>39.56</v>
          </cell>
          <cell r="D392">
            <v>47.3</v>
          </cell>
          <cell r="E392">
            <v>31.11</v>
          </cell>
          <cell r="H392">
            <v>36.909999999999997</v>
          </cell>
        </row>
        <row r="393">
          <cell r="A393">
            <v>41293</v>
          </cell>
          <cell r="B393">
            <v>29.62</v>
          </cell>
          <cell r="C393">
            <v>39.44</v>
          </cell>
          <cell r="D393">
            <v>47.12</v>
          </cell>
          <cell r="E393">
            <v>30.94</v>
          </cell>
          <cell r="H393">
            <v>36.78</v>
          </cell>
        </row>
        <row r="394">
          <cell r="A394">
            <v>41294</v>
          </cell>
          <cell r="B394">
            <v>29.62</v>
          </cell>
          <cell r="C394">
            <v>39.44</v>
          </cell>
          <cell r="D394">
            <v>47.12</v>
          </cell>
          <cell r="E394">
            <v>30.94</v>
          </cell>
          <cell r="H394">
            <v>36.78</v>
          </cell>
        </row>
        <row r="395">
          <cell r="A395">
            <v>41295</v>
          </cell>
          <cell r="B395">
            <v>29.59</v>
          </cell>
          <cell r="C395">
            <v>39.31</v>
          </cell>
          <cell r="D395">
            <v>46.86</v>
          </cell>
          <cell r="E395">
            <v>30.98</v>
          </cell>
          <cell r="H395">
            <v>36.685000000000002</v>
          </cell>
          <cell r="I395" t="str">
            <v>ok</v>
          </cell>
        </row>
        <row r="396">
          <cell r="A396">
            <v>41296</v>
          </cell>
          <cell r="B396">
            <v>29.64</v>
          </cell>
          <cell r="C396">
            <v>39.36</v>
          </cell>
          <cell r="D396">
            <v>46.86</v>
          </cell>
          <cell r="E396">
            <v>31.09</v>
          </cell>
          <cell r="H396">
            <v>36.737499999999997</v>
          </cell>
        </row>
        <row r="397">
          <cell r="A397">
            <v>41297</v>
          </cell>
          <cell r="B397">
            <v>29.6</v>
          </cell>
          <cell r="C397">
            <v>39.340000000000003</v>
          </cell>
          <cell r="D397">
            <v>46.8</v>
          </cell>
          <cell r="E397">
            <v>31.13</v>
          </cell>
          <cell r="H397">
            <v>36.717500000000001</v>
          </cell>
        </row>
        <row r="398">
          <cell r="A398">
            <v>41298</v>
          </cell>
          <cell r="B398">
            <v>29.71</v>
          </cell>
          <cell r="C398">
            <v>39.4</v>
          </cell>
          <cell r="D398">
            <v>46.91</v>
          </cell>
          <cell r="E398">
            <v>31.13</v>
          </cell>
          <cell r="H398">
            <v>36.787500000000001</v>
          </cell>
        </row>
        <row r="399">
          <cell r="A399">
            <v>41299</v>
          </cell>
          <cell r="B399">
            <v>29.71</v>
          </cell>
          <cell r="C399">
            <v>39.61</v>
          </cell>
          <cell r="D399">
            <v>46.79</v>
          </cell>
          <cell r="E399">
            <v>30.93</v>
          </cell>
          <cell r="H399">
            <v>36.76</v>
          </cell>
        </row>
        <row r="400">
          <cell r="A400">
            <v>41300</v>
          </cell>
          <cell r="B400">
            <v>29.78</v>
          </cell>
          <cell r="C400">
            <v>39.93</v>
          </cell>
          <cell r="D400">
            <v>46.86</v>
          </cell>
          <cell r="E400">
            <v>30.99</v>
          </cell>
          <cell r="H400">
            <v>36.89</v>
          </cell>
        </row>
        <row r="401">
          <cell r="A401">
            <v>41301</v>
          </cell>
          <cell r="B401">
            <v>29.78</v>
          </cell>
          <cell r="C401">
            <v>39.93</v>
          </cell>
          <cell r="D401">
            <v>46.86</v>
          </cell>
          <cell r="E401">
            <v>30.99</v>
          </cell>
          <cell r="H401">
            <v>36.89</v>
          </cell>
        </row>
        <row r="402">
          <cell r="A402">
            <v>41302</v>
          </cell>
          <cell r="B402">
            <v>29.81</v>
          </cell>
          <cell r="C402">
            <v>40</v>
          </cell>
          <cell r="D402">
            <v>46.92</v>
          </cell>
          <cell r="E402">
            <v>30.95</v>
          </cell>
          <cell r="H402">
            <v>36.92</v>
          </cell>
          <cell r="I402" t="str">
            <v>ok</v>
          </cell>
        </row>
        <row r="403">
          <cell r="A403">
            <v>41303</v>
          </cell>
          <cell r="B403">
            <v>29.7</v>
          </cell>
          <cell r="C403">
            <v>39.85</v>
          </cell>
          <cell r="D403">
            <v>46.54</v>
          </cell>
          <cell r="E403">
            <v>30.88</v>
          </cell>
          <cell r="H403">
            <v>36.7425</v>
          </cell>
        </row>
        <row r="404">
          <cell r="A404">
            <v>41304</v>
          </cell>
          <cell r="B404">
            <v>29.65</v>
          </cell>
          <cell r="C404">
            <v>39.880000000000003</v>
          </cell>
          <cell r="D404">
            <v>46.62</v>
          </cell>
          <cell r="E404">
            <v>30.9</v>
          </cell>
          <cell r="H404">
            <v>36.762500000000003</v>
          </cell>
        </row>
        <row r="405">
          <cell r="A405">
            <v>41305</v>
          </cell>
          <cell r="B405">
            <v>29.59</v>
          </cell>
          <cell r="C405">
            <v>40.04</v>
          </cell>
          <cell r="D405">
            <v>46.66</v>
          </cell>
          <cell r="E405">
            <v>30.73</v>
          </cell>
          <cell r="H405">
            <v>36.754999999999995</v>
          </cell>
        </row>
        <row r="406">
          <cell r="A406">
            <v>41306</v>
          </cell>
          <cell r="B406">
            <v>29.7</v>
          </cell>
          <cell r="C406">
            <v>40.31</v>
          </cell>
          <cell r="D406">
            <v>47.03</v>
          </cell>
          <cell r="E406">
            <v>30.8</v>
          </cell>
          <cell r="H406">
            <v>36.96</v>
          </cell>
        </row>
        <row r="407">
          <cell r="A407">
            <v>41307</v>
          </cell>
          <cell r="B407">
            <v>29.69</v>
          </cell>
          <cell r="C407">
            <v>40.35</v>
          </cell>
          <cell r="D407">
            <v>46.98</v>
          </cell>
          <cell r="E407">
            <v>30.64</v>
          </cell>
          <cell r="H407">
            <v>36.915000000000006</v>
          </cell>
        </row>
        <row r="408">
          <cell r="A408">
            <v>41308</v>
          </cell>
          <cell r="B408">
            <v>29.69</v>
          </cell>
          <cell r="C408">
            <v>40.35</v>
          </cell>
          <cell r="D408">
            <v>46.98</v>
          </cell>
          <cell r="E408">
            <v>30.64</v>
          </cell>
          <cell r="H408">
            <v>36.915000000000006</v>
          </cell>
        </row>
        <row r="409">
          <cell r="A409">
            <v>41309</v>
          </cell>
          <cell r="B409">
            <v>29.6</v>
          </cell>
          <cell r="C409">
            <v>40.25</v>
          </cell>
          <cell r="D409">
            <v>46.38</v>
          </cell>
          <cell r="E409">
            <v>30.76</v>
          </cell>
          <cell r="H409">
            <v>36.747499999999995</v>
          </cell>
          <cell r="I409" t="str">
            <v>ok</v>
          </cell>
        </row>
        <row r="410">
          <cell r="A410">
            <v>41310</v>
          </cell>
          <cell r="B410">
            <v>29.6</v>
          </cell>
          <cell r="C410">
            <v>39.86</v>
          </cell>
          <cell r="D410">
            <v>46.55</v>
          </cell>
          <cell r="E410">
            <v>30.8</v>
          </cell>
          <cell r="H410">
            <v>36.702500000000001</v>
          </cell>
        </row>
        <row r="411">
          <cell r="A411">
            <v>41311</v>
          </cell>
          <cell r="B411">
            <v>29.61</v>
          </cell>
          <cell r="C411">
            <v>40.11</v>
          </cell>
          <cell r="D411">
            <v>46.25</v>
          </cell>
          <cell r="E411">
            <v>30.52</v>
          </cell>
          <cell r="H411">
            <v>36.622500000000002</v>
          </cell>
        </row>
        <row r="412">
          <cell r="A412">
            <v>41312</v>
          </cell>
          <cell r="B412">
            <v>29.65</v>
          </cell>
          <cell r="C412">
            <v>39.36</v>
          </cell>
          <cell r="D412">
            <v>46.31</v>
          </cell>
          <cell r="E412">
            <v>30.46</v>
          </cell>
          <cell r="H412">
            <v>36.445</v>
          </cell>
        </row>
        <row r="413">
          <cell r="A413">
            <v>41313</v>
          </cell>
          <cell r="B413">
            <v>29.67</v>
          </cell>
          <cell r="C413">
            <v>39.619999999999997</v>
          </cell>
          <cell r="D413">
            <v>46.51</v>
          </cell>
          <cell r="E413">
            <v>30.33</v>
          </cell>
          <cell r="H413">
            <v>36.532499999999999</v>
          </cell>
        </row>
        <row r="414">
          <cell r="A414">
            <v>41314</v>
          </cell>
          <cell r="B414">
            <v>29.66</v>
          </cell>
          <cell r="C414">
            <v>39.700000000000003</v>
          </cell>
          <cell r="D414">
            <v>46.58</v>
          </cell>
          <cell r="E414">
            <v>30.49</v>
          </cell>
          <cell r="H414">
            <v>36.607500000000002</v>
          </cell>
        </row>
        <row r="415">
          <cell r="A415">
            <v>41315</v>
          </cell>
          <cell r="B415">
            <v>29.66</v>
          </cell>
          <cell r="C415">
            <v>39.700000000000003</v>
          </cell>
          <cell r="D415">
            <v>46.58</v>
          </cell>
          <cell r="E415">
            <v>30.49</v>
          </cell>
          <cell r="H415">
            <v>36.607500000000002</v>
          </cell>
        </row>
        <row r="416">
          <cell r="A416">
            <v>41316</v>
          </cell>
          <cell r="B416">
            <v>29.65</v>
          </cell>
          <cell r="C416">
            <v>39.54</v>
          </cell>
          <cell r="D416">
            <v>46.76</v>
          </cell>
          <cell r="E416">
            <v>30.59</v>
          </cell>
          <cell r="H416">
            <v>36.634999999999998</v>
          </cell>
          <cell r="I416" t="str">
            <v>ok</v>
          </cell>
        </row>
        <row r="417">
          <cell r="A417">
            <v>41317</v>
          </cell>
          <cell r="B417">
            <v>29.75</v>
          </cell>
          <cell r="C417">
            <v>39.770000000000003</v>
          </cell>
          <cell r="D417">
            <v>46.48</v>
          </cell>
          <cell r="E417">
            <v>30.43</v>
          </cell>
          <cell r="H417">
            <v>36.607500000000002</v>
          </cell>
        </row>
        <row r="418">
          <cell r="A418">
            <v>41318</v>
          </cell>
          <cell r="B418">
            <v>29.65</v>
          </cell>
          <cell r="C418">
            <v>39.78</v>
          </cell>
          <cell r="D418">
            <v>46.37</v>
          </cell>
          <cell r="E418">
            <v>30.55</v>
          </cell>
          <cell r="H418">
            <v>36.587500000000006</v>
          </cell>
        </row>
        <row r="419">
          <cell r="A419">
            <v>41319</v>
          </cell>
          <cell r="B419">
            <v>29.64</v>
          </cell>
          <cell r="C419">
            <v>39.75</v>
          </cell>
          <cell r="D419">
            <v>45.93</v>
          </cell>
          <cell r="E419">
            <v>30.58</v>
          </cell>
          <cell r="H419">
            <v>36.474999999999994</v>
          </cell>
        </row>
        <row r="420">
          <cell r="A420">
            <v>41320</v>
          </cell>
          <cell r="B420">
            <v>29.69</v>
          </cell>
          <cell r="C420">
            <v>39.520000000000003</v>
          </cell>
          <cell r="D420">
            <v>45.93</v>
          </cell>
          <cell r="E420">
            <v>30.63</v>
          </cell>
          <cell r="H420">
            <v>36.442500000000003</v>
          </cell>
        </row>
        <row r="421">
          <cell r="A421">
            <v>41321</v>
          </cell>
          <cell r="B421">
            <v>29.73</v>
          </cell>
          <cell r="C421">
            <v>39.51</v>
          </cell>
          <cell r="D421">
            <v>46.08</v>
          </cell>
          <cell r="E421">
            <v>30.65</v>
          </cell>
          <cell r="H421">
            <v>36.4925</v>
          </cell>
        </row>
        <row r="422">
          <cell r="A422">
            <v>41322</v>
          </cell>
          <cell r="B422">
            <v>29.73</v>
          </cell>
          <cell r="C422">
            <v>39.51</v>
          </cell>
          <cell r="D422">
            <v>46.08</v>
          </cell>
          <cell r="E422">
            <v>30.65</v>
          </cell>
          <cell r="H422">
            <v>36.4925</v>
          </cell>
        </row>
        <row r="423">
          <cell r="A423">
            <v>41323</v>
          </cell>
          <cell r="B423">
            <v>29.76</v>
          </cell>
          <cell r="C423">
            <v>39.590000000000003</v>
          </cell>
          <cell r="D423">
            <v>46.01</v>
          </cell>
          <cell r="E423">
            <v>30.5</v>
          </cell>
          <cell r="H423">
            <v>36.465000000000003</v>
          </cell>
          <cell r="I423" t="str">
            <v>ok</v>
          </cell>
        </row>
        <row r="424">
          <cell r="A424">
            <v>41324</v>
          </cell>
          <cell r="B424">
            <v>29.75</v>
          </cell>
          <cell r="C424">
            <v>39.590000000000003</v>
          </cell>
          <cell r="D424">
            <v>45.9</v>
          </cell>
          <cell r="E424">
            <v>30.6</v>
          </cell>
          <cell r="H424">
            <v>36.46</v>
          </cell>
        </row>
        <row r="425">
          <cell r="A425">
            <v>41325</v>
          </cell>
          <cell r="B425">
            <v>29.7</v>
          </cell>
          <cell r="C425">
            <v>39.770000000000003</v>
          </cell>
          <cell r="D425">
            <v>45.75</v>
          </cell>
          <cell r="E425">
            <v>30.63</v>
          </cell>
          <cell r="H425">
            <v>36.462499999999999</v>
          </cell>
        </row>
        <row r="426">
          <cell r="A426">
            <v>41326</v>
          </cell>
          <cell r="B426">
            <v>29.73</v>
          </cell>
          <cell r="C426">
            <v>39.409999999999997</v>
          </cell>
          <cell r="D426">
            <v>45.2</v>
          </cell>
          <cell r="E426">
            <v>30.38</v>
          </cell>
          <cell r="H426">
            <v>36.18</v>
          </cell>
        </row>
        <row r="427">
          <cell r="A427">
            <v>41327</v>
          </cell>
          <cell r="B427">
            <v>29.7</v>
          </cell>
          <cell r="C427">
            <v>39.06</v>
          </cell>
          <cell r="D427">
            <v>45.19</v>
          </cell>
          <cell r="E427">
            <v>30.42</v>
          </cell>
          <cell r="H427">
            <v>36.092500000000001</v>
          </cell>
        </row>
        <row r="428">
          <cell r="A428">
            <v>41328</v>
          </cell>
          <cell r="B428">
            <v>29.73</v>
          </cell>
          <cell r="C428">
            <v>39.19</v>
          </cell>
          <cell r="D428">
            <v>45.31</v>
          </cell>
          <cell r="E428">
            <v>30.48</v>
          </cell>
          <cell r="H428">
            <v>36.177500000000002</v>
          </cell>
        </row>
        <row r="429">
          <cell r="A429">
            <v>41329</v>
          </cell>
          <cell r="B429">
            <v>29.73</v>
          </cell>
          <cell r="C429">
            <v>39.19</v>
          </cell>
          <cell r="D429">
            <v>45.31</v>
          </cell>
          <cell r="E429">
            <v>30.48</v>
          </cell>
          <cell r="H429">
            <v>36.177500000000002</v>
          </cell>
        </row>
        <row r="430">
          <cell r="A430">
            <v>41330</v>
          </cell>
          <cell r="B430">
            <v>29.7</v>
          </cell>
          <cell r="C430">
            <v>39.06</v>
          </cell>
          <cell r="D430">
            <v>45.19</v>
          </cell>
          <cell r="E430">
            <v>30.42</v>
          </cell>
          <cell r="H430">
            <v>36.092500000000001</v>
          </cell>
          <cell r="I430" t="str">
            <v>ok</v>
          </cell>
        </row>
        <row r="431">
          <cell r="A431">
            <v>41331</v>
          </cell>
          <cell r="B431">
            <v>29.7</v>
          </cell>
          <cell r="C431">
            <v>38.729999999999997</v>
          </cell>
          <cell r="D431">
            <v>44.94</v>
          </cell>
          <cell r="E431">
            <v>30.42</v>
          </cell>
          <cell r="H431">
            <v>35.947499999999998</v>
          </cell>
        </row>
        <row r="432">
          <cell r="A432">
            <v>41332</v>
          </cell>
          <cell r="B432">
            <v>29.67</v>
          </cell>
          <cell r="C432">
            <v>38.64</v>
          </cell>
          <cell r="D432">
            <v>44.78</v>
          </cell>
          <cell r="E432">
            <v>30.18</v>
          </cell>
          <cell r="H432">
            <v>35.817500000000003</v>
          </cell>
        </row>
        <row r="433">
          <cell r="A433">
            <v>41333</v>
          </cell>
          <cell r="B433">
            <v>29.68</v>
          </cell>
          <cell r="C433">
            <v>38.92</v>
          </cell>
          <cell r="D433">
            <v>44.9</v>
          </cell>
          <cell r="E433">
            <v>30.31</v>
          </cell>
          <cell r="H433">
            <v>35.952500000000001</v>
          </cell>
        </row>
        <row r="434">
          <cell r="A434">
            <v>41334</v>
          </cell>
          <cell r="B434">
            <v>29.62</v>
          </cell>
          <cell r="C434">
            <v>38.6</v>
          </cell>
          <cell r="D434">
            <v>44.82</v>
          </cell>
          <cell r="E434">
            <v>30.13</v>
          </cell>
          <cell r="H434">
            <v>35.792499999999997</v>
          </cell>
        </row>
        <row r="435">
          <cell r="A435">
            <v>41335</v>
          </cell>
          <cell r="B435">
            <v>29.66</v>
          </cell>
          <cell r="C435">
            <v>38.57</v>
          </cell>
          <cell r="D435">
            <v>44.52</v>
          </cell>
          <cell r="E435">
            <v>30.11</v>
          </cell>
          <cell r="H435">
            <v>35.715000000000003</v>
          </cell>
        </row>
        <row r="436">
          <cell r="A436">
            <v>41336</v>
          </cell>
          <cell r="B436">
            <v>29.66</v>
          </cell>
          <cell r="C436">
            <v>38.57</v>
          </cell>
          <cell r="D436">
            <v>44.52</v>
          </cell>
          <cell r="E436">
            <v>30.11</v>
          </cell>
          <cell r="H436">
            <v>35.715000000000003</v>
          </cell>
        </row>
        <row r="437">
          <cell r="A437">
            <v>41337</v>
          </cell>
          <cell r="B437">
            <v>29.66</v>
          </cell>
          <cell r="C437">
            <v>38.520000000000003</v>
          </cell>
          <cell r="D437">
            <v>44.5</v>
          </cell>
          <cell r="E437">
            <v>30.1</v>
          </cell>
          <cell r="H437">
            <v>35.695</v>
          </cell>
          <cell r="I437" t="str">
            <v>ok</v>
          </cell>
        </row>
        <row r="438">
          <cell r="A438">
            <v>41338</v>
          </cell>
          <cell r="B438">
            <v>29.67</v>
          </cell>
          <cell r="C438">
            <v>38.56</v>
          </cell>
          <cell r="D438">
            <v>44.78</v>
          </cell>
          <cell r="E438">
            <v>30.2</v>
          </cell>
          <cell r="H438">
            <v>35.802500000000002</v>
          </cell>
        </row>
        <row r="439">
          <cell r="A439">
            <v>41339</v>
          </cell>
          <cell r="B439">
            <v>29.62</v>
          </cell>
          <cell r="C439">
            <v>38.590000000000003</v>
          </cell>
          <cell r="D439">
            <v>44.78</v>
          </cell>
          <cell r="E439">
            <v>30.34</v>
          </cell>
          <cell r="H439">
            <v>35.832500000000003</v>
          </cell>
        </row>
        <row r="440">
          <cell r="A440">
            <v>41340</v>
          </cell>
          <cell r="B440">
            <v>29.66</v>
          </cell>
          <cell r="C440">
            <v>38.4</v>
          </cell>
          <cell r="D440">
            <v>44.36</v>
          </cell>
          <cell r="E440">
            <v>30.19</v>
          </cell>
          <cell r="H440">
            <v>35.652500000000003</v>
          </cell>
        </row>
        <row r="441">
          <cell r="A441">
            <v>41341</v>
          </cell>
          <cell r="B441">
            <v>29.6</v>
          </cell>
          <cell r="C441">
            <v>38.659999999999997</v>
          </cell>
          <cell r="D441">
            <v>44.35</v>
          </cell>
          <cell r="E441">
            <v>30.26</v>
          </cell>
          <cell r="H441">
            <v>35.717499999999994</v>
          </cell>
        </row>
        <row r="442">
          <cell r="A442">
            <v>41342</v>
          </cell>
          <cell r="B442">
            <v>29.62</v>
          </cell>
          <cell r="C442">
            <v>38.68</v>
          </cell>
          <cell r="D442">
            <v>44.33</v>
          </cell>
          <cell r="E442">
            <v>30.2</v>
          </cell>
          <cell r="H442">
            <v>35.707499999999996</v>
          </cell>
        </row>
        <row r="443">
          <cell r="A443">
            <v>41343</v>
          </cell>
          <cell r="B443">
            <v>29.62</v>
          </cell>
          <cell r="C443">
            <v>38.68</v>
          </cell>
          <cell r="D443">
            <v>44.33</v>
          </cell>
          <cell r="E443">
            <v>30.2</v>
          </cell>
          <cell r="H443">
            <v>35.707499999999996</v>
          </cell>
        </row>
        <row r="444">
          <cell r="A444">
            <v>41344</v>
          </cell>
          <cell r="B444">
            <v>29.64</v>
          </cell>
          <cell r="C444">
            <v>38.4</v>
          </cell>
          <cell r="D444">
            <v>44.1</v>
          </cell>
          <cell r="E444">
            <v>30.18</v>
          </cell>
          <cell r="H444">
            <v>35.58</v>
          </cell>
          <cell r="I444" t="str">
            <v>ok</v>
          </cell>
        </row>
        <row r="445">
          <cell r="A445">
            <v>41345</v>
          </cell>
          <cell r="B445">
            <v>29.45</v>
          </cell>
          <cell r="C445">
            <v>38.29</v>
          </cell>
          <cell r="D445">
            <v>43.8</v>
          </cell>
          <cell r="E445">
            <v>30.18</v>
          </cell>
          <cell r="H445">
            <v>35.43</v>
          </cell>
        </row>
        <row r="446">
          <cell r="A446">
            <v>41346</v>
          </cell>
          <cell r="B446">
            <v>29.47</v>
          </cell>
          <cell r="C446">
            <v>38.29</v>
          </cell>
          <cell r="D446">
            <v>43.81</v>
          </cell>
          <cell r="E446">
            <v>30.3</v>
          </cell>
          <cell r="H446">
            <v>35.467500000000001</v>
          </cell>
        </row>
        <row r="447">
          <cell r="A447">
            <v>41347</v>
          </cell>
          <cell r="B447">
            <v>29.48</v>
          </cell>
          <cell r="C447">
            <v>38.14</v>
          </cell>
          <cell r="D447">
            <v>43.95</v>
          </cell>
          <cell r="E447">
            <v>30.46</v>
          </cell>
          <cell r="H447">
            <v>35.5075</v>
          </cell>
        </row>
        <row r="448">
          <cell r="A448">
            <v>41348</v>
          </cell>
          <cell r="B448">
            <v>29.45</v>
          </cell>
          <cell r="C448">
            <v>38.22</v>
          </cell>
          <cell r="D448">
            <v>44.33</v>
          </cell>
          <cell r="E448">
            <v>30.41</v>
          </cell>
          <cell r="H448">
            <v>35.602499999999999</v>
          </cell>
        </row>
        <row r="449">
          <cell r="A449">
            <v>41349</v>
          </cell>
          <cell r="B449">
            <v>29.4</v>
          </cell>
          <cell r="C449">
            <v>38.24</v>
          </cell>
          <cell r="D449">
            <v>44.41</v>
          </cell>
          <cell r="E449">
            <v>30.34</v>
          </cell>
          <cell r="H449">
            <v>35.597499999999997</v>
          </cell>
        </row>
        <row r="450">
          <cell r="A450">
            <v>41350</v>
          </cell>
          <cell r="B450">
            <v>29.4</v>
          </cell>
          <cell r="C450">
            <v>38.24</v>
          </cell>
          <cell r="D450">
            <v>44.41</v>
          </cell>
          <cell r="E450">
            <v>30.34</v>
          </cell>
          <cell r="H450">
            <v>35.597499999999997</v>
          </cell>
        </row>
        <row r="451">
          <cell r="A451">
            <v>41351</v>
          </cell>
          <cell r="B451">
            <v>29.44</v>
          </cell>
          <cell r="C451">
            <v>37.909999999999997</v>
          </cell>
          <cell r="D451">
            <v>44.33</v>
          </cell>
          <cell r="E451">
            <v>30.36</v>
          </cell>
          <cell r="H451">
            <v>35.51</v>
          </cell>
          <cell r="I451" t="str">
            <v>ok</v>
          </cell>
        </row>
        <row r="452">
          <cell r="A452">
            <v>41352</v>
          </cell>
          <cell r="B452">
            <v>29.19</v>
          </cell>
          <cell r="C452">
            <v>37.72</v>
          </cell>
          <cell r="D452">
            <v>44</v>
          </cell>
          <cell r="E452">
            <v>30.2</v>
          </cell>
          <cell r="H452">
            <v>35.277499999999996</v>
          </cell>
        </row>
        <row r="453">
          <cell r="A453">
            <v>41353</v>
          </cell>
          <cell r="B453">
            <v>29.03</v>
          </cell>
          <cell r="C453">
            <v>37.270000000000003</v>
          </cell>
          <cell r="D453">
            <v>43.75</v>
          </cell>
          <cell r="E453">
            <v>29.98</v>
          </cell>
          <cell r="H453">
            <v>35.0075</v>
          </cell>
        </row>
        <row r="454">
          <cell r="A454">
            <v>41354</v>
          </cell>
          <cell r="B454">
            <v>29.03</v>
          </cell>
          <cell r="C454">
            <v>37.479999999999997</v>
          </cell>
          <cell r="D454">
            <v>43.78</v>
          </cell>
          <cell r="E454">
            <v>30.02</v>
          </cell>
          <cell r="H454">
            <v>35.077500000000001</v>
          </cell>
        </row>
        <row r="455">
          <cell r="A455">
            <v>41355</v>
          </cell>
          <cell r="B455">
            <v>29.04</v>
          </cell>
          <cell r="C455">
            <v>37.39</v>
          </cell>
          <cell r="D455">
            <v>44</v>
          </cell>
          <cell r="E455">
            <v>30.18</v>
          </cell>
          <cell r="H455">
            <v>35.152500000000003</v>
          </cell>
        </row>
        <row r="456">
          <cell r="A456">
            <v>41356</v>
          </cell>
          <cell r="B456">
            <v>29.16</v>
          </cell>
          <cell r="C456">
            <v>37.659999999999997</v>
          </cell>
          <cell r="D456">
            <v>44.23</v>
          </cell>
          <cell r="E456">
            <v>30.27</v>
          </cell>
          <cell r="H456">
            <v>35.33</v>
          </cell>
        </row>
        <row r="457">
          <cell r="A457">
            <v>41357</v>
          </cell>
          <cell r="B457">
            <v>29.16</v>
          </cell>
          <cell r="C457">
            <v>37.659999999999997</v>
          </cell>
          <cell r="D457">
            <v>44.23</v>
          </cell>
          <cell r="E457">
            <v>30.27</v>
          </cell>
          <cell r="H457">
            <v>35.33</v>
          </cell>
        </row>
        <row r="458">
          <cell r="A458">
            <v>41358</v>
          </cell>
          <cell r="B458">
            <v>29.09</v>
          </cell>
          <cell r="C458">
            <v>37.78</v>
          </cell>
          <cell r="D458">
            <v>44.24</v>
          </cell>
          <cell r="E458">
            <v>30.26</v>
          </cell>
          <cell r="H458">
            <v>35.342500000000001</v>
          </cell>
          <cell r="I458" t="str">
            <v>ok</v>
          </cell>
        </row>
        <row r="459">
          <cell r="A459">
            <v>41359</v>
          </cell>
          <cell r="B459">
            <v>29.18</v>
          </cell>
          <cell r="C459">
            <v>37.43</v>
          </cell>
          <cell r="D459">
            <v>44.17</v>
          </cell>
          <cell r="E459">
            <v>30.41</v>
          </cell>
          <cell r="H459">
            <v>35.297499999999999</v>
          </cell>
        </row>
        <row r="460">
          <cell r="A460">
            <v>41360</v>
          </cell>
          <cell r="B460">
            <v>29.21</v>
          </cell>
          <cell r="C460">
            <v>37.47</v>
          </cell>
          <cell r="D460">
            <v>44.19</v>
          </cell>
          <cell r="E460">
            <v>30.47</v>
          </cell>
          <cell r="H460">
            <v>35.335000000000001</v>
          </cell>
        </row>
        <row r="461">
          <cell r="A461">
            <v>41361</v>
          </cell>
          <cell r="B461">
            <v>29.1</v>
          </cell>
          <cell r="C461">
            <v>37.090000000000003</v>
          </cell>
          <cell r="D461">
            <v>43.98</v>
          </cell>
          <cell r="E461">
            <v>30.3</v>
          </cell>
          <cell r="H461">
            <v>35.1175</v>
          </cell>
        </row>
        <row r="462">
          <cell r="A462">
            <v>41362</v>
          </cell>
          <cell r="B462">
            <v>29.2</v>
          </cell>
          <cell r="C462">
            <v>37.340000000000003</v>
          </cell>
          <cell r="D462">
            <v>44.32</v>
          </cell>
          <cell r="E462">
            <v>30.29</v>
          </cell>
          <cell r="H462">
            <v>35.287500000000001</v>
          </cell>
        </row>
        <row r="463">
          <cell r="A463">
            <v>41363</v>
          </cell>
          <cell r="B463">
            <v>29.2</v>
          </cell>
          <cell r="C463">
            <v>37.340000000000003</v>
          </cell>
          <cell r="D463">
            <v>44.32</v>
          </cell>
          <cell r="E463">
            <v>30.29</v>
          </cell>
          <cell r="H463">
            <v>35.287500000000001</v>
          </cell>
        </row>
        <row r="464">
          <cell r="A464">
            <v>41364</v>
          </cell>
          <cell r="B464">
            <v>29.2</v>
          </cell>
          <cell r="C464">
            <v>37.340000000000003</v>
          </cell>
          <cell r="D464">
            <v>44.32</v>
          </cell>
          <cell r="E464">
            <v>30.29</v>
          </cell>
          <cell r="H464">
            <v>35.287500000000001</v>
          </cell>
        </row>
        <row r="465">
          <cell r="A465">
            <v>41365</v>
          </cell>
          <cell r="B465">
            <v>29.14</v>
          </cell>
          <cell r="C465">
            <v>37.17</v>
          </cell>
          <cell r="D465">
            <v>44.14</v>
          </cell>
          <cell r="E465">
            <v>30.17</v>
          </cell>
          <cell r="H465">
            <v>35.155000000000001</v>
          </cell>
        </row>
        <row r="466">
          <cell r="A466">
            <v>41366</v>
          </cell>
          <cell r="B466">
            <v>29.15</v>
          </cell>
          <cell r="C466">
            <v>37.39</v>
          </cell>
          <cell r="D466">
            <v>44.3</v>
          </cell>
          <cell r="E466">
            <v>30.31</v>
          </cell>
          <cell r="H466">
            <v>35.287499999999994</v>
          </cell>
        </row>
        <row r="467">
          <cell r="A467">
            <v>41367</v>
          </cell>
          <cell r="B467">
            <v>29.3</v>
          </cell>
          <cell r="C467">
            <v>37.409999999999997</v>
          </cell>
          <cell r="D467">
            <v>44.09</v>
          </cell>
          <cell r="E467">
            <v>30.52</v>
          </cell>
          <cell r="H467">
            <v>35.33</v>
          </cell>
        </row>
        <row r="468">
          <cell r="A468">
            <v>41368</v>
          </cell>
          <cell r="B468">
            <v>29.26</v>
          </cell>
          <cell r="C468">
            <v>37.47</v>
          </cell>
          <cell r="D468">
            <v>44.17</v>
          </cell>
          <cell r="E468">
            <v>30.54</v>
          </cell>
          <cell r="H468">
            <v>35.36</v>
          </cell>
        </row>
        <row r="469">
          <cell r="A469">
            <v>41369</v>
          </cell>
          <cell r="B469">
            <v>29.12</v>
          </cell>
          <cell r="C469">
            <v>37.56</v>
          </cell>
          <cell r="D469">
            <v>44.28</v>
          </cell>
          <cell r="E469">
            <v>30.23</v>
          </cell>
          <cell r="H469">
            <v>35.297499999999999</v>
          </cell>
        </row>
        <row r="470">
          <cell r="A470">
            <v>41370</v>
          </cell>
          <cell r="B470">
            <v>29.09</v>
          </cell>
          <cell r="C470">
            <v>37.630000000000003</v>
          </cell>
          <cell r="D470">
            <v>44.36</v>
          </cell>
          <cell r="E470">
            <v>30.27</v>
          </cell>
          <cell r="H470">
            <v>35.337499999999999</v>
          </cell>
        </row>
        <row r="471">
          <cell r="A471">
            <v>41371</v>
          </cell>
          <cell r="B471">
            <v>29.09</v>
          </cell>
          <cell r="C471">
            <v>37.630000000000003</v>
          </cell>
          <cell r="D471">
            <v>44.36</v>
          </cell>
          <cell r="E471">
            <v>30.27</v>
          </cell>
          <cell r="H471">
            <v>35.337499999999999</v>
          </cell>
        </row>
        <row r="472">
          <cell r="A472">
            <v>41372</v>
          </cell>
          <cell r="B472">
            <v>29.19</v>
          </cell>
          <cell r="C472">
            <v>37.630000000000003</v>
          </cell>
          <cell r="D472">
            <v>44.36</v>
          </cell>
          <cell r="E472">
            <v>30.27</v>
          </cell>
          <cell r="H472">
            <v>35.362500000000004</v>
          </cell>
          <cell r="I472" t="str">
            <v>ok</v>
          </cell>
        </row>
        <row r="473">
          <cell r="A473">
            <v>41373</v>
          </cell>
          <cell r="B473">
            <v>28.92</v>
          </cell>
          <cell r="C473">
            <v>37.65</v>
          </cell>
          <cell r="D473">
            <v>44.04</v>
          </cell>
          <cell r="E473">
            <v>30.04</v>
          </cell>
          <cell r="H473">
            <v>35.162499999999994</v>
          </cell>
        </row>
        <row r="474">
          <cell r="A474">
            <v>41374</v>
          </cell>
          <cell r="B474">
            <v>28.79</v>
          </cell>
          <cell r="C474">
            <v>37.56</v>
          </cell>
          <cell r="D474">
            <v>44.01</v>
          </cell>
          <cell r="E474">
            <v>30.09</v>
          </cell>
          <cell r="H474">
            <v>35.112499999999997</v>
          </cell>
        </row>
        <row r="475">
          <cell r="A475">
            <v>41375</v>
          </cell>
          <cell r="B475">
            <v>28.85</v>
          </cell>
          <cell r="C475">
            <v>37.58</v>
          </cell>
          <cell r="D475">
            <v>44.13</v>
          </cell>
          <cell r="E475">
            <v>30.23</v>
          </cell>
          <cell r="H475">
            <v>35.197499999999998</v>
          </cell>
        </row>
        <row r="476">
          <cell r="A476">
            <v>41376</v>
          </cell>
          <cell r="B476">
            <v>28.85</v>
          </cell>
          <cell r="C476">
            <v>37.58</v>
          </cell>
          <cell r="D476">
            <v>44.13</v>
          </cell>
          <cell r="E476">
            <v>30.23</v>
          </cell>
          <cell r="H476">
            <v>35.197499999999998</v>
          </cell>
        </row>
        <row r="477">
          <cell r="A477">
            <v>41377</v>
          </cell>
          <cell r="B477">
            <v>28.85</v>
          </cell>
          <cell r="C477">
            <v>37.58</v>
          </cell>
          <cell r="D477">
            <v>44.13</v>
          </cell>
          <cell r="E477">
            <v>30.23</v>
          </cell>
          <cell r="H477">
            <v>35.197499999999998</v>
          </cell>
        </row>
        <row r="478">
          <cell r="A478">
            <v>41378</v>
          </cell>
          <cell r="B478">
            <v>28.85</v>
          </cell>
          <cell r="C478">
            <v>37.58</v>
          </cell>
          <cell r="D478">
            <v>44.13</v>
          </cell>
          <cell r="E478">
            <v>30.23</v>
          </cell>
          <cell r="H478">
            <v>35.197499999999998</v>
          </cell>
        </row>
        <row r="479">
          <cell r="A479">
            <v>41379</v>
          </cell>
          <cell r="B479">
            <v>28.85</v>
          </cell>
          <cell r="C479">
            <v>37.58</v>
          </cell>
          <cell r="D479">
            <v>44.13</v>
          </cell>
          <cell r="E479">
            <v>30.23</v>
          </cell>
          <cell r="H479">
            <v>35.197499999999998</v>
          </cell>
        </row>
        <row r="480">
          <cell r="A480">
            <v>41380</v>
          </cell>
          <cell r="B480">
            <v>28.85</v>
          </cell>
          <cell r="C480">
            <v>37.58</v>
          </cell>
          <cell r="D480">
            <v>44.13</v>
          </cell>
          <cell r="E480">
            <v>30.23</v>
          </cell>
          <cell r="H480">
            <v>35.197499999999998</v>
          </cell>
        </row>
        <row r="481">
          <cell r="A481">
            <v>41381</v>
          </cell>
          <cell r="B481">
            <v>28.79</v>
          </cell>
          <cell r="C481">
            <v>37.840000000000003</v>
          </cell>
          <cell r="D481">
            <v>44.13</v>
          </cell>
          <cell r="E481">
            <v>29.75</v>
          </cell>
          <cell r="H481">
            <v>35.127499999999998</v>
          </cell>
          <cell r="I481" t="str">
            <v>ok(Update this day due to Songkran)</v>
          </cell>
        </row>
        <row r="482">
          <cell r="A482">
            <v>41382</v>
          </cell>
          <cell r="B482">
            <v>28.66</v>
          </cell>
          <cell r="C482">
            <v>37.29</v>
          </cell>
          <cell r="D482">
            <v>43.61</v>
          </cell>
          <cell r="E482">
            <v>29.41</v>
          </cell>
          <cell r="H482">
            <v>34.7425</v>
          </cell>
        </row>
        <row r="483">
          <cell r="A483">
            <v>41383</v>
          </cell>
          <cell r="B483">
            <v>28.57</v>
          </cell>
          <cell r="C483">
            <v>37.19</v>
          </cell>
          <cell r="D483">
            <v>43.56</v>
          </cell>
          <cell r="E483">
            <v>29.28</v>
          </cell>
          <cell r="H483">
            <v>34.65</v>
          </cell>
        </row>
        <row r="484">
          <cell r="A484">
            <v>41384</v>
          </cell>
          <cell r="B484">
            <v>28.49</v>
          </cell>
          <cell r="C484">
            <v>37.18</v>
          </cell>
          <cell r="D484">
            <v>43.66</v>
          </cell>
          <cell r="E484">
            <v>29.34</v>
          </cell>
          <cell r="H484">
            <v>34.667499999999997</v>
          </cell>
        </row>
        <row r="485">
          <cell r="A485">
            <v>41385</v>
          </cell>
          <cell r="B485">
            <v>28.49</v>
          </cell>
          <cell r="C485">
            <v>37.18</v>
          </cell>
          <cell r="D485">
            <v>43.66</v>
          </cell>
          <cell r="E485">
            <v>29.34</v>
          </cell>
          <cell r="H485">
            <v>34.667499999999997</v>
          </cell>
        </row>
        <row r="486">
          <cell r="A486">
            <v>41386</v>
          </cell>
          <cell r="B486">
            <v>28.43</v>
          </cell>
          <cell r="C486">
            <v>37.04</v>
          </cell>
          <cell r="D486">
            <v>43.16</v>
          </cell>
          <cell r="E486">
            <v>29.15</v>
          </cell>
          <cell r="H486">
            <v>34.445</v>
          </cell>
          <cell r="I486" t="str">
            <v>ok</v>
          </cell>
        </row>
        <row r="487">
          <cell r="A487">
            <v>41387</v>
          </cell>
          <cell r="B487">
            <v>28.62</v>
          </cell>
          <cell r="C487">
            <v>37.25</v>
          </cell>
          <cell r="D487">
            <v>43.67</v>
          </cell>
          <cell r="E487">
            <v>29.23</v>
          </cell>
          <cell r="H487">
            <v>34.692500000000003</v>
          </cell>
        </row>
        <row r="488">
          <cell r="A488">
            <v>41388</v>
          </cell>
          <cell r="B488">
            <v>28.72</v>
          </cell>
          <cell r="C488">
            <v>37.24</v>
          </cell>
          <cell r="D488">
            <v>43.66</v>
          </cell>
          <cell r="E488">
            <v>29.33</v>
          </cell>
          <cell r="H488">
            <v>34.737499999999997</v>
          </cell>
        </row>
        <row r="489">
          <cell r="A489">
            <v>41389</v>
          </cell>
          <cell r="B489">
            <v>28.75</v>
          </cell>
          <cell r="C489">
            <v>37.42</v>
          </cell>
          <cell r="D489">
            <v>43.95</v>
          </cell>
          <cell r="E489">
            <v>29.53</v>
          </cell>
          <cell r="H489">
            <v>34.912500000000001</v>
          </cell>
        </row>
        <row r="490">
          <cell r="A490">
            <v>41390</v>
          </cell>
          <cell r="B490">
            <v>29.12</v>
          </cell>
          <cell r="C490">
            <v>37.82</v>
          </cell>
          <cell r="D490">
            <v>44.88</v>
          </cell>
          <cell r="E490">
            <v>29.93</v>
          </cell>
          <cell r="H490">
            <v>35.4375</v>
          </cell>
        </row>
        <row r="491">
          <cell r="A491">
            <v>41391</v>
          </cell>
          <cell r="B491">
            <v>29.24</v>
          </cell>
          <cell r="C491">
            <v>37.97</v>
          </cell>
          <cell r="D491">
            <v>45.06</v>
          </cell>
          <cell r="E491">
            <v>29.92</v>
          </cell>
          <cell r="H491">
            <v>35.547499999999999</v>
          </cell>
        </row>
        <row r="492">
          <cell r="A492">
            <v>41392</v>
          </cell>
          <cell r="B492">
            <v>29.24</v>
          </cell>
          <cell r="C492">
            <v>37.97</v>
          </cell>
          <cell r="D492">
            <v>45.06</v>
          </cell>
          <cell r="E492">
            <v>29.92</v>
          </cell>
          <cell r="H492">
            <v>35.547499999999999</v>
          </cell>
        </row>
        <row r="493">
          <cell r="A493">
            <v>41393</v>
          </cell>
          <cell r="B493">
            <v>29.03</v>
          </cell>
          <cell r="C493">
            <v>37.787500000000001</v>
          </cell>
          <cell r="D493">
            <v>44.914999999999999</v>
          </cell>
          <cell r="E493">
            <v>29.774999999999999</v>
          </cell>
          <cell r="H493">
            <v>35.376874999999998</v>
          </cell>
        </row>
        <row r="494">
          <cell r="A494">
            <v>41394</v>
          </cell>
          <cell r="B494">
            <v>29.14</v>
          </cell>
          <cell r="C494">
            <v>38.049999999999997</v>
          </cell>
          <cell r="D494">
            <v>45.04</v>
          </cell>
          <cell r="E494">
            <v>30.03</v>
          </cell>
          <cell r="H494">
            <v>35.564999999999998</v>
          </cell>
        </row>
        <row r="495">
          <cell r="A495">
            <v>41395</v>
          </cell>
          <cell r="B495">
            <v>29.22</v>
          </cell>
          <cell r="C495">
            <v>38.07</v>
          </cell>
          <cell r="D495">
            <v>45.18</v>
          </cell>
          <cell r="E495">
            <v>30.09</v>
          </cell>
          <cell r="H495">
            <v>35.64</v>
          </cell>
        </row>
        <row r="496">
          <cell r="A496">
            <v>41396</v>
          </cell>
          <cell r="B496">
            <v>29.22</v>
          </cell>
          <cell r="C496">
            <v>38.07</v>
          </cell>
          <cell r="D496">
            <v>45.18</v>
          </cell>
          <cell r="E496">
            <v>30.09</v>
          </cell>
          <cell r="H496">
            <v>35.64</v>
          </cell>
        </row>
        <row r="497">
          <cell r="A497">
            <v>41397</v>
          </cell>
          <cell r="B497">
            <v>29.47</v>
          </cell>
          <cell r="C497">
            <v>38.43</v>
          </cell>
          <cell r="D497">
            <v>45.67</v>
          </cell>
          <cell r="E497">
            <v>30.12</v>
          </cell>
          <cell r="H497">
            <v>35.922499999999999</v>
          </cell>
        </row>
        <row r="498">
          <cell r="A498">
            <v>41398</v>
          </cell>
          <cell r="B498">
            <v>29.47</v>
          </cell>
          <cell r="C498">
            <v>38.43</v>
          </cell>
          <cell r="D498">
            <v>45.67</v>
          </cell>
          <cell r="E498">
            <v>30.12</v>
          </cell>
          <cell r="H498">
            <v>35.922499999999999</v>
          </cell>
        </row>
        <row r="499">
          <cell r="A499">
            <v>41399</v>
          </cell>
          <cell r="B499">
            <v>29.47</v>
          </cell>
          <cell r="C499">
            <v>38.43</v>
          </cell>
          <cell r="D499">
            <v>45.67</v>
          </cell>
          <cell r="E499">
            <v>30.12</v>
          </cell>
          <cell r="H499">
            <v>35.922499999999999</v>
          </cell>
        </row>
        <row r="500">
          <cell r="A500">
            <v>41400</v>
          </cell>
          <cell r="B500">
            <v>29.52</v>
          </cell>
          <cell r="C500">
            <v>38.5</v>
          </cell>
          <cell r="D500">
            <v>45.75</v>
          </cell>
          <cell r="E500">
            <v>30.19</v>
          </cell>
          <cell r="H500">
            <v>35.99</v>
          </cell>
          <cell r="I500" t="str">
            <v>ok</v>
          </cell>
        </row>
        <row r="501">
          <cell r="A501">
            <v>41401</v>
          </cell>
          <cell r="B501">
            <v>29.55</v>
          </cell>
          <cell r="C501">
            <v>38.53</v>
          </cell>
          <cell r="D501">
            <v>45.85</v>
          </cell>
          <cell r="E501">
            <v>30.12</v>
          </cell>
          <cell r="H501">
            <v>36.012500000000003</v>
          </cell>
        </row>
        <row r="502">
          <cell r="A502">
            <v>41402</v>
          </cell>
          <cell r="B502">
            <v>29.45</v>
          </cell>
          <cell r="C502">
            <v>38.42</v>
          </cell>
          <cell r="D502">
            <v>45.48</v>
          </cell>
          <cell r="E502">
            <v>29.83</v>
          </cell>
          <cell r="H502">
            <v>35.795000000000002</v>
          </cell>
        </row>
        <row r="503">
          <cell r="A503">
            <v>41403</v>
          </cell>
          <cell r="B503">
            <v>29.26</v>
          </cell>
          <cell r="C503">
            <v>38.39</v>
          </cell>
          <cell r="D503">
            <v>45.36</v>
          </cell>
          <cell r="E503">
            <v>29.83</v>
          </cell>
          <cell r="H503">
            <v>35.71</v>
          </cell>
        </row>
        <row r="504">
          <cell r="A504">
            <v>41404</v>
          </cell>
          <cell r="B504">
            <v>29.48</v>
          </cell>
          <cell r="C504">
            <v>38.340000000000003</v>
          </cell>
          <cell r="D504">
            <v>45.42</v>
          </cell>
          <cell r="E504">
            <v>29.62</v>
          </cell>
          <cell r="H504">
            <v>35.715000000000003</v>
          </cell>
        </row>
        <row r="505">
          <cell r="A505">
            <v>41405</v>
          </cell>
          <cell r="B505">
            <v>29.59</v>
          </cell>
          <cell r="C505">
            <v>38.369999999999997</v>
          </cell>
          <cell r="D505">
            <v>45.44</v>
          </cell>
          <cell r="E505">
            <v>29.57</v>
          </cell>
          <cell r="H505">
            <v>35.7425</v>
          </cell>
        </row>
        <row r="506">
          <cell r="A506">
            <v>41406</v>
          </cell>
          <cell r="B506">
            <v>29.59</v>
          </cell>
          <cell r="C506">
            <v>38.369999999999997</v>
          </cell>
          <cell r="D506">
            <v>45.44</v>
          </cell>
          <cell r="E506">
            <v>29.57</v>
          </cell>
          <cell r="H506">
            <v>35.7425</v>
          </cell>
        </row>
        <row r="507">
          <cell r="A507">
            <v>41407</v>
          </cell>
          <cell r="B507">
            <v>29.67</v>
          </cell>
          <cell r="C507">
            <v>38.369999999999997</v>
          </cell>
          <cell r="D507">
            <v>45.45</v>
          </cell>
          <cell r="E507">
            <v>29.52</v>
          </cell>
          <cell r="H507">
            <v>35.752499999999998</v>
          </cell>
          <cell r="I507" t="str">
            <v>ok</v>
          </cell>
        </row>
        <row r="508">
          <cell r="A508">
            <v>41408</v>
          </cell>
          <cell r="B508">
            <v>29.45</v>
          </cell>
          <cell r="C508">
            <v>38.229999999999997</v>
          </cell>
          <cell r="D508">
            <v>45.02</v>
          </cell>
          <cell r="E508">
            <v>29.3</v>
          </cell>
          <cell r="H508">
            <v>35.5</v>
          </cell>
        </row>
        <row r="509">
          <cell r="A509">
            <v>41409</v>
          </cell>
          <cell r="B509">
            <v>29.61</v>
          </cell>
          <cell r="C509">
            <v>38.19</v>
          </cell>
          <cell r="D509">
            <v>44.98</v>
          </cell>
          <cell r="E509">
            <v>29.21</v>
          </cell>
          <cell r="H509">
            <v>35.497500000000002</v>
          </cell>
        </row>
        <row r="510">
          <cell r="A510">
            <v>41410</v>
          </cell>
          <cell r="B510">
            <v>29.55</v>
          </cell>
          <cell r="C510">
            <v>37.950000000000003</v>
          </cell>
          <cell r="D510">
            <v>44.92</v>
          </cell>
          <cell r="E510">
            <v>29.15</v>
          </cell>
          <cell r="H510">
            <v>35.392499999999998</v>
          </cell>
        </row>
        <row r="511">
          <cell r="A511">
            <v>41411</v>
          </cell>
          <cell r="B511">
            <v>29.64</v>
          </cell>
          <cell r="C511">
            <v>38.06</v>
          </cell>
          <cell r="D511">
            <v>45.13</v>
          </cell>
          <cell r="E511">
            <v>28.86</v>
          </cell>
          <cell r="H511">
            <v>35.422499999999999</v>
          </cell>
        </row>
        <row r="512">
          <cell r="A512">
            <v>41412</v>
          </cell>
          <cell r="B512">
            <v>29.66</v>
          </cell>
          <cell r="C512">
            <v>38.049999999999997</v>
          </cell>
          <cell r="D512">
            <v>45.11</v>
          </cell>
          <cell r="E512">
            <v>28.8</v>
          </cell>
          <cell r="H512">
            <v>35.405000000000001</v>
          </cell>
        </row>
        <row r="513">
          <cell r="A513">
            <v>41413</v>
          </cell>
          <cell r="B513">
            <v>29.66</v>
          </cell>
          <cell r="C513">
            <v>38.049999999999997</v>
          </cell>
          <cell r="D513">
            <v>45.11</v>
          </cell>
          <cell r="E513">
            <v>28.8</v>
          </cell>
          <cell r="H513">
            <v>35.405000000000001</v>
          </cell>
        </row>
        <row r="514">
          <cell r="A514">
            <v>41414</v>
          </cell>
          <cell r="B514">
            <v>29.73</v>
          </cell>
          <cell r="C514">
            <v>38.020000000000003</v>
          </cell>
          <cell r="D514">
            <v>45</v>
          </cell>
          <cell r="E514">
            <v>28.86</v>
          </cell>
          <cell r="H514">
            <v>35.402500000000003</v>
          </cell>
          <cell r="I514" t="str">
            <v>ok</v>
          </cell>
        </row>
        <row r="515">
          <cell r="A515">
            <v>41415</v>
          </cell>
          <cell r="B515">
            <v>29.62</v>
          </cell>
          <cell r="C515">
            <v>38.020000000000003</v>
          </cell>
          <cell r="D515">
            <v>45.01</v>
          </cell>
          <cell r="E515">
            <v>28.82</v>
          </cell>
          <cell r="H515">
            <v>35.3675</v>
          </cell>
        </row>
        <row r="516">
          <cell r="A516">
            <v>41416</v>
          </cell>
          <cell r="B516">
            <v>29.65</v>
          </cell>
          <cell r="C516">
            <v>38.21</v>
          </cell>
          <cell r="D516">
            <v>44.84</v>
          </cell>
          <cell r="E516">
            <v>28.89</v>
          </cell>
          <cell r="H516">
            <v>35.397500000000001</v>
          </cell>
        </row>
        <row r="517">
          <cell r="A517">
            <v>41417</v>
          </cell>
          <cell r="B517">
            <v>29.82</v>
          </cell>
          <cell r="C517">
            <v>38.19</v>
          </cell>
          <cell r="D517">
            <v>44.71</v>
          </cell>
          <cell r="E517">
            <v>28.61</v>
          </cell>
          <cell r="H517">
            <v>35.332499999999996</v>
          </cell>
        </row>
        <row r="518">
          <cell r="A518">
            <v>41418</v>
          </cell>
          <cell r="B518">
            <v>29.82</v>
          </cell>
          <cell r="C518">
            <v>38.369999999999997</v>
          </cell>
          <cell r="D518">
            <v>44.82</v>
          </cell>
          <cell r="E518">
            <v>28.78</v>
          </cell>
          <cell r="H518">
            <v>35.447499999999998</v>
          </cell>
        </row>
        <row r="519">
          <cell r="A519">
            <v>41419</v>
          </cell>
          <cell r="B519">
            <v>29.82</v>
          </cell>
          <cell r="C519">
            <v>38.369999999999997</v>
          </cell>
          <cell r="D519">
            <v>44.82</v>
          </cell>
          <cell r="E519">
            <v>28.78</v>
          </cell>
          <cell r="H519">
            <v>35.447499999999998</v>
          </cell>
        </row>
        <row r="520">
          <cell r="A520">
            <v>41420</v>
          </cell>
          <cell r="B520">
            <v>29.82</v>
          </cell>
          <cell r="C520">
            <v>38.369999999999997</v>
          </cell>
          <cell r="D520">
            <v>44.82</v>
          </cell>
          <cell r="E520">
            <v>28.78</v>
          </cell>
          <cell r="H520">
            <v>35.447499999999998</v>
          </cell>
        </row>
        <row r="521">
          <cell r="A521">
            <v>41421</v>
          </cell>
          <cell r="B521">
            <v>29.8</v>
          </cell>
          <cell r="C521">
            <v>38.39</v>
          </cell>
          <cell r="D521">
            <v>44.96</v>
          </cell>
          <cell r="E521">
            <v>28.55</v>
          </cell>
          <cell r="H521">
            <v>35.425000000000004</v>
          </cell>
          <cell r="I521" t="str">
            <v>ok</v>
          </cell>
        </row>
        <row r="522">
          <cell r="A522">
            <v>41422</v>
          </cell>
          <cell r="B522">
            <v>29.79</v>
          </cell>
          <cell r="C522">
            <v>38.299999999999997</v>
          </cell>
          <cell r="D522">
            <v>44.81</v>
          </cell>
          <cell r="E522">
            <v>28.49</v>
          </cell>
          <cell r="H522">
            <v>35.347500000000004</v>
          </cell>
        </row>
        <row r="523">
          <cell r="A523">
            <v>41423</v>
          </cell>
          <cell r="B523">
            <v>29.96</v>
          </cell>
          <cell r="C523">
            <v>38.409999999999997</v>
          </cell>
          <cell r="D523">
            <v>44.93</v>
          </cell>
          <cell r="E523">
            <v>28.55</v>
          </cell>
          <cell r="H523">
            <v>35.462500000000006</v>
          </cell>
        </row>
        <row r="524">
          <cell r="A524">
            <v>41424</v>
          </cell>
          <cell r="B524">
            <v>30.08</v>
          </cell>
          <cell r="C524">
            <v>38.85</v>
          </cell>
          <cell r="D524">
            <v>45.38</v>
          </cell>
          <cell r="E524">
            <v>28.8</v>
          </cell>
          <cell r="H524">
            <v>35.777500000000003</v>
          </cell>
        </row>
        <row r="525">
          <cell r="A525">
            <v>41425</v>
          </cell>
          <cell r="B525">
            <v>30.03</v>
          </cell>
          <cell r="C525">
            <v>39.049999999999997</v>
          </cell>
          <cell r="D525">
            <v>45.62</v>
          </cell>
          <cell r="E525">
            <v>28.81</v>
          </cell>
          <cell r="H525">
            <v>35.877499999999998</v>
          </cell>
        </row>
        <row r="526">
          <cell r="A526">
            <v>41426</v>
          </cell>
          <cell r="B526">
            <v>30.16</v>
          </cell>
          <cell r="C526">
            <v>39.03</v>
          </cell>
          <cell r="D526">
            <v>45.73</v>
          </cell>
          <cell r="E526">
            <v>28.73</v>
          </cell>
          <cell r="H526">
            <v>35.912499999999994</v>
          </cell>
        </row>
        <row r="527">
          <cell r="A527">
            <v>41427</v>
          </cell>
          <cell r="B527">
            <v>30.16</v>
          </cell>
          <cell r="C527">
            <v>39.03</v>
          </cell>
          <cell r="D527">
            <v>45.73</v>
          </cell>
          <cell r="E527">
            <v>28.73</v>
          </cell>
          <cell r="H527">
            <v>35.912499999999994</v>
          </cell>
        </row>
        <row r="528">
          <cell r="A528">
            <v>41428</v>
          </cell>
          <cell r="B528">
            <v>30.16</v>
          </cell>
          <cell r="C528">
            <v>39.03</v>
          </cell>
          <cell r="D528">
            <v>45.73</v>
          </cell>
          <cell r="E528">
            <v>28.73</v>
          </cell>
          <cell r="H528">
            <v>35.912499999999994</v>
          </cell>
        </row>
        <row r="529">
          <cell r="A529">
            <v>41429</v>
          </cell>
          <cell r="B529">
            <v>30.25</v>
          </cell>
          <cell r="C529">
            <v>39.42</v>
          </cell>
          <cell r="D529">
            <v>46.27</v>
          </cell>
          <cell r="E529">
            <v>29.33</v>
          </cell>
          <cell r="H529">
            <v>36.317499999999995</v>
          </cell>
        </row>
        <row r="530">
          <cell r="A530">
            <v>41430</v>
          </cell>
          <cell r="B530">
            <v>30.4</v>
          </cell>
          <cell r="C530">
            <v>39.630000000000003</v>
          </cell>
          <cell r="D530">
            <v>46.41</v>
          </cell>
          <cell r="E530">
            <v>29.11</v>
          </cell>
          <cell r="H530">
            <v>36.387500000000003</v>
          </cell>
        </row>
        <row r="531">
          <cell r="A531">
            <v>41431</v>
          </cell>
          <cell r="B531">
            <v>30.43</v>
          </cell>
          <cell r="C531">
            <v>39.69</v>
          </cell>
          <cell r="D531">
            <v>46.72</v>
          </cell>
          <cell r="E531">
            <v>28.74</v>
          </cell>
          <cell r="H531">
            <v>36.395000000000003</v>
          </cell>
        </row>
        <row r="532">
          <cell r="A532">
            <v>41432</v>
          </cell>
          <cell r="B532">
            <v>30.49</v>
          </cell>
          <cell r="C532">
            <v>40.299999999999997</v>
          </cell>
          <cell r="D532">
            <v>47.46</v>
          </cell>
          <cell r="E532">
            <v>28.86</v>
          </cell>
          <cell r="H532">
            <v>36.777500000000003</v>
          </cell>
        </row>
        <row r="533">
          <cell r="A533">
            <v>41433</v>
          </cell>
          <cell r="B533">
            <v>30.51</v>
          </cell>
          <cell r="C533">
            <v>40.31</v>
          </cell>
          <cell r="D533">
            <v>47.42</v>
          </cell>
          <cell r="E533">
            <v>28.86</v>
          </cell>
          <cell r="H533">
            <v>36.775000000000006</v>
          </cell>
        </row>
        <row r="534">
          <cell r="A534">
            <v>41434</v>
          </cell>
          <cell r="B534">
            <v>30.51</v>
          </cell>
          <cell r="C534">
            <v>40.31</v>
          </cell>
          <cell r="D534">
            <v>47.42</v>
          </cell>
          <cell r="E534">
            <v>28.86</v>
          </cell>
          <cell r="H534">
            <v>36.775000000000006</v>
          </cell>
        </row>
        <row r="535">
          <cell r="A535">
            <v>41435</v>
          </cell>
          <cell r="B535">
            <v>30.56</v>
          </cell>
          <cell r="C535">
            <v>40.25</v>
          </cell>
          <cell r="D535">
            <v>47.39</v>
          </cell>
          <cell r="E535">
            <v>28.69</v>
          </cell>
          <cell r="H535">
            <v>36.722500000000004</v>
          </cell>
          <cell r="I535" t="str">
            <v>ok</v>
          </cell>
        </row>
        <row r="536">
          <cell r="A536">
            <v>41436</v>
          </cell>
          <cell r="B536">
            <v>30.7</v>
          </cell>
          <cell r="C536">
            <v>40.64</v>
          </cell>
          <cell r="D536">
            <v>47.76</v>
          </cell>
          <cell r="E536">
            <v>28.8</v>
          </cell>
          <cell r="H536">
            <v>36.975000000000001</v>
          </cell>
        </row>
        <row r="537">
          <cell r="A537">
            <v>41437</v>
          </cell>
          <cell r="B537">
            <v>31</v>
          </cell>
          <cell r="C537">
            <v>41.16</v>
          </cell>
          <cell r="D537">
            <v>48.38</v>
          </cell>
          <cell r="E537">
            <v>29.21</v>
          </cell>
          <cell r="H537">
            <v>37.4375</v>
          </cell>
        </row>
        <row r="538">
          <cell r="A538">
            <v>41438</v>
          </cell>
          <cell r="B538">
            <v>30.91</v>
          </cell>
          <cell r="C538">
            <v>41.18</v>
          </cell>
          <cell r="D538">
            <v>48.33</v>
          </cell>
          <cell r="E538">
            <v>29.15</v>
          </cell>
          <cell r="H538">
            <v>37.392499999999998</v>
          </cell>
        </row>
        <row r="539">
          <cell r="A539">
            <v>41439</v>
          </cell>
          <cell r="B539">
            <v>30.45</v>
          </cell>
          <cell r="C539">
            <v>40.58</v>
          </cell>
          <cell r="D539">
            <v>47.72</v>
          </cell>
          <cell r="E539">
            <v>29.09</v>
          </cell>
          <cell r="H539">
            <v>36.96</v>
          </cell>
        </row>
        <row r="540">
          <cell r="A540">
            <v>41440</v>
          </cell>
          <cell r="B540">
            <v>30.44</v>
          </cell>
          <cell r="C540">
            <v>40.44</v>
          </cell>
          <cell r="D540">
            <v>47.46</v>
          </cell>
          <cell r="E540">
            <v>29.11</v>
          </cell>
          <cell r="H540">
            <v>36.862499999999997</v>
          </cell>
        </row>
        <row r="541">
          <cell r="A541">
            <v>41441</v>
          </cell>
          <cell r="B541">
            <v>30.44</v>
          </cell>
          <cell r="C541">
            <v>40.44</v>
          </cell>
          <cell r="D541">
            <v>47.46</v>
          </cell>
          <cell r="E541">
            <v>29.11</v>
          </cell>
          <cell r="H541">
            <v>36.862499999999997</v>
          </cell>
        </row>
        <row r="542">
          <cell r="A542">
            <v>41442</v>
          </cell>
          <cell r="B542">
            <v>30.49</v>
          </cell>
          <cell r="C542">
            <v>40.54</v>
          </cell>
          <cell r="D542">
            <v>47.8</v>
          </cell>
          <cell r="E542">
            <v>29.17</v>
          </cell>
          <cell r="H542">
            <v>37</v>
          </cell>
          <cell r="I542" t="str">
            <v>ok</v>
          </cell>
        </row>
        <row r="543">
          <cell r="A543">
            <v>41443</v>
          </cell>
          <cell r="B543">
            <v>30.61</v>
          </cell>
          <cell r="C543">
            <v>40.79</v>
          </cell>
          <cell r="D543">
            <v>47.98</v>
          </cell>
          <cell r="E543">
            <v>29.06</v>
          </cell>
          <cell r="H543">
            <v>37.11</v>
          </cell>
        </row>
        <row r="544">
          <cell r="A544">
            <v>41444</v>
          </cell>
          <cell r="B544">
            <v>30.89</v>
          </cell>
          <cell r="C544">
            <v>41.28</v>
          </cell>
          <cell r="D544">
            <v>48.15</v>
          </cell>
          <cell r="E544">
            <v>29.1</v>
          </cell>
          <cell r="H544">
            <v>37.354999999999997</v>
          </cell>
        </row>
        <row r="545">
          <cell r="A545">
            <v>41445</v>
          </cell>
          <cell r="B545">
            <v>30.79</v>
          </cell>
          <cell r="C545">
            <v>40.770000000000003</v>
          </cell>
          <cell r="D545">
            <v>47.48</v>
          </cell>
          <cell r="E545">
            <v>28.44</v>
          </cell>
          <cell r="H545">
            <v>36.869999999999997</v>
          </cell>
        </row>
        <row r="546">
          <cell r="A546">
            <v>41446</v>
          </cell>
          <cell r="B546">
            <v>31.05</v>
          </cell>
          <cell r="C546">
            <v>40.93</v>
          </cell>
          <cell r="D546">
            <v>48.01</v>
          </cell>
          <cell r="E546">
            <v>28.48</v>
          </cell>
          <cell r="H546">
            <v>37.1175</v>
          </cell>
        </row>
        <row r="547">
          <cell r="A547">
            <v>41447</v>
          </cell>
          <cell r="B547">
            <v>30.92</v>
          </cell>
          <cell r="C547">
            <v>40.75</v>
          </cell>
          <cell r="D547">
            <v>47.78</v>
          </cell>
          <cell r="E547">
            <v>28.42</v>
          </cell>
          <cell r="H547">
            <v>36.967500000000001</v>
          </cell>
        </row>
        <row r="548">
          <cell r="A548">
            <v>41448</v>
          </cell>
          <cell r="B548">
            <v>30.92</v>
          </cell>
          <cell r="C548">
            <v>40.75</v>
          </cell>
          <cell r="D548">
            <v>47.78</v>
          </cell>
          <cell r="E548">
            <v>28.42</v>
          </cell>
          <cell r="H548">
            <v>36.967500000000001</v>
          </cell>
        </row>
        <row r="549">
          <cell r="A549">
            <v>41449</v>
          </cell>
          <cell r="B549">
            <v>30.97</v>
          </cell>
          <cell r="C549">
            <v>40.5</v>
          </cell>
          <cell r="D549">
            <v>47.57</v>
          </cell>
          <cell r="E549">
            <v>28.48</v>
          </cell>
          <cell r="H549">
            <v>36.879999999999995</v>
          </cell>
          <cell r="I549" t="str">
            <v>ok</v>
          </cell>
        </row>
        <row r="550">
          <cell r="A550">
            <v>41450</v>
          </cell>
          <cell r="B550">
            <v>30.8</v>
          </cell>
          <cell r="C550">
            <v>40.32</v>
          </cell>
          <cell r="D550">
            <v>47.47</v>
          </cell>
          <cell r="E550">
            <v>28.4</v>
          </cell>
          <cell r="H550">
            <v>36.747500000000002</v>
          </cell>
        </row>
        <row r="551">
          <cell r="A551">
            <v>41451</v>
          </cell>
          <cell r="B551">
            <v>30.95</v>
          </cell>
          <cell r="C551">
            <v>40.36</v>
          </cell>
          <cell r="D551">
            <v>47.59</v>
          </cell>
          <cell r="E551">
            <v>28.51</v>
          </cell>
          <cell r="H551">
            <v>36.852499999999999</v>
          </cell>
        </row>
        <row r="552">
          <cell r="A552">
            <v>41452</v>
          </cell>
          <cell r="B552">
            <v>30.95</v>
          </cell>
          <cell r="C552">
            <v>40.19</v>
          </cell>
          <cell r="D552">
            <v>47.34</v>
          </cell>
          <cell r="E552">
            <v>28.63</v>
          </cell>
          <cell r="H552">
            <v>36.777500000000003</v>
          </cell>
        </row>
        <row r="553">
          <cell r="A553">
            <v>41453</v>
          </cell>
          <cell r="B553">
            <v>31.03</v>
          </cell>
          <cell r="C553">
            <v>40.35</v>
          </cell>
          <cell r="D553">
            <v>47.2</v>
          </cell>
          <cell r="E553">
            <v>28.52</v>
          </cell>
          <cell r="H553">
            <v>36.774999999999999</v>
          </cell>
        </row>
        <row r="554">
          <cell r="A554">
            <v>41454</v>
          </cell>
          <cell r="B554">
            <v>30.91</v>
          </cell>
          <cell r="C554">
            <v>40.24</v>
          </cell>
          <cell r="D554">
            <v>47.04</v>
          </cell>
          <cell r="E554">
            <v>28.42</v>
          </cell>
          <cell r="H554">
            <v>36.652500000000003</v>
          </cell>
        </row>
        <row r="555">
          <cell r="A555">
            <v>41455</v>
          </cell>
          <cell r="B555">
            <v>30.91</v>
          </cell>
          <cell r="C555">
            <v>40.24</v>
          </cell>
          <cell r="D555">
            <v>47.04</v>
          </cell>
          <cell r="E555">
            <v>28.42</v>
          </cell>
          <cell r="H555">
            <v>36.652500000000003</v>
          </cell>
        </row>
        <row r="556">
          <cell r="A556">
            <v>41456</v>
          </cell>
          <cell r="B556">
            <v>30.85</v>
          </cell>
          <cell r="C556">
            <v>40.159999999999997</v>
          </cell>
          <cell r="D556">
            <v>46.94</v>
          </cell>
          <cell r="E556">
            <v>28.45</v>
          </cell>
          <cell r="H556">
            <v>36.599999999999994</v>
          </cell>
          <cell r="I556" t="str">
            <v>ok</v>
          </cell>
        </row>
        <row r="557">
          <cell r="A557">
            <v>41457</v>
          </cell>
          <cell r="B557">
            <v>30.8</v>
          </cell>
          <cell r="C557">
            <v>40.119999999999997</v>
          </cell>
          <cell r="D557">
            <v>46.74</v>
          </cell>
          <cell r="E557">
            <v>28.31</v>
          </cell>
          <cell r="H557">
            <v>36.4925</v>
          </cell>
        </row>
        <row r="558">
          <cell r="A558">
            <v>41458</v>
          </cell>
          <cell r="B558">
            <v>30.9</v>
          </cell>
          <cell r="C558">
            <v>39.979999999999997</v>
          </cell>
          <cell r="D558">
            <v>46.71</v>
          </cell>
          <cell r="E558">
            <v>28.19</v>
          </cell>
          <cell r="H558">
            <v>36.445</v>
          </cell>
        </row>
        <row r="559">
          <cell r="A559">
            <v>41459</v>
          </cell>
          <cell r="B559">
            <v>30.93</v>
          </cell>
          <cell r="C559">
            <v>40.11</v>
          </cell>
          <cell r="D559">
            <v>47.11</v>
          </cell>
          <cell r="E559">
            <v>28.03</v>
          </cell>
          <cell r="H559">
            <v>36.545000000000002</v>
          </cell>
        </row>
        <row r="560">
          <cell r="A560">
            <v>41460</v>
          </cell>
          <cell r="B560">
            <v>30.98</v>
          </cell>
          <cell r="C560">
            <v>39.86</v>
          </cell>
          <cell r="D560">
            <v>46.52</v>
          </cell>
          <cell r="E560">
            <v>28.2</v>
          </cell>
          <cell r="H560">
            <v>36.39</v>
          </cell>
        </row>
        <row r="561">
          <cell r="A561">
            <v>41461</v>
          </cell>
          <cell r="B561">
            <v>31</v>
          </cell>
          <cell r="C561">
            <v>39.83</v>
          </cell>
          <cell r="D561">
            <v>46.4</v>
          </cell>
          <cell r="E561">
            <v>28.26</v>
          </cell>
          <cell r="H561">
            <v>36.372499999999995</v>
          </cell>
        </row>
        <row r="562">
          <cell r="A562">
            <v>41462</v>
          </cell>
          <cell r="B562">
            <v>31</v>
          </cell>
          <cell r="C562">
            <v>39.83</v>
          </cell>
          <cell r="D562">
            <v>46.4</v>
          </cell>
          <cell r="E562">
            <v>28.26</v>
          </cell>
          <cell r="H562">
            <v>36.372499999999995</v>
          </cell>
        </row>
        <row r="563">
          <cell r="A563">
            <v>41463</v>
          </cell>
          <cell r="B563">
            <v>31.22</v>
          </cell>
          <cell r="C563">
            <v>39.950000000000003</v>
          </cell>
          <cell r="D563">
            <v>46.35</v>
          </cell>
          <cell r="E563">
            <v>28.17</v>
          </cell>
          <cell r="H563">
            <v>36.422499999999999</v>
          </cell>
          <cell r="I563" t="str">
            <v>ok</v>
          </cell>
        </row>
        <row r="564">
          <cell r="A564">
            <v>41464</v>
          </cell>
          <cell r="B564">
            <v>31.25</v>
          </cell>
          <cell r="C564">
            <v>40.049999999999997</v>
          </cell>
          <cell r="D564">
            <v>46.55</v>
          </cell>
          <cell r="E564">
            <v>28.33</v>
          </cell>
          <cell r="H564">
            <v>36.545000000000002</v>
          </cell>
        </row>
        <row r="565">
          <cell r="A565">
            <v>41465</v>
          </cell>
          <cell r="B565">
            <v>31.1</v>
          </cell>
          <cell r="C565">
            <v>39.630000000000003</v>
          </cell>
          <cell r="D565">
            <v>46.09</v>
          </cell>
          <cell r="E565">
            <v>28.42</v>
          </cell>
          <cell r="H565">
            <v>36.31</v>
          </cell>
        </row>
        <row r="566">
          <cell r="A566">
            <v>41466</v>
          </cell>
          <cell r="B566">
            <v>30.95</v>
          </cell>
          <cell r="C566">
            <v>40.46</v>
          </cell>
          <cell r="D566">
            <v>46.66</v>
          </cell>
          <cell r="E566">
            <v>28.57</v>
          </cell>
          <cell r="H566">
            <v>36.659999999999997</v>
          </cell>
        </row>
        <row r="567">
          <cell r="A567">
            <v>41467</v>
          </cell>
          <cell r="B567">
            <v>30.93</v>
          </cell>
          <cell r="C567">
            <v>40.369999999999997</v>
          </cell>
          <cell r="D567">
            <v>46.82</v>
          </cell>
          <cell r="E567">
            <v>28.17</v>
          </cell>
          <cell r="H567">
            <v>36.572500000000005</v>
          </cell>
        </row>
        <row r="568">
          <cell r="A568">
            <v>41468</v>
          </cell>
          <cell r="B568">
            <v>31.03</v>
          </cell>
          <cell r="C568">
            <v>40.43</v>
          </cell>
          <cell r="D568">
            <v>46.89</v>
          </cell>
          <cell r="E568">
            <v>28.27</v>
          </cell>
          <cell r="H568">
            <v>36.655000000000001</v>
          </cell>
        </row>
        <row r="569">
          <cell r="A569">
            <v>41469</v>
          </cell>
          <cell r="B569">
            <v>31.03</v>
          </cell>
          <cell r="C569">
            <v>40.43</v>
          </cell>
          <cell r="D569">
            <v>46.89</v>
          </cell>
          <cell r="E569">
            <v>28.27</v>
          </cell>
          <cell r="H569">
            <v>36.655000000000001</v>
          </cell>
        </row>
        <row r="570">
          <cell r="A570">
            <v>41470</v>
          </cell>
          <cell r="B570">
            <v>31.05</v>
          </cell>
          <cell r="C570">
            <v>40.450000000000003</v>
          </cell>
          <cell r="D570">
            <v>46.81</v>
          </cell>
          <cell r="E570">
            <v>28.01</v>
          </cell>
          <cell r="H570">
            <v>36.58</v>
          </cell>
          <cell r="I570" t="str">
            <v>ok</v>
          </cell>
        </row>
        <row r="571">
          <cell r="A571">
            <v>41471</v>
          </cell>
          <cell r="B571">
            <v>30.97</v>
          </cell>
          <cell r="C571">
            <v>40.340000000000003</v>
          </cell>
          <cell r="D571">
            <v>46.64</v>
          </cell>
          <cell r="E571">
            <v>28.13</v>
          </cell>
          <cell r="H571">
            <v>36.520000000000003</v>
          </cell>
        </row>
        <row r="572">
          <cell r="A572">
            <v>41472</v>
          </cell>
          <cell r="B572">
            <v>30.89</v>
          </cell>
          <cell r="C572">
            <v>40.5</v>
          </cell>
          <cell r="D572">
            <v>46.59</v>
          </cell>
          <cell r="E572">
            <v>28.41</v>
          </cell>
          <cell r="H572">
            <v>36.597500000000004</v>
          </cell>
        </row>
        <row r="573">
          <cell r="A573">
            <v>41473</v>
          </cell>
          <cell r="B573">
            <v>30.87</v>
          </cell>
          <cell r="C573">
            <v>40.369999999999997</v>
          </cell>
          <cell r="D573">
            <v>46.82</v>
          </cell>
          <cell r="E573">
            <v>28.27</v>
          </cell>
          <cell r="H573">
            <v>36.582500000000003</v>
          </cell>
        </row>
        <row r="574">
          <cell r="A574">
            <v>41474</v>
          </cell>
          <cell r="B574">
            <v>30.98</v>
          </cell>
          <cell r="C574">
            <v>40.479999999999997</v>
          </cell>
          <cell r="D574">
            <v>47.02</v>
          </cell>
          <cell r="E574">
            <v>28.28</v>
          </cell>
          <cell r="H574">
            <v>36.69</v>
          </cell>
        </row>
        <row r="575">
          <cell r="A575">
            <v>41475</v>
          </cell>
          <cell r="B575">
            <v>30.95</v>
          </cell>
          <cell r="C575">
            <v>40.44</v>
          </cell>
          <cell r="D575">
            <v>47.1</v>
          </cell>
          <cell r="E575">
            <v>28.23</v>
          </cell>
          <cell r="H575">
            <v>36.68</v>
          </cell>
        </row>
        <row r="576">
          <cell r="A576">
            <v>41476</v>
          </cell>
          <cell r="B576">
            <v>30.95</v>
          </cell>
          <cell r="C576">
            <v>40.44</v>
          </cell>
          <cell r="D576">
            <v>47.1</v>
          </cell>
          <cell r="E576">
            <v>28.23</v>
          </cell>
          <cell r="H576">
            <v>36.68</v>
          </cell>
        </row>
        <row r="577">
          <cell r="A577">
            <v>41477</v>
          </cell>
          <cell r="B577">
            <v>30.95</v>
          </cell>
          <cell r="C577">
            <v>40.44</v>
          </cell>
          <cell r="D577">
            <v>47.1</v>
          </cell>
          <cell r="E577">
            <v>28.23</v>
          </cell>
          <cell r="H577">
            <v>36.68</v>
          </cell>
          <cell r="I577" t="str">
            <v>ok</v>
          </cell>
        </row>
        <row r="578">
          <cell r="A578">
            <v>41478</v>
          </cell>
          <cell r="B578">
            <v>30.77</v>
          </cell>
          <cell r="C578">
            <v>40.47</v>
          </cell>
          <cell r="D578">
            <v>47.14</v>
          </cell>
          <cell r="E578">
            <v>28.36</v>
          </cell>
          <cell r="H578">
            <v>36.685000000000002</v>
          </cell>
        </row>
        <row r="579">
          <cell r="A579">
            <v>41479</v>
          </cell>
          <cell r="B579">
            <v>30.78</v>
          </cell>
          <cell r="C579">
            <v>40.53</v>
          </cell>
          <cell r="D579">
            <v>47.16</v>
          </cell>
          <cell r="E579">
            <v>28.39</v>
          </cell>
          <cell r="H579">
            <v>36.715000000000003</v>
          </cell>
        </row>
        <row r="580">
          <cell r="A580">
            <v>41480</v>
          </cell>
          <cell r="B580">
            <v>30.94</v>
          </cell>
          <cell r="C580">
            <v>40.71</v>
          </cell>
          <cell r="D580">
            <v>47.26</v>
          </cell>
          <cell r="E580">
            <v>28.19</v>
          </cell>
          <cell r="H580">
            <v>36.774999999999999</v>
          </cell>
        </row>
        <row r="581">
          <cell r="A581">
            <v>41481</v>
          </cell>
          <cell r="B581">
            <v>30.93</v>
          </cell>
          <cell r="C581">
            <v>40.94</v>
          </cell>
          <cell r="D581">
            <v>47.45</v>
          </cell>
          <cell r="E581">
            <v>28.49</v>
          </cell>
          <cell r="H581">
            <v>36.952500000000001</v>
          </cell>
        </row>
        <row r="582">
          <cell r="A582">
            <v>41482</v>
          </cell>
          <cell r="B582">
            <v>30.97</v>
          </cell>
          <cell r="C582">
            <v>41.04</v>
          </cell>
          <cell r="D582">
            <v>47.6</v>
          </cell>
          <cell r="E582">
            <v>28.62</v>
          </cell>
          <cell r="H582">
            <v>37.057499999999997</v>
          </cell>
        </row>
        <row r="583">
          <cell r="A583">
            <v>41483</v>
          </cell>
          <cell r="B583">
            <v>30.97</v>
          </cell>
          <cell r="C583">
            <v>41.04</v>
          </cell>
          <cell r="D583">
            <v>47.6</v>
          </cell>
          <cell r="E583">
            <v>28.62</v>
          </cell>
          <cell r="H583">
            <v>37.057499999999997</v>
          </cell>
        </row>
        <row r="584">
          <cell r="A584">
            <v>41484</v>
          </cell>
          <cell r="B584">
            <v>30.99</v>
          </cell>
          <cell r="C584">
            <v>41.07</v>
          </cell>
          <cell r="D584">
            <v>47.6</v>
          </cell>
          <cell r="E584">
            <v>28.59</v>
          </cell>
          <cell r="H584">
            <v>37.0625</v>
          </cell>
          <cell r="I584" t="str">
            <v>ok</v>
          </cell>
        </row>
        <row r="585">
          <cell r="A585">
            <v>41485</v>
          </cell>
          <cell r="B585">
            <v>31.1</v>
          </cell>
          <cell r="C585">
            <v>41.12</v>
          </cell>
          <cell r="D585">
            <v>47.59</v>
          </cell>
          <cell r="E585">
            <v>28.38</v>
          </cell>
          <cell r="H585">
            <v>37.047499999999999</v>
          </cell>
        </row>
        <row r="586">
          <cell r="A586">
            <v>41486</v>
          </cell>
          <cell r="B586">
            <v>31.2</v>
          </cell>
          <cell r="C586">
            <v>41.27</v>
          </cell>
          <cell r="D586">
            <v>47.41</v>
          </cell>
          <cell r="E586">
            <v>28.04</v>
          </cell>
          <cell r="H586">
            <v>36.979999999999997</v>
          </cell>
        </row>
        <row r="587">
          <cell r="A587">
            <v>41487</v>
          </cell>
          <cell r="B587">
            <v>31.12</v>
          </cell>
          <cell r="C587">
            <v>41.29</v>
          </cell>
          <cell r="D587">
            <v>47.09</v>
          </cell>
          <cell r="E587">
            <v>27.81</v>
          </cell>
          <cell r="H587">
            <v>36.827500000000001</v>
          </cell>
        </row>
        <row r="588">
          <cell r="A588">
            <v>41488</v>
          </cell>
          <cell r="B588">
            <v>31.25</v>
          </cell>
          <cell r="C588">
            <v>41.12</v>
          </cell>
          <cell r="D588">
            <v>47.1</v>
          </cell>
          <cell r="E588">
            <v>27.76</v>
          </cell>
          <cell r="H588">
            <v>36.807499999999997</v>
          </cell>
        </row>
        <row r="589">
          <cell r="A589">
            <v>41489</v>
          </cell>
          <cell r="B589">
            <v>31.27</v>
          </cell>
          <cell r="C589">
            <v>41.22</v>
          </cell>
          <cell r="D589">
            <v>47.3</v>
          </cell>
          <cell r="E589">
            <v>27.66</v>
          </cell>
          <cell r="H589">
            <v>36.862499999999997</v>
          </cell>
        </row>
        <row r="590">
          <cell r="A590">
            <v>41490</v>
          </cell>
          <cell r="B590">
            <v>31.27</v>
          </cell>
          <cell r="C590">
            <v>41.22</v>
          </cell>
          <cell r="D590">
            <v>47.3</v>
          </cell>
          <cell r="E590">
            <v>27.66</v>
          </cell>
          <cell r="H590">
            <v>36.862499999999997</v>
          </cell>
        </row>
        <row r="591">
          <cell r="A591">
            <v>41491</v>
          </cell>
          <cell r="B591">
            <v>31.17</v>
          </cell>
          <cell r="C591">
            <v>41.24</v>
          </cell>
          <cell r="D591">
            <v>47.49</v>
          </cell>
          <cell r="E591">
            <v>27.59</v>
          </cell>
          <cell r="H591">
            <v>36.872500000000002</v>
          </cell>
          <cell r="I591" t="str">
            <v>ok</v>
          </cell>
        </row>
        <row r="592">
          <cell r="A592">
            <v>41492</v>
          </cell>
          <cell r="B592">
            <v>31.24</v>
          </cell>
          <cell r="C592">
            <v>41.34</v>
          </cell>
          <cell r="D592">
            <v>47.86</v>
          </cell>
          <cell r="E592">
            <v>27.73</v>
          </cell>
          <cell r="H592">
            <v>37.042499999999997</v>
          </cell>
        </row>
        <row r="593">
          <cell r="A593">
            <v>41493</v>
          </cell>
          <cell r="B593">
            <v>31.29</v>
          </cell>
          <cell r="C593">
            <v>41.5</v>
          </cell>
          <cell r="D593">
            <v>47.85</v>
          </cell>
          <cell r="E593">
            <v>27.94</v>
          </cell>
          <cell r="H593">
            <v>37.144999999999996</v>
          </cell>
        </row>
        <row r="594">
          <cell r="A594">
            <v>41494</v>
          </cell>
          <cell r="B594">
            <v>31.23</v>
          </cell>
          <cell r="C594">
            <v>41.53</v>
          </cell>
          <cell r="D594">
            <v>48.27</v>
          </cell>
          <cell r="E594">
            <v>28.08</v>
          </cell>
          <cell r="H594">
            <v>37.277500000000003</v>
          </cell>
        </row>
        <row r="595">
          <cell r="A595">
            <v>41495</v>
          </cell>
          <cell r="B595">
            <v>31.08</v>
          </cell>
          <cell r="C595">
            <v>41.5</v>
          </cell>
          <cell r="D595">
            <v>48.19</v>
          </cell>
          <cell r="E595">
            <v>28.2</v>
          </cell>
          <cell r="H595">
            <v>37.2425</v>
          </cell>
        </row>
        <row r="596">
          <cell r="A596">
            <v>41496</v>
          </cell>
          <cell r="B596">
            <v>31.13</v>
          </cell>
          <cell r="C596">
            <v>41.56</v>
          </cell>
          <cell r="D596">
            <v>48.32</v>
          </cell>
          <cell r="E596">
            <v>28.37</v>
          </cell>
          <cell r="H596">
            <v>37.344999999999999</v>
          </cell>
        </row>
        <row r="597">
          <cell r="A597">
            <v>41497</v>
          </cell>
          <cell r="B597">
            <v>31.13</v>
          </cell>
          <cell r="C597">
            <v>41.56</v>
          </cell>
          <cell r="D597">
            <v>48.32</v>
          </cell>
          <cell r="E597">
            <v>28.37</v>
          </cell>
          <cell r="H597">
            <v>37.344999999999999</v>
          </cell>
        </row>
        <row r="598">
          <cell r="A598">
            <v>41498</v>
          </cell>
          <cell r="B598">
            <v>31.13</v>
          </cell>
          <cell r="C598">
            <v>41.56</v>
          </cell>
          <cell r="D598">
            <v>48.32</v>
          </cell>
          <cell r="E598">
            <v>28.37</v>
          </cell>
          <cell r="H598">
            <v>37.344999999999999</v>
          </cell>
          <cell r="I598" t="str">
            <v>ok</v>
          </cell>
        </row>
        <row r="599">
          <cell r="A599">
            <v>41499</v>
          </cell>
          <cell r="B599">
            <v>31.14</v>
          </cell>
          <cell r="C599">
            <v>41.3</v>
          </cell>
          <cell r="D599">
            <v>48.02</v>
          </cell>
          <cell r="E599">
            <v>28.27</v>
          </cell>
          <cell r="H599">
            <v>37.182500000000005</v>
          </cell>
        </row>
        <row r="600">
          <cell r="A600">
            <v>41500</v>
          </cell>
          <cell r="B600">
            <v>31.17</v>
          </cell>
          <cell r="C600">
            <v>41.23</v>
          </cell>
          <cell r="D600">
            <v>48.05</v>
          </cell>
          <cell r="E600">
            <v>28.2</v>
          </cell>
          <cell r="H600">
            <v>37.162500000000001</v>
          </cell>
        </row>
        <row r="601">
          <cell r="A601">
            <v>41501</v>
          </cell>
          <cell r="B601">
            <v>31.1</v>
          </cell>
          <cell r="C601">
            <v>41.15</v>
          </cell>
          <cell r="D601">
            <v>48.15</v>
          </cell>
          <cell r="E601">
            <v>28.35</v>
          </cell>
          <cell r="H601">
            <v>37.1875</v>
          </cell>
        </row>
        <row r="602">
          <cell r="A602">
            <v>41502</v>
          </cell>
          <cell r="B602">
            <v>31.12</v>
          </cell>
          <cell r="C602">
            <v>41.43</v>
          </cell>
          <cell r="D602">
            <v>48.55</v>
          </cell>
          <cell r="E602">
            <v>28.36</v>
          </cell>
          <cell r="H602">
            <v>37.364999999999995</v>
          </cell>
        </row>
        <row r="603">
          <cell r="A603">
            <v>41503</v>
          </cell>
          <cell r="B603">
            <v>31.16</v>
          </cell>
          <cell r="C603">
            <v>41.47</v>
          </cell>
          <cell r="D603">
            <v>48.62</v>
          </cell>
          <cell r="E603">
            <v>28.43</v>
          </cell>
          <cell r="H603">
            <v>37.42</v>
          </cell>
        </row>
        <row r="604">
          <cell r="A604">
            <v>41504</v>
          </cell>
          <cell r="B604">
            <v>31.16</v>
          </cell>
          <cell r="C604">
            <v>41.47</v>
          </cell>
          <cell r="D604">
            <v>48.62</v>
          </cell>
          <cell r="E604">
            <v>28.43</v>
          </cell>
          <cell r="H604">
            <v>37.42</v>
          </cell>
        </row>
        <row r="605">
          <cell r="A605">
            <v>41505</v>
          </cell>
          <cell r="B605">
            <v>31.16</v>
          </cell>
          <cell r="C605">
            <v>41.45</v>
          </cell>
          <cell r="D605">
            <v>48.6</v>
          </cell>
          <cell r="E605">
            <v>28.55</v>
          </cell>
          <cell r="H605">
            <v>37.440000000000005</v>
          </cell>
          <cell r="I605" t="str">
            <v>ok</v>
          </cell>
        </row>
        <row r="606">
          <cell r="A606">
            <v>41506</v>
          </cell>
          <cell r="B606">
            <v>31.5</v>
          </cell>
          <cell r="C606">
            <v>41.9</v>
          </cell>
          <cell r="D606">
            <v>49.17</v>
          </cell>
          <cell r="E606">
            <v>28.51</v>
          </cell>
          <cell r="H606">
            <v>37.770000000000003</v>
          </cell>
        </row>
        <row r="607">
          <cell r="A607">
            <v>41507</v>
          </cell>
          <cell r="B607">
            <v>31.61</v>
          </cell>
          <cell r="C607">
            <v>42.32</v>
          </cell>
          <cell r="D607">
            <v>49.41</v>
          </cell>
          <cell r="E607">
            <v>28.44</v>
          </cell>
          <cell r="H607">
            <v>37.945</v>
          </cell>
        </row>
        <row r="608">
          <cell r="A608">
            <v>41508</v>
          </cell>
          <cell r="B608">
            <v>31.93</v>
          </cell>
          <cell r="C608">
            <v>42.49</v>
          </cell>
          <cell r="D608">
            <v>49.77</v>
          </cell>
          <cell r="E608">
            <v>28.49</v>
          </cell>
          <cell r="H608">
            <v>38.17</v>
          </cell>
        </row>
        <row r="609">
          <cell r="A609">
            <v>41509</v>
          </cell>
          <cell r="B609">
            <v>31.84</v>
          </cell>
          <cell r="C609">
            <v>42.39</v>
          </cell>
          <cell r="D609">
            <v>49.5</v>
          </cell>
          <cell r="E609">
            <v>28.57</v>
          </cell>
          <cell r="H609">
            <v>38.075000000000003</v>
          </cell>
        </row>
        <row r="610">
          <cell r="A610">
            <v>41510</v>
          </cell>
          <cell r="B610">
            <v>31.81</v>
          </cell>
          <cell r="C610">
            <v>42.4</v>
          </cell>
          <cell r="D610">
            <v>49.57</v>
          </cell>
          <cell r="E610">
            <v>28.48</v>
          </cell>
          <cell r="H610">
            <v>38.064999999999998</v>
          </cell>
        </row>
        <row r="611">
          <cell r="A611">
            <v>41511</v>
          </cell>
          <cell r="B611">
            <v>31.81</v>
          </cell>
          <cell r="C611">
            <v>42.4</v>
          </cell>
          <cell r="D611">
            <v>49.57</v>
          </cell>
          <cell r="E611">
            <v>28.48</v>
          </cell>
          <cell r="H611">
            <v>38.064999999999998</v>
          </cell>
        </row>
        <row r="612">
          <cell r="A612">
            <v>41512</v>
          </cell>
          <cell r="B612">
            <v>31.76</v>
          </cell>
          <cell r="C612">
            <v>42.41</v>
          </cell>
          <cell r="D612">
            <v>49.37</v>
          </cell>
          <cell r="E612">
            <v>28.51</v>
          </cell>
          <cell r="H612">
            <v>38.012499999999996</v>
          </cell>
          <cell r="I612" t="str">
            <v>ok</v>
          </cell>
        </row>
        <row r="613">
          <cell r="A613">
            <v>41513</v>
          </cell>
          <cell r="B613">
            <v>31.94</v>
          </cell>
          <cell r="C613">
            <v>42.61</v>
          </cell>
          <cell r="D613">
            <v>49.62</v>
          </cell>
          <cell r="E613">
            <v>28.56</v>
          </cell>
          <cell r="H613">
            <v>38.182499999999997</v>
          </cell>
        </row>
        <row r="614">
          <cell r="A614">
            <v>41514</v>
          </cell>
          <cell r="B614">
            <v>32.06</v>
          </cell>
          <cell r="C614">
            <v>42.81</v>
          </cell>
          <cell r="D614">
            <v>49.71</v>
          </cell>
          <cell r="E614">
            <v>28.57</v>
          </cell>
          <cell r="H614">
            <v>38.287500000000001</v>
          </cell>
        </row>
        <row r="615">
          <cell r="A615">
            <v>41515</v>
          </cell>
          <cell r="B615">
            <v>32.049999999999997</v>
          </cell>
          <cell r="C615">
            <v>42.62</v>
          </cell>
          <cell r="D615">
            <v>49.65</v>
          </cell>
          <cell r="E615">
            <v>28.61</v>
          </cell>
          <cell r="H615">
            <v>38.232500000000002</v>
          </cell>
        </row>
        <row r="616">
          <cell r="A616">
            <v>41516</v>
          </cell>
          <cell r="B616">
            <v>31.95</v>
          </cell>
          <cell r="C616">
            <v>42.23</v>
          </cell>
          <cell r="D616">
            <v>49.46</v>
          </cell>
          <cell r="E616">
            <v>28.44</v>
          </cell>
          <cell r="H616">
            <v>38.019999999999996</v>
          </cell>
        </row>
        <row r="617">
          <cell r="A617">
            <v>41517</v>
          </cell>
          <cell r="B617">
            <v>32.03</v>
          </cell>
          <cell r="C617">
            <v>42.25</v>
          </cell>
          <cell r="D617">
            <v>49.5</v>
          </cell>
          <cell r="E617">
            <v>28.45</v>
          </cell>
          <cell r="H617">
            <v>38.057499999999997</v>
          </cell>
        </row>
        <row r="618">
          <cell r="A618">
            <v>41518</v>
          </cell>
          <cell r="B618">
            <v>32.03</v>
          </cell>
          <cell r="C618">
            <v>42.25</v>
          </cell>
          <cell r="D618">
            <v>49.5</v>
          </cell>
          <cell r="E618">
            <v>28.45</v>
          </cell>
          <cell r="H618">
            <v>38.057499999999997</v>
          </cell>
        </row>
        <row r="619">
          <cell r="A619">
            <v>41519</v>
          </cell>
          <cell r="B619">
            <v>32.020000000000003</v>
          </cell>
          <cell r="C619">
            <v>42.16</v>
          </cell>
          <cell r="D619">
            <v>49.57</v>
          </cell>
          <cell r="E619">
            <v>28.52</v>
          </cell>
          <cell r="H619">
            <v>38.067500000000003</v>
          </cell>
          <cell r="I619" t="str">
            <v>ok</v>
          </cell>
        </row>
        <row r="620">
          <cell r="A620">
            <v>41520</v>
          </cell>
          <cell r="B620">
            <v>31.85</v>
          </cell>
          <cell r="C620">
            <v>41.91</v>
          </cell>
          <cell r="D620">
            <v>49.42</v>
          </cell>
          <cell r="E620">
            <v>28.58</v>
          </cell>
          <cell r="H620">
            <v>37.94</v>
          </cell>
        </row>
        <row r="621">
          <cell r="A621">
            <v>41521</v>
          </cell>
          <cell r="B621">
            <v>32.07</v>
          </cell>
          <cell r="C621">
            <v>42.13</v>
          </cell>
          <cell r="D621">
            <v>49.81</v>
          </cell>
          <cell r="E621">
            <v>29.03</v>
          </cell>
          <cell r="H621">
            <v>38.260000000000005</v>
          </cell>
        </row>
        <row r="622">
          <cell r="A622">
            <v>41522</v>
          </cell>
          <cell r="B622">
            <v>32.049999999999997</v>
          </cell>
          <cell r="C622">
            <v>42.17</v>
          </cell>
          <cell r="D622">
            <v>49.94</v>
          </cell>
          <cell r="E622">
            <v>29.24</v>
          </cell>
          <cell r="H622">
            <v>38.35</v>
          </cell>
        </row>
        <row r="623">
          <cell r="A623">
            <v>41523</v>
          </cell>
          <cell r="B623">
            <v>32.21</v>
          </cell>
          <cell r="C623">
            <v>42.17</v>
          </cell>
          <cell r="D623">
            <v>50.14</v>
          </cell>
          <cell r="E623">
            <v>29.29</v>
          </cell>
          <cell r="H623">
            <v>38.452500000000001</v>
          </cell>
        </row>
        <row r="624">
          <cell r="A624">
            <v>41524</v>
          </cell>
          <cell r="B624">
            <v>32.28</v>
          </cell>
          <cell r="C624">
            <v>42.22</v>
          </cell>
          <cell r="D624">
            <v>50.23</v>
          </cell>
          <cell r="E624">
            <v>29.38</v>
          </cell>
          <cell r="H624">
            <v>38.527499999999996</v>
          </cell>
        </row>
        <row r="625">
          <cell r="A625">
            <v>41525</v>
          </cell>
          <cell r="B625">
            <v>32.28</v>
          </cell>
          <cell r="C625">
            <v>42.22</v>
          </cell>
          <cell r="D625">
            <v>50.23</v>
          </cell>
          <cell r="E625">
            <v>29.38</v>
          </cell>
          <cell r="H625">
            <v>38.527499999999996</v>
          </cell>
        </row>
        <row r="626">
          <cell r="A626">
            <v>41526</v>
          </cell>
          <cell r="B626">
            <v>32.17</v>
          </cell>
          <cell r="C626">
            <v>42.26</v>
          </cell>
          <cell r="D626">
            <v>50.17</v>
          </cell>
          <cell r="E626">
            <v>29.38</v>
          </cell>
          <cell r="H626">
            <v>38.495000000000005</v>
          </cell>
          <cell r="I626" t="str">
            <v>ok</v>
          </cell>
        </row>
        <row r="627">
          <cell r="A627">
            <v>41527</v>
          </cell>
          <cell r="B627">
            <v>31.95</v>
          </cell>
          <cell r="C627">
            <v>42.23</v>
          </cell>
          <cell r="D627">
            <v>50.02</v>
          </cell>
          <cell r="E627">
            <v>29.4</v>
          </cell>
          <cell r="H627">
            <v>38.4</v>
          </cell>
        </row>
        <row r="628">
          <cell r="A628">
            <v>41528</v>
          </cell>
          <cell r="B628">
            <v>31.98</v>
          </cell>
          <cell r="C628">
            <v>42.33</v>
          </cell>
          <cell r="D628">
            <v>50.2</v>
          </cell>
          <cell r="E628">
            <v>29.64</v>
          </cell>
          <cell r="H628">
            <v>38.537500000000001</v>
          </cell>
        </row>
        <row r="629">
          <cell r="A629">
            <v>41529</v>
          </cell>
          <cell r="B629">
            <v>31.57</v>
          </cell>
          <cell r="C629">
            <v>41.92</v>
          </cell>
          <cell r="D629">
            <v>49.84</v>
          </cell>
          <cell r="E629">
            <v>29.11</v>
          </cell>
          <cell r="H629">
            <v>38.11</v>
          </cell>
        </row>
        <row r="630">
          <cell r="A630">
            <v>41530</v>
          </cell>
          <cell r="B630">
            <v>31.67</v>
          </cell>
          <cell r="C630">
            <v>41.95</v>
          </cell>
          <cell r="D630">
            <v>49.92</v>
          </cell>
          <cell r="E630">
            <v>29.21</v>
          </cell>
          <cell r="H630">
            <v>38.1875</v>
          </cell>
        </row>
        <row r="631">
          <cell r="A631">
            <v>41531</v>
          </cell>
          <cell r="B631">
            <v>31.76</v>
          </cell>
          <cell r="C631">
            <v>42.07</v>
          </cell>
          <cell r="D631">
            <v>50.09</v>
          </cell>
          <cell r="E631">
            <v>29.19</v>
          </cell>
          <cell r="H631">
            <v>38.277500000000003</v>
          </cell>
        </row>
        <row r="632">
          <cell r="A632">
            <v>41532</v>
          </cell>
          <cell r="B632">
            <v>31.76</v>
          </cell>
          <cell r="C632">
            <v>42.07</v>
          </cell>
          <cell r="D632">
            <v>50.09</v>
          </cell>
          <cell r="E632">
            <v>29.19</v>
          </cell>
          <cell r="H632">
            <v>38.277500000000003</v>
          </cell>
        </row>
        <row r="633">
          <cell r="A633">
            <v>41533</v>
          </cell>
          <cell r="B633">
            <v>31.54</v>
          </cell>
          <cell r="C633">
            <v>42.03</v>
          </cell>
          <cell r="D633">
            <v>50.17</v>
          </cell>
          <cell r="E633">
            <v>29.31</v>
          </cell>
          <cell r="H633">
            <v>38.262499999999996</v>
          </cell>
          <cell r="I633" t="str">
            <v>ok</v>
          </cell>
        </row>
        <row r="634">
          <cell r="A634">
            <v>41534</v>
          </cell>
          <cell r="B634">
            <v>31.67</v>
          </cell>
          <cell r="C634">
            <v>42.11</v>
          </cell>
          <cell r="D634">
            <v>50.25</v>
          </cell>
          <cell r="E634">
            <v>29.36</v>
          </cell>
          <cell r="H634">
            <v>38.347499999999997</v>
          </cell>
        </row>
        <row r="635">
          <cell r="A635">
            <v>41535</v>
          </cell>
          <cell r="B635">
            <v>31.55</v>
          </cell>
          <cell r="C635">
            <v>42.02</v>
          </cell>
          <cell r="D635">
            <v>50.06</v>
          </cell>
          <cell r="E635">
            <v>29.36</v>
          </cell>
          <cell r="H635">
            <v>38.247500000000002</v>
          </cell>
        </row>
        <row r="636">
          <cell r="A636">
            <v>41536</v>
          </cell>
          <cell r="B636">
            <v>30.87</v>
          </cell>
          <cell r="C636">
            <v>41.67</v>
          </cell>
          <cell r="D636">
            <v>49.72</v>
          </cell>
          <cell r="E636">
            <v>29.24</v>
          </cell>
          <cell r="H636">
            <v>37.875</v>
          </cell>
        </row>
        <row r="637">
          <cell r="A637">
            <v>41537</v>
          </cell>
          <cell r="B637">
            <v>30.96</v>
          </cell>
          <cell r="C637">
            <v>41.79</v>
          </cell>
          <cell r="D637">
            <v>49.54</v>
          </cell>
          <cell r="E637">
            <v>29.16</v>
          </cell>
          <cell r="H637">
            <v>37.862499999999997</v>
          </cell>
        </row>
        <row r="638">
          <cell r="A638">
            <v>41538</v>
          </cell>
          <cell r="B638">
            <v>30.83</v>
          </cell>
          <cell r="C638">
            <v>41.59</v>
          </cell>
          <cell r="D638">
            <v>49.08</v>
          </cell>
          <cell r="E638">
            <v>28.91</v>
          </cell>
          <cell r="H638">
            <v>37.602499999999999</v>
          </cell>
        </row>
        <row r="639">
          <cell r="A639">
            <v>41539</v>
          </cell>
          <cell r="B639">
            <v>30.83</v>
          </cell>
          <cell r="C639">
            <v>41.59</v>
          </cell>
          <cell r="D639">
            <v>49.08</v>
          </cell>
          <cell r="E639">
            <v>28.91</v>
          </cell>
          <cell r="H639">
            <v>37.602499999999999</v>
          </cell>
        </row>
        <row r="640">
          <cell r="A640">
            <v>41540</v>
          </cell>
          <cell r="B640">
            <v>30.94</v>
          </cell>
          <cell r="C640">
            <v>41.76</v>
          </cell>
          <cell r="D640">
            <v>49.46</v>
          </cell>
          <cell r="E640">
            <v>29.03</v>
          </cell>
          <cell r="H640">
            <v>37.797499999999999</v>
          </cell>
          <cell r="I640" t="str">
            <v>ok</v>
          </cell>
        </row>
        <row r="641">
          <cell r="A641">
            <v>41541</v>
          </cell>
          <cell r="B641">
            <v>31.2</v>
          </cell>
          <cell r="C641">
            <v>42</v>
          </cell>
          <cell r="D641">
            <v>49.92</v>
          </cell>
          <cell r="E641">
            <v>29.23</v>
          </cell>
          <cell r="H641">
            <v>38.087499999999999</v>
          </cell>
        </row>
        <row r="642">
          <cell r="A642">
            <v>41542</v>
          </cell>
          <cell r="B642">
            <v>31.3</v>
          </cell>
          <cell r="C642">
            <v>42.07</v>
          </cell>
          <cell r="D642">
            <v>49.96</v>
          </cell>
          <cell r="E642">
            <v>29.26</v>
          </cell>
          <cell r="H642">
            <v>38.147500000000001</v>
          </cell>
        </row>
        <row r="643">
          <cell r="A643">
            <v>41543</v>
          </cell>
          <cell r="B643">
            <v>31.15</v>
          </cell>
          <cell r="C643">
            <v>42.01</v>
          </cell>
          <cell r="D643">
            <v>49.98</v>
          </cell>
          <cell r="E643">
            <v>29.07</v>
          </cell>
          <cell r="H643">
            <v>38.052499999999995</v>
          </cell>
        </row>
        <row r="644">
          <cell r="A644">
            <v>41544</v>
          </cell>
          <cell r="B644">
            <v>31.1</v>
          </cell>
          <cell r="C644">
            <v>41.8</v>
          </cell>
          <cell r="D644">
            <v>49.75</v>
          </cell>
          <cell r="E644">
            <v>28.93</v>
          </cell>
          <cell r="H644">
            <v>37.895000000000003</v>
          </cell>
        </row>
        <row r="645">
          <cell r="A645">
            <v>41545</v>
          </cell>
          <cell r="B645">
            <v>31.18</v>
          </cell>
          <cell r="C645">
            <v>42</v>
          </cell>
          <cell r="D645">
            <v>50.02</v>
          </cell>
          <cell r="E645">
            <v>28.93</v>
          </cell>
          <cell r="H645">
            <v>38.032500000000006</v>
          </cell>
        </row>
        <row r="646">
          <cell r="A646">
            <v>41546</v>
          </cell>
          <cell r="B646">
            <v>31.18</v>
          </cell>
          <cell r="C646">
            <v>42</v>
          </cell>
          <cell r="D646">
            <v>50.02</v>
          </cell>
          <cell r="E646">
            <v>28.93</v>
          </cell>
          <cell r="H646">
            <v>38.032500000000006</v>
          </cell>
        </row>
        <row r="647">
          <cell r="A647">
            <v>41547</v>
          </cell>
          <cell r="B647">
            <v>31.28</v>
          </cell>
          <cell r="C647">
            <v>42.11</v>
          </cell>
          <cell r="D647">
            <v>50.46</v>
          </cell>
          <cell r="E647">
            <v>28.96</v>
          </cell>
          <cell r="H647">
            <v>38.202500000000001</v>
          </cell>
          <cell r="I647" t="str">
            <v>ok</v>
          </cell>
        </row>
        <row r="648">
          <cell r="A648">
            <v>41548</v>
          </cell>
          <cell r="B648">
            <v>31.07</v>
          </cell>
          <cell r="C648">
            <v>41.9</v>
          </cell>
          <cell r="D648">
            <v>50.18</v>
          </cell>
          <cell r="E648">
            <v>28.84</v>
          </cell>
          <cell r="H648">
            <v>37.997500000000002</v>
          </cell>
        </row>
        <row r="649">
          <cell r="A649">
            <v>41549</v>
          </cell>
          <cell r="B649">
            <v>31.14</v>
          </cell>
          <cell r="C649">
            <v>42</v>
          </cell>
          <cell r="D649">
            <v>50.26</v>
          </cell>
          <cell r="E649">
            <v>29.08</v>
          </cell>
          <cell r="H649">
            <v>38.120000000000005</v>
          </cell>
        </row>
        <row r="650">
          <cell r="A650">
            <v>41550</v>
          </cell>
          <cell r="B650">
            <v>31.04</v>
          </cell>
          <cell r="C650">
            <v>42.14</v>
          </cell>
          <cell r="D650">
            <v>50.29</v>
          </cell>
          <cell r="E650">
            <v>29.04</v>
          </cell>
          <cell r="H650">
            <v>38.127499999999998</v>
          </cell>
        </row>
        <row r="651">
          <cell r="A651">
            <v>41551</v>
          </cell>
          <cell r="B651">
            <v>31.15</v>
          </cell>
          <cell r="C651">
            <v>42.32</v>
          </cell>
          <cell r="D651">
            <v>50.23</v>
          </cell>
          <cell r="E651">
            <v>29.22</v>
          </cell>
          <cell r="H651">
            <v>38.229999999999997</v>
          </cell>
        </row>
        <row r="652">
          <cell r="A652">
            <v>41552</v>
          </cell>
          <cell r="B652">
            <v>31.19</v>
          </cell>
          <cell r="C652">
            <v>42.35</v>
          </cell>
          <cell r="D652">
            <v>50.17</v>
          </cell>
          <cell r="E652">
            <v>29.27</v>
          </cell>
          <cell r="H652">
            <v>38.245000000000005</v>
          </cell>
        </row>
        <row r="653">
          <cell r="A653">
            <v>41553</v>
          </cell>
          <cell r="B653">
            <v>31.19</v>
          </cell>
          <cell r="C653">
            <v>42.35</v>
          </cell>
          <cell r="D653">
            <v>50.17</v>
          </cell>
          <cell r="E653">
            <v>29.27</v>
          </cell>
          <cell r="H653">
            <v>38.245000000000005</v>
          </cell>
        </row>
        <row r="654">
          <cell r="A654">
            <v>41554</v>
          </cell>
          <cell r="B654">
            <v>31.16</v>
          </cell>
          <cell r="C654">
            <v>42.17</v>
          </cell>
          <cell r="D654">
            <v>49.89</v>
          </cell>
          <cell r="E654">
            <v>29.3</v>
          </cell>
          <cell r="H654">
            <v>38.130000000000003</v>
          </cell>
          <cell r="I654" t="str">
            <v>ok</v>
          </cell>
        </row>
        <row r="655">
          <cell r="A655">
            <v>41555</v>
          </cell>
          <cell r="B655">
            <v>31.23</v>
          </cell>
          <cell r="C655">
            <v>42.28</v>
          </cell>
          <cell r="D655">
            <v>50.13</v>
          </cell>
          <cell r="E655">
            <v>29.32</v>
          </cell>
          <cell r="H655">
            <v>38.24</v>
          </cell>
        </row>
        <row r="656">
          <cell r="A656">
            <v>41556</v>
          </cell>
          <cell r="B656">
            <v>31.25</v>
          </cell>
          <cell r="C656">
            <v>42.32</v>
          </cell>
          <cell r="D656">
            <v>50.16</v>
          </cell>
          <cell r="E656">
            <v>29.32</v>
          </cell>
          <cell r="H656">
            <v>38.262499999999996</v>
          </cell>
        </row>
        <row r="657">
          <cell r="A657">
            <v>41557</v>
          </cell>
          <cell r="B657">
            <v>31.35</v>
          </cell>
          <cell r="C657">
            <v>42.22</v>
          </cell>
          <cell r="D657">
            <v>49.87</v>
          </cell>
          <cell r="E657">
            <v>29.43</v>
          </cell>
          <cell r="H657">
            <v>38.217500000000001</v>
          </cell>
        </row>
        <row r="658">
          <cell r="A658">
            <v>41558</v>
          </cell>
          <cell r="B658">
            <v>31.17</v>
          </cell>
          <cell r="C658">
            <v>42.05</v>
          </cell>
          <cell r="D658">
            <v>49.7</v>
          </cell>
          <cell r="E658">
            <v>29.42</v>
          </cell>
          <cell r="H658">
            <v>38.085000000000001</v>
          </cell>
        </row>
        <row r="659">
          <cell r="A659">
            <v>41559</v>
          </cell>
          <cell r="B659">
            <v>31.14</v>
          </cell>
          <cell r="C659">
            <v>42.14</v>
          </cell>
          <cell r="D659">
            <v>49.66</v>
          </cell>
          <cell r="E659">
            <v>29.35</v>
          </cell>
          <cell r="H659">
            <v>38.072499999999998</v>
          </cell>
        </row>
        <row r="660">
          <cell r="A660">
            <v>41560</v>
          </cell>
          <cell r="B660">
            <v>31.14</v>
          </cell>
          <cell r="C660">
            <v>42.14</v>
          </cell>
          <cell r="D660">
            <v>49.66</v>
          </cell>
          <cell r="E660">
            <v>29.35</v>
          </cell>
          <cell r="H660">
            <v>38.072499999999998</v>
          </cell>
        </row>
        <row r="661">
          <cell r="A661">
            <v>41561</v>
          </cell>
          <cell r="B661">
            <v>31.2</v>
          </cell>
          <cell r="C661">
            <v>42.19</v>
          </cell>
          <cell r="D661">
            <v>49.7</v>
          </cell>
          <cell r="E661">
            <v>29.33</v>
          </cell>
          <cell r="H661">
            <v>38.105000000000004</v>
          </cell>
          <cell r="I661" t="str">
            <v>ok</v>
          </cell>
        </row>
        <row r="662">
          <cell r="A662">
            <v>41562</v>
          </cell>
          <cell r="B662">
            <v>31.12</v>
          </cell>
          <cell r="C662">
            <v>42.08</v>
          </cell>
          <cell r="D662">
            <v>49.62</v>
          </cell>
          <cell r="E662">
            <v>29.54</v>
          </cell>
          <cell r="H662">
            <v>38.089999999999996</v>
          </cell>
        </row>
        <row r="663">
          <cell r="A663">
            <v>41563</v>
          </cell>
          <cell r="B663">
            <v>31.12</v>
          </cell>
          <cell r="C663">
            <v>41.94</v>
          </cell>
          <cell r="D663">
            <v>49.61</v>
          </cell>
          <cell r="E663">
            <v>29.55</v>
          </cell>
          <cell r="H663">
            <v>38.055</v>
          </cell>
        </row>
        <row r="664">
          <cell r="A664">
            <v>41564</v>
          </cell>
          <cell r="B664">
            <v>31</v>
          </cell>
          <cell r="C664">
            <v>41.87</v>
          </cell>
          <cell r="D664">
            <v>49.37</v>
          </cell>
          <cell r="E664">
            <v>29.49</v>
          </cell>
          <cell r="H664">
            <v>37.932500000000005</v>
          </cell>
        </row>
        <row r="665">
          <cell r="A665">
            <v>41565</v>
          </cell>
          <cell r="B665">
            <v>30.89</v>
          </cell>
          <cell r="C665">
            <v>42.09</v>
          </cell>
          <cell r="D665">
            <v>49.77</v>
          </cell>
          <cell r="E665">
            <v>29.58</v>
          </cell>
          <cell r="H665">
            <v>38.082499999999996</v>
          </cell>
        </row>
        <row r="666">
          <cell r="A666">
            <v>41566</v>
          </cell>
          <cell r="B666">
            <v>30.93</v>
          </cell>
          <cell r="C666">
            <v>42.2</v>
          </cell>
          <cell r="D666">
            <v>49.96</v>
          </cell>
          <cell r="E666">
            <v>29.64</v>
          </cell>
          <cell r="H666">
            <v>38.182500000000005</v>
          </cell>
        </row>
        <row r="667">
          <cell r="A667">
            <v>41567</v>
          </cell>
          <cell r="B667">
            <v>30.93</v>
          </cell>
          <cell r="C667">
            <v>42.2</v>
          </cell>
          <cell r="D667">
            <v>49.96</v>
          </cell>
          <cell r="E667">
            <v>29.64</v>
          </cell>
          <cell r="H667">
            <v>38.182500000000005</v>
          </cell>
        </row>
        <row r="668">
          <cell r="A668">
            <v>41568</v>
          </cell>
          <cell r="B668">
            <v>30.98</v>
          </cell>
          <cell r="C668">
            <v>42.25</v>
          </cell>
          <cell r="D668">
            <v>49.96</v>
          </cell>
          <cell r="E668">
            <v>29.78</v>
          </cell>
          <cell r="H668">
            <v>38.2425</v>
          </cell>
          <cell r="I668" t="str">
            <v>ok</v>
          </cell>
        </row>
        <row r="669">
          <cell r="A669">
            <v>41569</v>
          </cell>
          <cell r="B669">
            <v>31</v>
          </cell>
          <cell r="C669">
            <v>42.27</v>
          </cell>
          <cell r="D669">
            <v>49.9</v>
          </cell>
          <cell r="E669">
            <v>29.8</v>
          </cell>
          <cell r="H669">
            <v>38.242500000000007</v>
          </cell>
        </row>
        <row r="670">
          <cell r="A670">
            <v>41570</v>
          </cell>
          <cell r="B670">
            <v>31.01</v>
          </cell>
          <cell r="C670">
            <v>42.28</v>
          </cell>
          <cell r="D670">
            <v>49.91</v>
          </cell>
          <cell r="E670">
            <v>29.81</v>
          </cell>
          <cell r="H670">
            <v>38.252499999999998</v>
          </cell>
        </row>
        <row r="671">
          <cell r="A671">
            <v>41571</v>
          </cell>
          <cell r="B671">
            <v>31.05</v>
          </cell>
          <cell r="C671">
            <v>42.7</v>
          </cell>
          <cell r="D671">
            <v>50.16</v>
          </cell>
          <cell r="E671">
            <v>29.85</v>
          </cell>
          <cell r="H671">
            <v>38.44</v>
          </cell>
        </row>
        <row r="672">
          <cell r="A672">
            <v>41572</v>
          </cell>
          <cell r="B672">
            <v>31</v>
          </cell>
          <cell r="C672">
            <v>42.65</v>
          </cell>
          <cell r="D672">
            <v>50.08</v>
          </cell>
          <cell r="E672">
            <v>29.64</v>
          </cell>
          <cell r="H672">
            <v>38.342500000000001</v>
          </cell>
        </row>
        <row r="673">
          <cell r="A673">
            <v>41573</v>
          </cell>
          <cell r="B673">
            <v>30.95</v>
          </cell>
          <cell r="C673">
            <v>42.59</v>
          </cell>
          <cell r="D673">
            <v>50.03</v>
          </cell>
          <cell r="E673">
            <v>29.54</v>
          </cell>
          <cell r="H673">
            <v>38.277500000000003</v>
          </cell>
        </row>
        <row r="674">
          <cell r="A674">
            <v>41574</v>
          </cell>
          <cell r="B674">
            <v>30.95</v>
          </cell>
          <cell r="C674">
            <v>42.59</v>
          </cell>
          <cell r="D674">
            <v>50.03</v>
          </cell>
          <cell r="E674">
            <v>29.54</v>
          </cell>
          <cell r="H674">
            <v>38.277500000000003</v>
          </cell>
        </row>
        <row r="675">
          <cell r="A675">
            <v>41575</v>
          </cell>
          <cell r="B675">
            <v>30.91</v>
          </cell>
          <cell r="C675">
            <v>42.48</v>
          </cell>
          <cell r="D675">
            <v>49.91</v>
          </cell>
          <cell r="E675">
            <v>29.56</v>
          </cell>
          <cell r="H675">
            <v>38.214999999999996</v>
          </cell>
          <cell r="I675" t="str">
            <v>Ok</v>
          </cell>
        </row>
        <row r="676">
          <cell r="A676">
            <v>41576</v>
          </cell>
          <cell r="B676">
            <v>30.96</v>
          </cell>
          <cell r="C676">
            <v>42.56</v>
          </cell>
          <cell r="D676">
            <v>49.72</v>
          </cell>
          <cell r="E676">
            <v>29.37</v>
          </cell>
          <cell r="H676">
            <v>38.152500000000003</v>
          </cell>
        </row>
        <row r="677">
          <cell r="A677">
            <v>41577</v>
          </cell>
          <cell r="B677">
            <v>30.94</v>
          </cell>
          <cell r="C677">
            <v>42.39</v>
          </cell>
          <cell r="D677">
            <v>49.52</v>
          </cell>
          <cell r="E677">
            <v>29.17</v>
          </cell>
          <cell r="H677">
            <v>38.004999999999995</v>
          </cell>
        </row>
        <row r="678">
          <cell r="A678">
            <v>41578</v>
          </cell>
          <cell r="B678">
            <v>30.94</v>
          </cell>
          <cell r="C678">
            <v>42.39</v>
          </cell>
          <cell r="D678">
            <v>49.51</v>
          </cell>
          <cell r="E678">
            <v>29.26</v>
          </cell>
          <cell r="H678">
            <v>38.024999999999999</v>
          </cell>
        </row>
        <row r="679">
          <cell r="A679">
            <v>41579</v>
          </cell>
          <cell r="B679">
            <v>31.04</v>
          </cell>
          <cell r="C679">
            <v>41.96</v>
          </cell>
          <cell r="D679">
            <v>49.62</v>
          </cell>
          <cell r="E679">
            <v>29.25</v>
          </cell>
          <cell r="H679">
            <v>37.967500000000001</v>
          </cell>
        </row>
        <row r="680">
          <cell r="A680">
            <v>41580</v>
          </cell>
          <cell r="B680">
            <v>31.06</v>
          </cell>
          <cell r="C680">
            <v>41.92</v>
          </cell>
          <cell r="D680">
            <v>49.61</v>
          </cell>
          <cell r="E680">
            <v>29.28</v>
          </cell>
          <cell r="H680">
            <v>37.967500000000001</v>
          </cell>
        </row>
        <row r="681">
          <cell r="A681">
            <v>41581</v>
          </cell>
          <cell r="B681">
            <v>31.06</v>
          </cell>
          <cell r="C681">
            <v>41.92</v>
          </cell>
          <cell r="D681">
            <v>49.61</v>
          </cell>
          <cell r="E681">
            <v>29.28</v>
          </cell>
          <cell r="H681">
            <v>37.967500000000001</v>
          </cell>
        </row>
        <row r="682">
          <cell r="A682">
            <v>41582</v>
          </cell>
          <cell r="B682">
            <v>31.15</v>
          </cell>
          <cell r="C682">
            <v>41.93</v>
          </cell>
          <cell r="D682">
            <v>49.52</v>
          </cell>
          <cell r="E682">
            <v>29.41</v>
          </cell>
          <cell r="H682">
            <v>38.002499999999998</v>
          </cell>
          <cell r="I682" t="str">
            <v>ok</v>
          </cell>
        </row>
        <row r="683">
          <cell r="A683">
            <v>41583</v>
          </cell>
          <cell r="B683">
            <v>31.18</v>
          </cell>
          <cell r="C683">
            <v>42.02</v>
          </cell>
          <cell r="D683">
            <v>49.7</v>
          </cell>
          <cell r="E683">
            <v>29.53</v>
          </cell>
          <cell r="H683">
            <v>38.107500000000002</v>
          </cell>
        </row>
        <row r="684">
          <cell r="A684">
            <v>41584</v>
          </cell>
          <cell r="B684">
            <v>31.17</v>
          </cell>
          <cell r="C684">
            <v>41.88</v>
          </cell>
          <cell r="D684">
            <v>49.91</v>
          </cell>
          <cell r="E684">
            <v>29.49</v>
          </cell>
          <cell r="H684">
            <v>38.112500000000004</v>
          </cell>
        </row>
        <row r="685">
          <cell r="A685">
            <v>41585</v>
          </cell>
          <cell r="B685">
            <v>31.12</v>
          </cell>
          <cell r="C685">
            <v>41.94</v>
          </cell>
          <cell r="D685">
            <v>49.9</v>
          </cell>
          <cell r="E685">
            <v>29.37</v>
          </cell>
          <cell r="H685">
            <v>38.082500000000003</v>
          </cell>
        </row>
        <row r="686">
          <cell r="A686">
            <v>41586</v>
          </cell>
          <cell r="B686">
            <v>31.19</v>
          </cell>
          <cell r="C686">
            <v>41.72</v>
          </cell>
          <cell r="D686">
            <v>50.11</v>
          </cell>
          <cell r="E686">
            <v>29.39</v>
          </cell>
          <cell r="H686">
            <v>38.102499999999999</v>
          </cell>
        </row>
        <row r="687">
          <cell r="A687">
            <v>41587</v>
          </cell>
          <cell r="B687">
            <v>31.27</v>
          </cell>
          <cell r="C687">
            <v>41.83</v>
          </cell>
          <cell r="D687">
            <v>50.21</v>
          </cell>
          <cell r="E687">
            <v>29.45</v>
          </cell>
          <cell r="H687">
            <v>38.19</v>
          </cell>
        </row>
        <row r="688">
          <cell r="A688">
            <v>41588</v>
          </cell>
          <cell r="B688">
            <v>31.27</v>
          </cell>
          <cell r="C688">
            <v>41.83</v>
          </cell>
          <cell r="D688">
            <v>50.21</v>
          </cell>
          <cell r="E688">
            <v>29.45</v>
          </cell>
          <cell r="H688">
            <v>38.19</v>
          </cell>
        </row>
        <row r="689">
          <cell r="A689">
            <v>41589</v>
          </cell>
          <cell r="B689">
            <v>31.47</v>
          </cell>
          <cell r="C689">
            <v>41.94</v>
          </cell>
          <cell r="D689">
            <v>50.28</v>
          </cell>
          <cell r="E689">
            <v>29.38</v>
          </cell>
          <cell r="H689">
            <v>38.267499999999998</v>
          </cell>
          <cell r="I689" t="str">
            <v>OK</v>
          </cell>
        </row>
        <row r="690">
          <cell r="A690">
            <v>41590</v>
          </cell>
          <cell r="B690">
            <v>31.48</v>
          </cell>
          <cell r="C690">
            <v>42.08</v>
          </cell>
          <cell r="D690">
            <v>50.21</v>
          </cell>
          <cell r="E690">
            <v>29.3</v>
          </cell>
          <cell r="H690">
            <v>38.267500000000005</v>
          </cell>
        </row>
        <row r="691">
          <cell r="A691">
            <v>41591</v>
          </cell>
          <cell r="B691">
            <v>31.44</v>
          </cell>
          <cell r="C691">
            <v>42.14</v>
          </cell>
          <cell r="D691">
            <v>49.85</v>
          </cell>
          <cell r="E691">
            <v>29.14</v>
          </cell>
          <cell r="H691">
            <v>38.142499999999998</v>
          </cell>
        </row>
        <row r="692">
          <cell r="A692">
            <v>41592</v>
          </cell>
          <cell r="B692">
            <v>31.32</v>
          </cell>
          <cell r="C692">
            <v>42.12</v>
          </cell>
          <cell r="D692">
            <v>50.13</v>
          </cell>
          <cell r="E692">
            <v>29.23</v>
          </cell>
          <cell r="H692">
            <v>38.199999999999996</v>
          </cell>
        </row>
        <row r="693">
          <cell r="A693">
            <v>41593</v>
          </cell>
          <cell r="B693">
            <v>31.43</v>
          </cell>
          <cell r="C693">
            <v>42.17</v>
          </cell>
          <cell r="D693">
            <v>50.37</v>
          </cell>
          <cell r="E693">
            <v>29.2</v>
          </cell>
          <cell r="H693">
            <v>38.292499999999997</v>
          </cell>
        </row>
        <row r="694">
          <cell r="A694">
            <v>41594</v>
          </cell>
          <cell r="B694">
            <v>31.5</v>
          </cell>
          <cell r="C694">
            <v>42.25</v>
          </cell>
          <cell r="D694">
            <v>50.48</v>
          </cell>
          <cell r="E694">
            <v>29.23</v>
          </cell>
          <cell r="H694">
            <v>38.364999999999995</v>
          </cell>
        </row>
        <row r="695">
          <cell r="A695">
            <v>41595</v>
          </cell>
          <cell r="B695">
            <v>31.5</v>
          </cell>
          <cell r="C695">
            <v>42.25</v>
          </cell>
          <cell r="D695">
            <v>50.48</v>
          </cell>
          <cell r="E695">
            <v>29.23</v>
          </cell>
          <cell r="H695">
            <v>38.364999999999995</v>
          </cell>
        </row>
        <row r="696">
          <cell r="A696">
            <v>41596</v>
          </cell>
          <cell r="B696">
            <v>31.44</v>
          </cell>
          <cell r="C696">
            <v>42.28</v>
          </cell>
          <cell r="D696">
            <v>50.53</v>
          </cell>
          <cell r="E696">
            <v>29.31</v>
          </cell>
          <cell r="H696">
            <v>38.39</v>
          </cell>
          <cell r="I696" t="str">
            <v>ok</v>
          </cell>
        </row>
        <row r="697">
          <cell r="A697">
            <v>41597</v>
          </cell>
          <cell r="B697">
            <v>31.44</v>
          </cell>
          <cell r="C697">
            <v>42.37</v>
          </cell>
          <cell r="D697">
            <v>50.57</v>
          </cell>
          <cell r="E697">
            <v>29.37</v>
          </cell>
          <cell r="H697">
            <v>38.4375</v>
          </cell>
        </row>
        <row r="698">
          <cell r="A698">
            <v>41598</v>
          </cell>
          <cell r="B698">
            <v>31.51</v>
          </cell>
          <cell r="C698">
            <v>42.59</v>
          </cell>
          <cell r="D698">
            <v>50.66</v>
          </cell>
          <cell r="E698">
            <v>29.56</v>
          </cell>
          <cell r="H698">
            <v>38.58</v>
          </cell>
        </row>
        <row r="699">
          <cell r="A699">
            <v>41599</v>
          </cell>
          <cell r="B699">
            <v>31.66</v>
          </cell>
          <cell r="C699">
            <v>42.4</v>
          </cell>
          <cell r="D699">
            <v>50.82</v>
          </cell>
          <cell r="E699">
            <v>29.39</v>
          </cell>
          <cell r="H699">
            <v>38.567499999999995</v>
          </cell>
        </row>
        <row r="700">
          <cell r="A700">
            <v>41600</v>
          </cell>
          <cell r="B700">
            <v>31.65</v>
          </cell>
          <cell r="C700">
            <v>42.54</v>
          </cell>
          <cell r="D700">
            <v>51.13</v>
          </cell>
          <cell r="E700">
            <v>29.12</v>
          </cell>
          <cell r="H700">
            <v>38.61</v>
          </cell>
        </row>
        <row r="701">
          <cell r="A701">
            <v>41601</v>
          </cell>
          <cell r="B701">
            <v>31.71</v>
          </cell>
          <cell r="C701">
            <v>42.68</v>
          </cell>
          <cell r="D701">
            <v>51.28</v>
          </cell>
          <cell r="E701">
            <v>28.98</v>
          </cell>
          <cell r="H701">
            <v>38.662500000000001</v>
          </cell>
        </row>
        <row r="702">
          <cell r="A702">
            <v>41602</v>
          </cell>
          <cell r="B702">
            <v>31.71</v>
          </cell>
          <cell r="C702">
            <v>42.68</v>
          </cell>
          <cell r="D702">
            <v>51.28</v>
          </cell>
          <cell r="E702">
            <v>28.98</v>
          </cell>
          <cell r="H702">
            <v>38.662500000000001</v>
          </cell>
        </row>
        <row r="703">
          <cell r="A703">
            <v>41603</v>
          </cell>
          <cell r="B703">
            <v>31.81</v>
          </cell>
          <cell r="C703">
            <v>42.98</v>
          </cell>
          <cell r="D703">
            <v>51.5</v>
          </cell>
          <cell r="E703">
            <v>29.03</v>
          </cell>
          <cell r="H703">
            <v>38.83</v>
          </cell>
          <cell r="I703" t="str">
            <v>ok</v>
          </cell>
        </row>
        <row r="704">
          <cell r="A704">
            <v>41604</v>
          </cell>
          <cell r="B704">
            <v>31.92</v>
          </cell>
          <cell r="C704">
            <v>43.1</v>
          </cell>
          <cell r="D704">
            <v>51.49</v>
          </cell>
          <cell r="E704">
            <v>29.21</v>
          </cell>
          <cell r="H704">
            <v>38.930000000000007</v>
          </cell>
        </row>
        <row r="705">
          <cell r="A705">
            <v>41605</v>
          </cell>
          <cell r="B705">
            <v>31.94</v>
          </cell>
          <cell r="C705">
            <v>43.21</v>
          </cell>
          <cell r="D705">
            <v>51.63</v>
          </cell>
          <cell r="E705">
            <v>28.99</v>
          </cell>
          <cell r="H705">
            <v>38.942500000000003</v>
          </cell>
        </row>
        <row r="706">
          <cell r="A706">
            <v>41606</v>
          </cell>
          <cell r="B706">
            <v>32.020000000000003</v>
          </cell>
          <cell r="C706">
            <v>43.33</v>
          </cell>
          <cell r="D706">
            <v>52.02</v>
          </cell>
          <cell r="E706">
            <v>29.08</v>
          </cell>
          <cell r="H706">
            <v>39.112499999999997</v>
          </cell>
        </row>
        <row r="707">
          <cell r="A707">
            <v>41607</v>
          </cell>
          <cell r="B707">
            <v>31.93</v>
          </cell>
          <cell r="C707">
            <v>43.35</v>
          </cell>
          <cell r="D707">
            <v>52.08</v>
          </cell>
          <cell r="E707">
            <v>29.81</v>
          </cell>
          <cell r="H707">
            <v>39.292499999999997</v>
          </cell>
        </row>
        <row r="708">
          <cell r="A708">
            <v>41608</v>
          </cell>
          <cell r="B708">
            <v>31.99</v>
          </cell>
          <cell r="C708">
            <v>43.45</v>
          </cell>
          <cell r="D708">
            <v>52.19</v>
          </cell>
          <cell r="E708">
            <v>28.96</v>
          </cell>
          <cell r="H708">
            <v>39.147500000000001</v>
          </cell>
        </row>
        <row r="709">
          <cell r="A709">
            <v>41609</v>
          </cell>
          <cell r="B709">
            <v>31.99</v>
          </cell>
          <cell r="C709">
            <v>43.45</v>
          </cell>
          <cell r="D709">
            <v>52.19</v>
          </cell>
          <cell r="E709">
            <v>28.96</v>
          </cell>
          <cell r="H709">
            <v>39.147500000000001</v>
          </cell>
        </row>
        <row r="710">
          <cell r="A710">
            <v>41610</v>
          </cell>
          <cell r="B710">
            <v>32.1</v>
          </cell>
          <cell r="C710">
            <v>43.53</v>
          </cell>
          <cell r="D710">
            <v>52.63</v>
          </cell>
          <cell r="E710">
            <v>29.17</v>
          </cell>
          <cell r="H710">
            <v>39.357500000000002</v>
          </cell>
          <cell r="I710" t="str">
            <v>ok</v>
          </cell>
        </row>
        <row r="711">
          <cell r="A711">
            <v>41611</v>
          </cell>
          <cell r="B711">
            <v>32.03</v>
          </cell>
          <cell r="C711">
            <v>43.23</v>
          </cell>
          <cell r="D711">
            <v>52.26</v>
          </cell>
          <cell r="E711">
            <v>29.04</v>
          </cell>
          <cell r="H711">
            <v>39.139999999999993</v>
          </cell>
        </row>
        <row r="712">
          <cell r="A712">
            <v>41612</v>
          </cell>
          <cell r="B712">
            <v>32.01</v>
          </cell>
          <cell r="C712">
            <v>43.36</v>
          </cell>
          <cell r="D712">
            <v>52.32</v>
          </cell>
          <cell r="E712">
            <v>28.91</v>
          </cell>
          <cell r="H712">
            <v>39.15</v>
          </cell>
        </row>
        <row r="713">
          <cell r="A713">
            <v>41613</v>
          </cell>
          <cell r="B713">
            <v>32.14</v>
          </cell>
          <cell r="C713">
            <v>43.56</v>
          </cell>
          <cell r="D713">
            <v>52.47</v>
          </cell>
          <cell r="E713">
            <v>28.83</v>
          </cell>
          <cell r="H713">
            <v>39.25</v>
          </cell>
        </row>
        <row r="714">
          <cell r="A714">
            <v>41614</v>
          </cell>
          <cell r="B714">
            <v>32.18</v>
          </cell>
          <cell r="C714">
            <v>43.88</v>
          </cell>
          <cell r="D714">
            <v>52.46</v>
          </cell>
          <cell r="E714">
            <v>29.03</v>
          </cell>
          <cell r="H714">
            <v>39.387500000000003</v>
          </cell>
        </row>
        <row r="715">
          <cell r="A715">
            <v>41615</v>
          </cell>
          <cell r="B715">
            <v>32.200000000000003</v>
          </cell>
          <cell r="C715">
            <v>43.85</v>
          </cell>
          <cell r="D715">
            <v>52.52</v>
          </cell>
          <cell r="E715">
            <v>28.99</v>
          </cell>
          <cell r="H715">
            <v>39.390000000000008</v>
          </cell>
        </row>
        <row r="716">
          <cell r="A716">
            <v>41616</v>
          </cell>
          <cell r="B716">
            <v>32.200000000000003</v>
          </cell>
          <cell r="C716">
            <v>43.85</v>
          </cell>
          <cell r="D716">
            <v>52.52</v>
          </cell>
          <cell r="E716">
            <v>28.99</v>
          </cell>
          <cell r="H716">
            <v>39.390000000000008</v>
          </cell>
        </row>
        <row r="717">
          <cell r="A717">
            <v>41617</v>
          </cell>
          <cell r="B717">
            <v>32.18</v>
          </cell>
          <cell r="C717">
            <v>43.88</v>
          </cell>
          <cell r="D717">
            <v>52.46</v>
          </cell>
          <cell r="E717">
            <v>29.03</v>
          </cell>
          <cell r="H717">
            <v>39.387500000000003</v>
          </cell>
          <cell r="I717" t="str">
            <v>ok</v>
          </cell>
        </row>
        <row r="718">
          <cell r="A718">
            <v>41618</v>
          </cell>
          <cell r="B718">
            <v>32</v>
          </cell>
          <cell r="C718">
            <v>43.77</v>
          </cell>
          <cell r="D718">
            <v>52.16</v>
          </cell>
          <cell r="E718">
            <v>29.08</v>
          </cell>
          <cell r="H718">
            <v>39.252499999999998</v>
          </cell>
        </row>
        <row r="719">
          <cell r="A719">
            <v>41619</v>
          </cell>
          <cell r="B719">
            <v>31.86</v>
          </cell>
          <cell r="C719">
            <v>43.7</v>
          </cell>
          <cell r="D719">
            <v>52.24</v>
          </cell>
          <cell r="E719">
            <v>29.01</v>
          </cell>
          <cell r="H719">
            <v>39.202500000000001</v>
          </cell>
        </row>
        <row r="720">
          <cell r="A720">
            <v>41620</v>
          </cell>
          <cell r="B720">
            <v>31.99</v>
          </cell>
          <cell r="C720">
            <v>43.96</v>
          </cell>
          <cell r="D720">
            <v>52.23</v>
          </cell>
          <cell r="E720">
            <v>28.8</v>
          </cell>
          <cell r="H720">
            <v>39.245000000000005</v>
          </cell>
        </row>
        <row r="721">
          <cell r="A721">
            <v>41621</v>
          </cell>
          <cell r="B721">
            <v>31.98</v>
          </cell>
          <cell r="C721">
            <v>43.87</v>
          </cell>
          <cell r="D721">
            <v>52.18</v>
          </cell>
          <cell r="E721">
            <v>28.47</v>
          </cell>
          <cell r="H721">
            <v>39.125</v>
          </cell>
        </row>
        <row r="722">
          <cell r="A722">
            <v>41622</v>
          </cell>
          <cell r="B722">
            <v>31.93</v>
          </cell>
          <cell r="C722">
            <v>43.8</v>
          </cell>
          <cell r="D722">
            <v>52.08</v>
          </cell>
          <cell r="E722">
            <v>28.39</v>
          </cell>
          <cell r="H722">
            <v>39.049999999999997</v>
          </cell>
        </row>
        <row r="723">
          <cell r="A723">
            <v>41623</v>
          </cell>
          <cell r="B723">
            <v>31.93</v>
          </cell>
          <cell r="C723">
            <v>43.8</v>
          </cell>
          <cell r="D723">
            <v>52.08</v>
          </cell>
          <cell r="E723">
            <v>28.39</v>
          </cell>
          <cell r="H723">
            <v>39.049999999999997</v>
          </cell>
        </row>
        <row r="724">
          <cell r="A724">
            <v>41624</v>
          </cell>
          <cell r="B724">
            <v>31.87</v>
          </cell>
          <cell r="C724">
            <v>43.7</v>
          </cell>
          <cell r="D724">
            <v>51.81</v>
          </cell>
          <cell r="E724">
            <v>28.37</v>
          </cell>
          <cell r="H724">
            <v>38.9375</v>
          </cell>
          <cell r="I724" t="str">
            <v>OK</v>
          </cell>
        </row>
        <row r="725">
          <cell r="A725">
            <v>41625</v>
          </cell>
          <cell r="B725">
            <v>31.86</v>
          </cell>
          <cell r="C725">
            <v>43.7</v>
          </cell>
          <cell r="D725">
            <v>51.82</v>
          </cell>
          <cell r="E725">
            <v>28.36</v>
          </cell>
          <cell r="H725">
            <v>38.935000000000002</v>
          </cell>
        </row>
        <row r="726">
          <cell r="A726">
            <v>41626</v>
          </cell>
          <cell r="B726">
            <v>32.04</v>
          </cell>
          <cell r="C726">
            <v>43.98</v>
          </cell>
          <cell r="D726">
            <v>52.02</v>
          </cell>
          <cell r="E726">
            <v>28.43</v>
          </cell>
          <cell r="H726">
            <v>39.1175</v>
          </cell>
        </row>
        <row r="727">
          <cell r="A727">
            <v>41627</v>
          </cell>
          <cell r="B727">
            <v>32.26</v>
          </cell>
          <cell r="C727">
            <v>43.96</v>
          </cell>
          <cell r="D727">
            <v>52.7</v>
          </cell>
          <cell r="E727">
            <v>28.4</v>
          </cell>
          <cell r="H727">
            <v>39.330000000000005</v>
          </cell>
        </row>
        <row r="728">
          <cell r="A728">
            <v>41628</v>
          </cell>
          <cell r="B728">
            <v>32.32</v>
          </cell>
          <cell r="C728">
            <v>43.96</v>
          </cell>
          <cell r="D728">
            <v>52.77</v>
          </cell>
          <cell r="E728">
            <v>28.56</v>
          </cell>
          <cell r="H728">
            <v>39.402500000000003</v>
          </cell>
        </row>
        <row r="729">
          <cell r="A729">
            <v>41629</v>
          </cell>
          <cell r="B729">
            <v>32.479999999999997</v>
          </cell>
          <cell r="C729">
            <v>44.2</v>
          </cell>
          <cell r="D729">
            <v>52.99</v>
          </cell>
          <cell r="E729">
            <v>28.69</v>
          </cell>
          <cell r="H729">
            <v>39.590000000000003</v>
          </cell>
        </row>
        <row r="730">
          <cell r="A730">
            <v>41630</v>
          </cell>
          <cell r="B730">
            <v>32.479999999999997</v>
          </cell>
          <cell r="C730">
            <v>44.2</v>
          </cell>
          <cell r="D730">
            <v>52.99</v>
          </cell>
          <cell r="E730">
            <v>28.69</v>
          </cell>
          <cell r="H730">
            <v>39.590000000000003</v>
          </cell>
        </row>
        <row r="731">
          <cell r="A731">
            <v>41631</v>
          </cell>
          <cell r="B731">
            <v>32.549999999999997</v>
          </cell>
          <cell r="C731">
            <v>44.45</v>
          </cell>
          <cell r="D731">
            <v>53.12</v>
          </cell>
          <cell r="E731">
            <v>28.93</v>
          </cell>
          <cell r="H731">
            <v>39.762500000000003</v>
          </cell>
          <cell r="I731" t="str">
            <v>ok</v>
          </cell>
        </row>
        <row r="732">
          <cell r="A732">
            <v>41632</v>
          </cell>
          <cell r="B732">
            <v>32.659999999999997</v>
          </cell>
          <cell r="C732">
            <v>44.59</v>
          </cell>
          <cell r="D732">
            <v>53.27</v>
          </cell>
          <cell r="E732">
            <v>28.99</v>
          </cell>
          <cell r="H732">
            <v>39.877500000000005</v>
          </cell>
        </row>
        <row r="733">
          <cell r="A733">
            <v>41633</v>
          </cell>
          <cell r="B733">
            <v>32.57</v>
          </cell>
          <cell r="C733">
            <v>44.42</v>
          </cell>
          <cell r="D733">
            <v>53.14</v>
          </cell>
          <cell r="E733">
            <v>28.91</v>
          </cell>
          <cell r="H733">
            <v>39.76</v>
          </cell>
        </row>
        <row r="734">
          <cell r="A734">
            <v>41634</v>
          </cell>
          <cell r="B734">
            <v>32.630000000000003</v>
          </cell>
          <cell r="C734">
            <v>44.51</v>
          </cell>
          <cell r="D734">
            <v>53.39</v>
          </cell>
          <cell r="E734">
            <v>28.9</v>
          </cell>
          <cell r="H734">
            <v>39.857500000000002</v>
          </cell>
        </row>
        <row r="735">
          <cell r="A735">
            <v>41635</v>
          </cell>
          <cell r="B735">
            <v>32.68</v>
          </cell>
          <cell r="C735">
            <v>44.68</v>
          </cell>
          <cell r="D735">
            <v>53.55</v>
          </cell>
          <cell r="E735">
            <v>28.9</v>
          </cell>
          <cell r="H735">
            <v>39.952500000000001</v>
          </cell>
        </row>
        <row r="736">
          <cell r="A736">
            <v>41636</v>
          </cell>
          <cell r="B736">
            <v>32.68</v>
          </cell>
          <cell r="C736">
            <v>44.68</v>
          </cell>
          <cell r="D736">
            <v>53.55</v>
          </cell>
          <cell r="E736">
            <v>28.9</v>
          </cell>
          <cell r="H736">
            <v>39.952500000000001</v>
          </cell>
        </row>
        <row r="737">
          <cell r="A737">
            <v>41637</v>
          </cell>
          <cell r="B737">
            <v>32.68</v>
          </cell>
          <cell r="C737">
            <v>44.68</v>
          </cell>
          <cell r="D737">
            <v>53.55</v>
          </cell>
          <cell r="E737">
            <v>28.9</v>
          </cell>
          <cell r="H737">
            <v>39.952500000000001</v>
          </cell>
        </row>
        <row r="738">
          <cell r="A738">
            <v>41638</v>
          </cell>
          <cell r="B738">
            <v>32.68</v>
          </cell>
          <cell r="C738">
            <v>44.68</v>
          </cell>
          <cell r="D738">
            <v>53.55</v>
          </cell>
          <cell r="E738">
            <v>28.9</v>
          </cell>
          <cell r="H738">
            <v>39.952500000000001</v>
          </cell>
        </row>
        <row r="739">
          <cell r="A739">
            <v>41639</v>
          </cell>
          <cell r="B739">
            <v>32.68</v>
          </cell>
          <cell r="C739">
            <v>44.68</v>
          </cell>
          <cell r="D739">
            <v>53.55</v>
          </cell>
          <cell r="E739">
            <v>28.9</v>
          </cell>
          <cell r="H739">
            <v>39.952500000000001</v>
          </cell>
        </row>
        <row r="740">
          <cell r="A740">
            <v>41640</v>
          </cell>
          <cell r="B740">
            <v>32.68</v>
          </cell>
          <cell r="C740">
            <v>44.68</v>
          </cell>
          <cell r="D740">
            <v>53.55</v>
          </cell>
          <cell r="E740">
            <v>28.9</v>
          </cell>
          <cell r="H740">
            <v>39.952500000000001</v>
          </cell>
        </row>
        <row r="741">
          <cell r="A741">
            <v>41641</v>
          </cell>
          <cell r="B741">
            <v>32.68</v>
          </cell>
          <cell r="C741">
            <v>44.68</v>
          </cell>
          <cell r="D741">
            <v>53.55</v>
          </cell>
          <cell r="E741">
            <v>28.9</v>
          </cell>
          <cell r="H741">
            <v>39.952500000000001</v>
          </cell>
        </row>
        <row r="742">
          <cell r="A742">
            <v>41642</v>
          </cell>
          <cell r="B742">
            <v>32.840000000000003</v>
          </cell>
          <cell r="C742">
            <v>44.75</v>
          </cell>
          <cell r="D742">
            <v>53.86</v>
          </cell>
          <cell r="E742">
            <v>29.17</v>
          </cell>
          <cell r="H742">
            <v>40.155000000000001</v>
          </cell>
        </row>
        <row r="743">
          <cell r="A743">
            <v>41643</v>
          </cell>
          <cell r="B743">
            <v>32.86</v>
          </cell>
          <cell r="C743">
            <v>44.78</v>
          </cell>
          <cell r="D743">
            <v>53.91</v>
          </cell>
          <cell r="E743">
            <v>29.35</v>
          </cell>
          <cell r="H743">
            <v>40.225000000000001</v>
          </cell>
        </row>
        <row r="744">
          <cell r="A744">
            <v>41644</v>
          </cell>
          <cell r="B744">
            <v>32.86</v>
          </cell>
          <cell r="C744">
            <v>44.78</v>
          </cell>
          <cell r="D744">
            <v>53.91</v>
          </cell>
          <cell r="E744">
            <v>29.35</v>
          </cell>
          <cell r="H744">
            <v>40.225000000000001</v>
          </cell>
        </row>
        <row r="745">
          <cell r="A745">
            <v>41645</v>
          </cell>
          <cell r="B745">
            <v>32.92</v>
          </cell>
          <cell r="C745">
            <v>44.65</v>
          </cell>
          <cell r="D745">
            <v>53.89</v>
          </cell>
          <cell r="E745">
            <v>29.44</v>
          </cell>
          <cell r="H745">
            <v>40.224999999999994</v>
          </cell>
          <cell r="I745" t="str">
            <v>ok</v>
          </cell>
        </row>
        <row r="746">
          <cell r="A746">
            <v>41646</v>
          </cell>
          <cell r="B746">
            <v>32.979999999999997</v>
          </cell>
          <cell r="C746">
            <v>44.83</v>
          </cell>
          <cell r="D746">
            <v>53.99</v>
          </cell>
          <cell r="E746">
            <v>29.38</v>
          </cell>
          <cell r="H746">
            <v>40.295000000000002</v>
          </cell>
        </row>
        <row r="747">
          <cell r="A747">
            <v>41647</v>
          </cell>
          <cell r="B747">
            <v>32.89</v>
          </cell>
          <cell r="C747">
            <v>44.7</v>
          </cell>
          <cell r="D747">
            <v>53.81</v>
          </cell>
          <cell r="E747">
            <v>29.23</v>
          </cell>
          <cell r="H747">
            <v>40.157499999999999</v>
          </cell>
        </row>
        <row r="748">
          <cell r="A748">
            <v>41648</v>
          </cell>
          <cell r="B748">
            <v>32.9</v>
          </cell>
          <cell r="C748">
            <v>44.55</v>
          </cell>
          <cell r="D748">
            <v>54.01</v>
          </cell>
          <cell r="E748">
            <v>29.16</v>
          </cell>
          <cell r="H748">
            <v>40.154999999999994</v>
          </cell>
        </row>
        <row r="749">
          <cell r="A749">
            <v>41649</v>
          </cell>
          <cell r="B749">
            <v>32.86</v>
          </cell>
          <cell r="C749">
            <v>44.6</v>
          </cell>
          <cell r="D749">
            <v>54.03</v>
          </cell>
          <cell r="E749">
            <v>29.12</v>
          </cell>
          <cell r="H749">
            <v>40.152500000000003</v>
          </cell>
        </row>
        <row r="750">
          <cell r="A750">
            <v>41650</v>
          </cell>
          <cell r="B750">
            <v>32.94</v>
          </cell>
          <cell r="C750">
            <v>44.68</v>
          </cell>
          <cell r="D750">
            <v>53.97</v>
          </cell>
          <cell r="E750">
            <v>29.15</v>
          </cell>
          <cell r="H750">
            <v>40.185000000000002</v>
          </cell>
        </row>
        <row r="751">
          <cell r="A751">
            <v>41651</v>
          </cell>
          <cell r="B751">
            <v>32.94</v>
          </cell>
          <cell r="C751">
            <v>44.68</v>
          </cell>
          <cell r="D751">
            <v>53.97</v>
          </cell>
          <cell r="E751">
            <v>29.15</v>
          </cell>
          <cell r="H751">
            <v>40.185000000000002</v>
          </cell>
        </row>
        <row r="752">
          <cell r="A752">
            <v>41652</v>
          </cell>
          <cell r="B752">
            <v>32.93</v>
          </cell>
          <cell r="C752">
            <v>44.89</v>
          </cell>
          <cell r="D752">
            <v>54.17</v>
          </cell>
          <cell r="E752">
            <v>29.51</v>
          </cell>
          <cell r="H752">
            <v>40.375</v>
          </cell>
          <cell r="I752" t="str">
            <v>ok</v>
          </cell>
        </row>
        <row r="753">
          <cell r="A753">
            <v>41653</v>
          </cell>
          <cell r="B753">
            <v>32.85</v>
          </cell>
          <cell r="C753">
            <v>44.78</v>
          </cell>
          <cell r="D753">
            <v>53.71</v>
          </cell>
          <cell r="E753">
            <v>29.54</v>
          </cell>
          <cell r="H753">
            <v>40.22</v>
          </cell>
        </row>
        <row r="754">
          <cell r="A754">
            <v>41654</v>
          </cell>
          <cell r="B754">
            <v>32.68</v>
          </cell>
          <cell r="C754">
            <v>44.53</v>
          </cell>
          <cell r="D754">
            <v>53.58</v>
          </cell>
          <cell r="E754">
            <v>29.09</v>
          </cell>
          <cell r="H754">
            <v>39.970000000000006</v>
          </cell>
        </row>
        <row r="755">
          <cell r="A755">
            <v>41655</v>
          </cell>
          <cell r="B755">
            <v>32.79</v>
          </cell>
          <cell r="C755">
            <v>44.52</v>
          </cell>
          <cell r="D755">
            <v>53.55</v>
          </cell>
          <cell r="E755">
            <v>28.76</v>
          </cell>
          <cell r="H755">
            <v>39.905000000000001</v>
          </cell>
        </row>
        <row r="756">
          <cell r="A756">
            <v>41656</v>
          </cell>
          <cell r="B756">
            <v>32.58</v>
          </cell>
          <cell r="C756">
            <v>44.23</v>
          </cell>
          <cell r="D756">
            <v>53.08</v>
          </cell>
          <cell r="E756">
            <v>28.58</v>
          </cell>
          <cell r="H756">
            <v>39.617499999999993</v>
          </cell>
        </row>
        <row r="757">
          <cell r="A757">
            <v>41657</v>
          </cell>
          <cell r="B757">
            <v>32.71</v>
          </cell>
          <cell r="C757">
            <v>44.37</v>
          </cell>
          <cell r="D757">
            <v>53.29</v>
          </cell>
          <cell r="E757">
            <v>28.65</v>
          </cell>
          <cell r="H757">
            <v>39.755000000000003</v>
          </cell>
        </row>
        <row r="758">
          <cell r="A758">
            <v>41658</v>
          </cell>
          <cell r="B758">
            <v>32.71</v>
          </cell>
          <cell r="C758">
            <v>44.37</v>
          </cell>
          <cell r="D758">
            <v>53.29</v>
          </cell>
          <cell r="E758">
            <v>28.65</v>
          </cell>
          <cell r="H758">
            <v>39.755000000000003</v>
          </cell>
        </row>
        <row r="759">
          <cell r="A759">
            <v>41659</v>
          </cell>
          <cell r="B759">
            <v>32.76</v>
          </cell>
          <cell r="C759">
            <v>44.15</v>
          </cell>
          <cell r="D759">
            <v>53.62</v>
          </cell>
          <cell r="E759">
            <v>28.61</v>
          </cell>
          <cell r="H759">
            <v>39.784999999999997</v>
          </cell>
          <cell r="I759" t="str">
            <v>ok</v>
          </cell>
        </row>
        <row r="760">
          <cell r="A760">
            <v>41660</v>
          </cell>
          <cell r="B760">
            <v>32.69</v>
          </cell>
          <cell r="C760">
            <v>44.15</v>
          </cell>
          <cell r="D760">
            <v>53.55</v>
          </cell>
          <cell r="E760">
            <v>28.68</v>
          </cell>
          <cell r="H760">
            <v>39.767499999999998</v>
          </cell>
        </row>
        <row r="761">
          <cell r="A761">
            <v>41661</v>
          </cell>
          <cell r="B761">
            <v>32.75</v>
          </cell>
          <cell r="C761">
            <v>44.32</v>
          </cell>
          <cell r="D761">
            <v>53.88</v>
          </cell>
          <cell r="E761">
            <v>28.89</v>
          </cell>
          <cell r="H761">
            <v>39.959999999999994</v>
          </cell>
        </row>
        <row r="762">
          <cell r="A762">
            <v>41662</v>
          </cell>
          <cell r="B762">
            <v>32.85</v>
          </cell>
          <cell r="C762">
            <v>44.39</v>
          </cell>
          <cell r="D762">
            <v>54.3</v>
          </cell>
          <cell r="E762">
            <v>28.82</v>
          </cell>
          <cell r="H762">
            <v>40.090000000000003</v>
          </cell>
        </row>
        <row r="763">
          <cell r="A763">
            <v>41663</v>
          </cell>
          <cell r="B763">
            <v>32.71</v>
          </cell>
          <cell r="C763">
            <v>44.66</v>
          </cell>
          <cell r="D763">
            <v>54.25</v>
          </cell>
          <cell r="E763">
            <v>28.51</v>
          </cell>
          <cell r="H763">
            <v>40.032499999999999</v>
          </cell>
        </row>
        <row r="764">
          <cell r="A764">
            <v>41664</v>
          </cell>
          <cell r="B764">
            <v>32.770000000000003</v>
          </cell>
          <cell r="C764">
            <v>44.71</v>
          </cell>
          <cell r="D764">
            <v>54.37</v>
          </cell>
          <cell r="E764">
            <v>28.33</v>
          </cell>
          <cell r="H764">
            <v>40.045000000000002</v>
          </cell>
        </row>
        <row r="765">
          <cell r="A765">
            <v>41665</v>
          </cell>
          <cell r="B765">
            <v>32.770000000000003</v>
          </cell>
          <cell r="C765">
            <v>44.71</v>
          </cell>
          <cell r="D765">
            <v>54.37</v>
          </cell>
          <cell r="E765">
            <v>28.33</v>
          </cell>
          <cell r="H765">
            <v>40.045000000000002</v>
          </cell>
        </row>
        <row r="766">
          <cell r="A766">
            <v>41666</v>
          </cell>
          <cell r="B766">
            <v>32.75</v>
          </cell>
          <cell r="C766">
            <v>44.69</v>
          </cell>
          <cell r="D766">
            <v>53.89</v>
          </cell>
          <cell r="E766">
            <v>28.3</v>
          </cell>
          <cell r="H766">
            <v>39.907499999999999</v>
          </cell>
          <cell r="I766" t="str">
            <v>ok</v>
          </cell>
        </row>
        <row r="767">
          <cell r="A767">
            <v>41667</v>
          </cell>
          <cell r="B767">
            <v>32.729999999999997</v>
          </cell>
          <cell r="C767">
            <v>44.63</v>
          </cell>
          <cell r="D767">
            <v>54.12</v>
          </cell>
          <cell r="E767">
            <v>28.53</v>
          </cell>
          <cell r="H767">
            <v>40.002499999999998</v>
          </cell>
        </row>
        <row r="768">
          <cell r="A768">
            <v>41668</v>
          </cell>
          <cell r="B768">
            <v>32.76</v>
          </cell>
          <cell r="C768">
            <v>44.64</v>
          </cell>
          <cell r="D768">
            <v>54.19</v>
          </cell>
          <cell r="E768">
            <v>28.75</v>
          </cell>
          <cell r="H768">
            <v>40.085000000000001</v>
          </cell>
        </row>
        <row r="769">
          <cell r="A769">
            <v>41669</v>
          </cell>
          <cell r="B769">
            <v>32.85</v>
          </cell>
          <cell r="C769">
            <v>44.73</v>
          </cell>
          <cell r="D769">
            <v>54.29</v>
          </cell>
          <cell r="E769">
            <v>28.6</v>
          </cell>
          <cell r="H769">
            <v>40.1175</v>
          </cell>
        </row>
        <row r="770">
          <cell r="A770">
            <v>41670</v>
          </cell>
          <cell r="B770">
            <v>32.85</v>
          </cell>
          <cell r="C770">
            <v>44.4</v>
          </cell>
          <cell r="D770">
            <v>54.06</v>
          </cell>
          <cell r="E770">
            <v>28.78</v>
          </cell>
          <cell r="H770">
            <v>40.022500000000001</v>
          </cell>
        </row>
        <row r="771">
          <cell r="A771">
            <v>41671</v>
          </cell>
          <cell r="B771">
            <v>32.880000000000003</v>
          </cell>
          <cell r="C771">
            <v>44.45</v>
          </cell>
          <cell r="D771">
            <v>54.02</v>
          </cell>
          <cell r="E771">
            <v>28.66</v>
          </cell>
          <cell r="H771">
            <v>40.002500000000005</v>
          </cell>
        </row>
        <row r="772">
          <cell r="A772">
            <v>41672</v>
          </cell>
          <cell r="B772">
            <v>32.880000000000003</v>
          </cell>
          <cell r="C772">
            <v>44.45</v>
          </cell>
          <cell r="D772">
            <v>54.02</v>
          </cell>
          <cell r="E772">
            <v>28.66</v>
          </cell>
          <cell r="H772">
            <v>40.002500000000005</v>
          </cell>
        </row>
        <row r="773">
          <cell r="A773">
            <v>41673</v>
          </cell>
          <cell r="B773">
            <v>32.729999999999997</v>
          </cell>
          <cell r="C773">
            <v>44.03</v>
          </cell>
          <cell r="D773">
            <v>53.65</v>
          </cell>
          <cell r="E773">
            <v>28.56</v>
          </cell>
          <cell r="H773">
            <v>39.7425</v>
          </cell>
          <cell r="I773" t="str">
            <v>ok</v>
          </cell>
        </row>
        <row r="774">
          <cell r="A774">
            <v>41674</v>
          </cell>
          <cell r="B774">
            <v>32.78</v>
          </cell>
          <cell r="C774">
            <v>44.21</v>
          </cell>
          <cell r="D774">
            <v>53.35</v>
          </cell>
          <cell r="E774">
            <v>28.53</v>
          </cell>
          <cell r="H774">
            <v>39.717500000000001</v>
          </cell>
        </row>
        <row r="775">
          <cell r="A775">
            <v>41675</v>
          </cell>
          <cell r="B775">
            <v>32.65</v>
          </cell>
          <cell r="C775">
            <v>44.04</v>
          </cell>
          <cell r="D775">
            <v>53.19</v>
          </cell>
          <cell r="E775">
            <v>28.9</v>
          </cell>
          <cell r="H775">
            <v>39.695</v>
          </cell>
        </row>
        <row r="776">
          <cell r="A776">
            <v>41676</v>
          </cell>
          <cell r="B776">
            <v>32.61</v>
          </cell>
          <cell r="C776">
            <v>44.01</v>
          </cell>
          <cell r="D776">
            <v>53.09</v>
          </cell>
          <cell r="E776">
            <v>29.14</v>
          </cell>
          <cell r="H776">
            <v>39.712500000000006</v>
          </cell>
        </row>
        <row r="777">
          <cell r="A777">
            <v>41677</v>
          </cell>
          <cell r="B777">
            <v>32.69</v>
          </cell>
          <cell r="C777">
            <v>44.32</v>
          </cell>
          <cell r="D777">
            <v>53.24</v>
          </cell>
          <cell r="E777">
            <v>29.07</v>
          </cell>
          <cell r="H777">
            <v>39.83</v>
          </cell>
        </row>
        <row r="778">
          <cell r="A778">
            <v>41678</v>
          </cell>
          <cell r="B778">
            <v>32.68</v>
          </cell>
          <cell r="C778">
            <v>44.2</v>
          </cell>
          <cell r="D778">
            <v>53.3</v>
          </cell>
          <cell r="E778">
            <v>29.09</v>
          </cell>
          <cell r="H778">
            <v>39.817500000000003</v>
          </cell>
        </row>
        <row r="779">
          <cell r="A779">
            <v>41679</v>
          </cell>
          <cell r="B779">
            <v>32.68</v>
          </cell>
          <cell r="C779">
            <v>44.2</v>
          </cell>
          <cell r="D779">
            <v>53.3</v>
          </cell>
          <cell r="E779">
            <v>29.09</v>
          </cell>
          <cell r="H779">
            <v>39.817500000000003</v>
          </cell>
        </row>
        <row r="780">
          <cell r="A780">
            <v>41680</v>
          </cell>
          <cell r="B780">
            <v>32.630000000000003</v>
          </cell>
          <cell r="C780">
            <v>44.35</v>
          </cell>
          <cell r="D780">
            <v>53.43</v>
          </cell>
          <cell r="E780">
            <v>29.05</v>
          </cell>
          <cell r="H780">
            <v>39.865000000000002</v>
          </cell>
          <cell r="I780" t="str">
            <v>ok</v>
          </cell>
        </row>
        <row r="781">
          <cell r="A781">
            <v>41681</v>
          </cell>
          <cell r="B781">
            <v>32.65</v>
          </cell>
          <cell r="C781">
            <v>44.54</v>
          </cell>
          <cell r="D781">
            <v>53.5</v>
          </cell>
          <cell r="E781">
            <v>29.26</v>
          </cell>
          <cell r="H781">
            <v>39.987499999999997</v>
          </cell>
        </row>
        <row r="782">
          <cell r="A782">
            <v>41682</v>
          </cell>
          <cell r="B782">
            <v>32.58</v>
          </cell>
          <cell r="C782">
            <v>44.32</v>
          </cell>
          <cell r="D782">
            <v>53.47</v>
          </cell>
          <cell r="E782">
            <v>29.23</v>
          </cell>
          <cell r="H782">
            <v>39.9</v>
          </cell>
        </row>
        <row r="783">
          <cell r="A783">
            <v>41683</v>
          </cell>
          <cell r="B783">
            <v>32.39</v>
          </cell>
          <cell r="C783">
            <v>43.94</v>
          </cell>
          <cell r="D783">
            <v>53.67</v>
          </cell>
          <cell r="E783">
            <v>28.83</v>
          </cell>
          <cell r="H783">
            <v>39.707499999999996</v>
          </cell>
        </row>
        <row r="784">
          <cell r="A784">
            <v>41684</v>
          </cell>
          <cell r="B784">
            <v>32.43</v>
          </cell>
          <cell r="C784">
            <v>44.03</v>
          </cell>
          <cell r="D784">
            <v>53.77</v>
          </cell>
          <cell r="E784">
            <v>28.87</v>
          </cell>
          <cell r="H784">
            <v>39.775000000000006</v>
          </cell>
        </row>
        <row r="785">
          <cell r="A785">
            <v>41685</v>
          </cell>
          <cell r="B785">
            <v>32.46</v>
          </cell>
          <cell r="C785">
            <v>44.12</v>
          </cell>
          <cell r="D785">
            <v>53.81</v>
          </cell>
          <cell r="E785">
            <v>28.9</v>
          </cell>
          <cell r="H785">
            <v>39.822499999999998</v>
          </cell>
        </row>
        <row r="786">
          <cell r="A786">
            <v>41686</v>
          </cell>
          <cell r="B786">
            <v>32.46</v>
          </cell>
          <cell r="C786">
            <v>44.12</v>
          </cell>
          <cell r="D786">
            <v>53.81</v>
          </cell>
          <cell r="E786">
            <v>28.9</v>
          </cell>
          <cell r="H786">
            <v>39.822499999999998</v>
          </cell>
        </row>
        <row r="787">
          <cell r="A787">
            <v>41687</v>
          </cell>
          <cell r="B787">
            <v>32.22</v>
          </cell>
          <cell r="C787">
            <v>44.05</v>
          </cell>
          <cell r="D787">
            <v>53.92</v>
          </cell>
          <cell r="E787">
            <v>28.99</v>
          </cell>
          <cell r="H787">
            <v>39.795000000000002</v>
          </cell>
          <cell r="I787" t="str">
            <v>ok</v>
          </cell>
        </row>
        <row r="788">
          <cell r="A788">
            <v>41688</v>
          </cell>
          <cell r="B788">
            <v>32.25</v>
          </cell>
          <cell r="C788">
            <v>44.06</v>
          </cell>
          <cell r="D788">
            <v>53.76</v>
          </cell>
          <cell r="E788">
            <v>29.11</v>
          </cell>
          <cell r="H788">
            <v>39.795000000000002</v>
          </cell>
        </row>
        <row r="789">
          <cell r="A789">
            <v>41689</v>
          </cell>
          <cell r="B789">
            <v>32.47</v>
          </cell>
          <cell r="C789">
            <v>44.57</v>
          </cell>
          <cell r="D789">
            <v>54.05</v>
          </cell>
          <cell r="E789">
            <v>29.05</v>
          </cell>
          <cell r="H789">
            <v>40.034999999999997</v>
          </cell>
        </row>
        <row r="790">
          <cell r="A790">
            <v>41690</v>
          </cell>
          <cell r="B790">
            <v>32.49</v>
          </cell>
          <cell r="C790">
            <v>44.53</v>
          </cell>
          <cell r="D790">
            <v>54.08</v>
          </cell>
          <cell r="E790">
            <v>29.13</v>
          </cell>
          <cell r="H790">
            <v>40.057500000000005</v>
          </cell>
        </row>
        <row r="791">
          <cell r="A791">
            <v>41691</v>
          </cell>
          <cell r="B791">
            <v>32.4</v>
          </cell>
          <cell r="C791">
            <v>44.31</v>
          </cell>
          <cell r="D791">
            <v>53.84</v>
          </cell>
          <cell r="E791">
            <v>28.97</v>
          </cell>
          <cell r="H791">
            <v>39.880000000000003</v>
          </cell>
        </row>
        <row r="792">
          <cell r="A792">
            <v>41692</v>
          </cell>
          <cell r="B792">
            <v>32.4</v>
          </cell>
          <cell r="C792">
            <v>44.31</v>
          </cell>
          <cell r="D792">
            <v>53.93</v>
          </cell>
          <cell r="E792">
            <v>28.88</v>
          </cell>
          <cell r="H792">
            <v>39.880000000000003</v>
          </cell>
        </row>
        <row r="793">
          <cell r="A793">
            <v>41693</v>
          </cell>
          <cell r="B793">
            <v>32.4</v>
          </cell>
          <cell r="C793">
            <v>44.31</v>
          </cell>
          <cell r="D793">
            <v>53.93</v>
          </cell>
          <cell r="E793">
            <v>28.88</v>
          </cell>
          <cell r="H793">
            <v>39.880000000000003</v>
          </cell>
        </row>
        <row r="794">
          <cell r="A794">
            <v>41694</v>
          </cell>
          <cell r="B794">
            <v>32.47</v>
          </cell>
          <cell r="C794">
            <v>44.49</v>
          </cell>
          <cell r="D794">
            <v>53.87</v>
          </cell>
          <cell r="E794">
            <v>29</v>
          </cell>
          <cell r="H794">
            <v>39.957500000000003</v>
          </cell>
          <cell r="I794" t="str">
            <v>ok</v>
          </cell>
        </row>
        <row r="795">
          <cell r="A795">
            <v>41695</v>
          </cell>
          <cell r="B795">
            <v>32.340000000000003</v>
          </cell>
          <cell r="C795">
            <v>44.31</v>
          </cell>
          <cell r="D795">
            <v>53.75</v>
          </cell>
          <cell r="E795">
            <v>29.08</v>
          </cell>
          <cell r="H795">
            <v>39.870000000000005</v>
          </cell>
        </row>
        <row r="796">
          <cell r="A796">
            <v>41696</v>
          </cell>
          <cell r="B796">
            <v>32.42</v>
          </cell>
          <cell r="C796">
            <v>44.45</v>
          </cell>
          <cell r="D796">
            <v>53.95</v>
          </cell>
          <cell r="E796">
            <v>29.02</v>
          </cell>
          <cell r="H796">
            <v>39.96</v>
          </cell>
        </row>
        <row r="797">
          <cell r="A797">
            <v>41697</v>
          </cell>
          <cell r="B797">
            <v>32.46</v>
          </cell>
          <cell r="C797">
            <v>44.33</v>
          </cell>
          <cell r="D797">
            <v>53.98</v>
          </cell>
          <cell r="E797">
            <v>28.86</v>
          </cell>
          <cell r="H797">
            <v>39.907499999999999</v>
          </cell>
        </row>
        <row r="798">
          <cell r="A798">
            <v>41698</v>
          </cell>
          <cell r="B798">
            <v>32.450000000000003</v>
          </cell>
          <cell r="C798">
            <v>44.38</v>
          </cell>
          <cell r="D798">
            <v>54.03</v>
          </cell>
          <cell r="E798">
            <v>29.02</v>
          </cell>
          <cell r="H798">
            <v>39.970000000000006</v>
          </cell>
        </row>
        <row r="799">
          <cell r="A799">
            <v>41699</v>
          </cell>
          <cell r="B799">
            <v>32.53</v>
          </cell>
          <cell r="C799">
            <v>44.45</v>
          </cell>
          <cell r="D799">
            <v>54.17</v>
          </cell>
          <cell r="E799">
            <v>28.96</v>
          </cell>
          <cell r="H799">
            <v>40.027500000000003</v>
          </cell>
        </row>
        <row r="800">
          <cell r="A800">
            <v>41700</v>
          </cell>
          <cell r="B800">
            <v>32.53</v>
          </cell>
          <cell r="C800">
            <v>44.45</v>
          </cell>
          <cell r="D800">
            <v>54.17</v>
          </cell>
          <cell r="E800">
            <v>28.96</v>
          </cell>
          <cell r="H800">
            <v>40.027500000000003</v>
          </cell>
        </row>
        <row r="801">
          <cell r="A801">
            <v>41701</v>
          </cell>
          <cell r="B801">
            <v>32.450000000000003</v>
          </cell>
          <cell r="C801">
            <v>44.59</v>
          </cell>
          <cell r="D801">
            <v>54.21</v>
          </cell>
          <cell r="E801">
            <v>28.77</v>
          </cell>
          <cell r="H801">
            <v>40.005000000000003</v>
          </cell>
          <cell r="I801" t="str">
            <v>ok</v>
          </cell>
        </row>
        <row r="802">
          <cell r="A802">
            <v>41702</v>
          </cell>
          <cell r="B802">
            <v>32.409999999999997</v>
          </cell>
          <cell r="C802">
            <v>44.39</v>
          </cell>
          <cell r="D802">
            <v>53.87</v>
          </cell>
          <cell r="E802">
            <v>28.88</v>
          </cell>
          <cell r="H802">
            <v>39.887499999999996</v>
          </cell>
        </row>
        <row r="803">
          <cell r="A803">
            <v>41703</v>
          </cell>
          <cell r="B803">
            <v>32.24</v>
          </cell>
          <cell r="C803">
            <v>44.18</v>
          </cell>
          <cell r="D803">
            <v>53.6</v>
          </cell>
          <cell r="E803">
            <v>28.81</v>
          </cell>
          <cell r="H803">
            <v>39.707500000000003</v>
          </cell>
        </row>
        <row r="804">
          <cell r="A804">
            <v>41704</v>
          </cell>
          <cell r="B804">
            <v>32.15</v>
          </cell>
          <cell r="C804">
            <v>44.02</v>
          </cell>
          <cell r="D804">
            <v>53.61</v>
          </cell>
          <cell r="E804">
            <v>28.89</v>
          </cell>
          <cell r="H804">
            <v>39.667500000000004</v>
          </cell>
        </row>
        <row r="805">
          <cell r="A805">
            <v>41705</v>
          </cell>
          <cell r="B805">
            <v>32.119999999999997</v>
          </cell>
          <cell r="C805">
            <v>44.41</v>
          </cell>
          <cell r="D805">
            <v>53.63</v>
          </cell>
          <cell r="E805">
            <v>29.04</v>
          </cell>
          <cell r="H805">
            <v>39.799999999999997</v>
          </cell>
        </row>
        <row r="806">
          <cell r="A806">
            <v>41706</v>
          </cell>
          <cell r="B806">
            <v>32.15</v>
          </cell>
          <cell r="C806">
            <v>44.44</v>
          </cell>
          <cell r="D806">
            <v>53.72</v>
          </cell>
          <cell r="E806">
            <v>29.07</v>
          </cell>
          <cell r="H806">
            <v>39.844999999999999</v>
          </cell>
        </row>
        <row r="807">
          <cell r="A807">
            <v>41707</v>
          </cell>
          <cell r="B807">
            <v>32.15</v>
          </cell>
          <cell r="C807">
            <v>44.44</v>
          </cell>
          <cell r="D807">
            <v>53.72</v>
          </cell>
          <cell r="E807">
            <v>29.07</v>
          </cell>
          <cell r="H807">
            <v>39.844999999999999</v>
          </cell>
        </row>
        <row r="808">
          <cell r="A808">
            <v>41708</v>
          </cell>
          <cell r="B808">
            <v>32.26</v>
          </cell>
          <cell r="C808">
            <v>44.7</v>
          </cell>
          <cell r="D808">
            <v>53.89</v>
          </cell>
          <cell r="E808">
            <v>29.04</v>
          </cell>
          <cell r="H808">
            <v>39.972500000000004</v>
          </cell>
          <cell r="I808" t="str">
            <v>ok</v>
          </cell>
        </row>
        <row r="809">
          <cell r="A809">
            <v>41709</v>
          </cell>
          <cell r="B809">
            <v>32.229999999999997</v>
          </cell>
          <cell r="C809">
            <v>44.6</v>
          </cell>
          <cell r="D809">
            <v>53.52</v>
          </cell>
          <cell r="E809">
            <v>28.93</v>
          </cell>
          <cell r="H809">
            <v>39.82</v>
          </cell>
        </row>
        <row r="810">
          <cell r="A810">
            <v>41710</v>
          </cell>
          <cell r="B810">
            <v>32.21</v>
          </cell>
          <cell r="C810">
            <v>44.54</v>
          </cell>
          <cell r="D810">
            <v>53.42</v>
          </cell>
          <cell r="E810">
            <v>28.71</v>
          </cell>
          <cell r="H810">
            <v>39.720000000000006</v>
          </cell>
        </row>
        <row r="811">
          <cell r="A811">
            <v>41711</v>
          </cell>
          <cell r="B811">
            <v>32.25</v>
          </cell>
          <cell r="C811">
            <v>44.7</v>
          </cell>
          <cell r="D811">
            <v>53.47</v>
          </cell>
          <cell r="E811">
            <v>29.1</v>
          </cell>
          <cell r="H811">
            <v>39.880000000000003</v>
          </cell>
        </row>
        <row r="812">
          <cell r="A812">
            <v>41712</v>
          </cell>
          <cell r="B812">
            <v>32.200000000000003</v>
          </cell>
          <cell r="C812">
            <v>44.52</v>
          </cell>
          <cell r="D812">
            <v>53.39</v>
          </cell>
          <cell r="E812">
            <v>28.97</v>
          </cell>
          <cell r="H812">
            <v>39.770000000000003</v>
          </cell>
        </row>
        <row r="813">
          <cell r="A813">
            <v>41713</v>
          </cell>
          <cell r="B813">
            <v>32.19</v>
          </cell>
          <cell r="C813">
            <v>44.59</v>
          </cell>
          <cell r="D813">
            <v>53.41</v>
          </cell>
          <cell r="E813">
            <v>28.91</v>
          </cell>
          <cell r="H813">
            <v>39.774999999999999</v>
          </cell>
        </row>
        <row r="814">
          <cell r="A814">
            <v>41714</v>
          </cell>
          <cell r="B814">
            <v>32.19</v>
          </cell>
          <cell r="C814">
            <v>44.59</v>
          </cell>
          <cell r="D814">
            <v>53.41</v>
          </cell>
          <cell r="E814">
            <v>28.91</v>
          </cell>
          <cell r="H814">
            <v>39.774999999999999</v>
          </cell>
        </row>
        <row r="815">
          <cell r="A815">
            <v>41715</v>
          </cell>
          <cell r="B815">
            <v>32.159999999999997</v>
          </cell>
          <cell r="C815">
            <v>44.6</v>
          </cell>
          <cell r="D815">
            <v>53.37</v>
          </cell>
          <cell r="E815">
            <v>28.89</v>
          </cell>
          <cell r="H815">
            <v>39.754999999999995</v>
          </cell>
          <cell r="I815" t="str">
            <v>ok</v>
          </cell>
        </row>
        <row r="816">
          <cell r="A816">
            <v>41716</v>
          </cell>
          <cell r="B816">
            <v>32.04</v>
          </cell>
          <cell r="C816">
            <v>44.53</v>
          </cell>
          <cell r="D816">
            <v>53.19</v>
          </cell>
          <cell r="E816">
            <v>28.95</v>
          </cell>
          <cell r="H816">
            <v>39.677499999999995</v>
          </cell>
        </row>
        <row r="817">
          <cell r="A817">
            <v>41717</v>
          </cell>
          <cell r="B817">
            <v>31.98</v>
          </cell>
          <cell r="C817">
            <v>44.44</v>
          </cell>
          <cell r="D817">
            <v>52.98</v>
          </cell>
          <cell r="E817">
            <v>29.04</v>
          </cell>
          <cell r="H817">
            <v>39.61</v>
          </cell>
        </row>
        <row r="818">
          <cell r="A818">
            <v>41718</v>
          </cell>
          <cell r="B818">
            <v>32.19</v>
          </cell>
          <cell r="C818">
            <v>44.4</v>
          </cell>
          <cell r="D818">
            <v>53.12</v>
          </cell>
          <cell r="E818">
            <v>28.88</v>
          </cell>
          <cell r="H818">
            <v>39.647500000000001</v>
          </cell>
        </row>
        <row r="819">
          <cell r="A819">
            <v>41719</v>
          </cell>
          <cell r="B819">
            <v>32.28</v>
          </cell>
          <cell r="C819">
            <v>44.38</v>
          </cell>
          <cell r="D819">
            <v>53.18</v>
          </cell>
          <cell r="E819">
            <v>29.07</v>
          </cell>
          <cell r="H819">
            <v>39.727499999999999</v>
          </cell>
        </row>
        <row r="820">
          <cell r="A820">
            <v>41720</v>
          </cell>
          <cell r="B820">
            <v>32.270000000000003</v>
          </cell>
          <cell r="C820">
            <v>44.33</v>
          </cell>
          <cell r="D820">
            <v>53.1</v>
          </cell>
          <cell r="E820">
            <v>29.08</v>
          </cell>
          <cell r="H820">
            <v>39.694999999999993</v>
          </cell>
        </row>
        <row r="821">
          <cell r="A821">
            <v>41721</v>
          </cell>
          <cell r="B821">
            <v>32.270000000000003</v>
          </cell>
          <cell r="C821">
            <v>44.33</v>
          </cell>
          <cell r="D821">
            <v>53.1</v>
          </cell>
          <cell r="E821">
            <v>29.08</v>
          </cell>
          <cell r="H821">
            <v>39.694999999999993</v>
          </cell>
        </row>
        <row r="822">
          <cell r="A822">
            <v>41722</v>
          </cell>
          <cell r="B822">
            <v>32.29</v>
          </cell>
          <cell r="C822">
            <v>44.42</v>
          </cell>
          <cell r="D822">
            <v>53.12</v>
          </cell>
          <cell r="E822">
            <v>29.2</v>
          </cell>
          <cell r="H822">
            <v>39.7575</v>
          </cell>
          <cell r="I822" t="str">
            <v>ok</v>
          </cell>
        </row>
        <row r="823">
          <cell r="A823">
            <v>41723</v>
          </cell>
          <cell r="B823">
            <v>32.340000000000003</v>
          </cell>
          <cell r="C823">
            <v>44.64</v>
          </cell>
          <cell r="D823">
            <v>53.25</v>
          </cell>
          <cell r="E823">
            <v>29.45</v>
          </cell>
          <cell r="H823">
            <v>39.92</v>
          </cell>
        </row>
        <row r="824">
          <cell r="A824">
            <v>41724</v>
          </cell>
          <cell r="B824">
            <v>32.450000000000003</v>
          </cell>
          <cell r="C824">
            <v>44.74</v>
          </cell>
          <cell r="D824">
            <v>53.56</v>
          </cell>
          <cell r="E824">
            <v>29.6</v>
          </cell>
          <cell r="H824">
            <v>40.087499999999999</v>
          </cell>
        </row>
        <row r="825">
          <cell r="A825">
            <v>41725</v>
          </cell>
          <cell r="B825">
            <v>32.42</v>
          </cell>
          <cell r="C825">
            <v>44.58</v>
          </cell>
          <cell r="D825">
            <v>53.63</v>
          </cell>
          <cell r="E825">
            <v>29.77</v>
          </cell>
          <cell r="H825">
            <v>40.1</v>
          </cell>
        </row>
        <row r="826">
          <cell r="A826">
            <v>41726</v>
          </cell>
          <cell r="B826">
            <v>32.39</v>
          </cell>
          <cell r="C826">
            <v>44.41</v>
          </cell>
          <cell r="D826">
            <v>53.72</v>
          </cell>
          <cell r="E826">
            <v>29.97</v>
          </cell>
          <cell r="H826">
            <v>40.122499999999995</v>
          </cell>
        </row>
        <row r="827">
          <cell r="A827">
            <v>41727</v>
          </cell>
          <cell r="B827">
            <v>32.4</v>
          </cell>
          <cell r="C827">
            <v>44.42</v>
          </cell>
          <cell r="D827">
            <v>53.77</v>
          </cell>
          <cell r="E827">
            <v>29.87</v>
          </cell>
          <cell r="H827">
            <v>40.115000000000002</v>
          </cell>
        </row>
        <row r="828">
          <cell r="A828">
            <v>41728</v>
          </cell>
          <cell r="B828">
            <v>32.4</v>
          </cell>
          <cell r="C828">
            <v>44.42</v>
          </cell>
          <cell r="D828">
            <v>53.77</v>
          </cell>
          <cell r="E828">
            <v>29.87</v>
          </cell>
          <cell r="H828">
            <v>40.115000000000002</v>
          </cell>
        </row>
        <row r="829">
          <cell r="A829">
            <v>41729</v>
          </cell>
          <cell r="B829">
            <v>32.31</v>
          </cell>
          <cell r="C829">
            <v>44.35</v>
          </cell>
          <cell r="D829">
            <v>53.65</v>
          </cell>
          <cell r="E829">
            <v>29.76</v>
          </cell>
          <cell r="H829">
            <v>40.017499999999998</v>
          </cell>
          <cell r="I829" t="str">
            <v>ok</v>
          </cell>
        </row>
        <row r="830">
          <cell r="A830">
            <v>41730</v>
          </cell>
          <cell r="B830">
            <v>32.28</v>
          </cell>
          <cell r="C830">
            <v>44.36</v>
          </cell>
          <cell r="D830">
            <v>53.67</v>
          </cell>
          <cell r="E830">
            <v>29.85</v>
          </cell>
          <cell r="H830">
            <v>40.04</v>
          </cell>
        </row>
        <row r="831">
          <cell r="A831">
            <v>41731</v>
          </cell>
          <cell r="B831">
            <v>32.25</v>
          </cell>
          <cell r="C831">
            <v>44.4</v>
          </cell>
          <cell r="D831">
            <v>53.51</v>
          </cell>
          <cell r="E831">
            <v>29.63</v>
          </cell>
          <cell r="H831">
            <v>39.947499999999998</v>
          </cell>
        </row>
        <row r="832">
          <cell r="A832">
            <v>41732</v>
          </cell>
          <cell r="B832">
            <v>32.33</v>
          </cell>
          <cell r="C832">
            <v>44.4</v>
          </cell>
          <cell r="D832">
            <v>53.7</v>
          </cell>
          <cell r="E832">
            <v>29.67</v>
          </cell>
          <cell r="H832">
            <v>40.025000000000006</v>
          </cell>
        </row>
        <row r="833">
          <cell r="A833">
            <v>41733</v>
          </cell>
          <cell r="B833">
            <v>32.369999999999997</v>
          </cell>
          <cell r="C833">
            <v>44.3</v>
          </cell>
          <cell r="D833">
            <v>53.59</v>
          </cell>
          <cell r="E833">
            <v>29.77</v>
          </cell>
          <cell r="H833">
            <v>40.0075</v>
          </cell>
        </row>
        <row r="834">
          <cell r="A834">
            <v>41734</v>
          </cell>
          <cell r="B834">
            <v>32.42</v>
          </cell>
          <cell r="C834">
            <v>44.3</v>
          </cell>
          <cell r="D834">
            <v>53.67</v>
          </cell>
          <cell r="E834">
            <v>29.82</v>
          </cell>
          <cell r="H834">
            <v>40.052499999999995</v>
          </cell>
        </row>
        <row r="835">
          <cell r="A835">
            <v>41735</v>
          </cell>
          <cell r="B835">
            <v>32.42</v>
          </cell>
          <cell r="C835">
            <v>44.3</v>
          </cell>
          <cell r="D835">
            <v>53.67</v>
          </cell>
          <cell r="E835">
            <v>29.82</v>
          </cell>
          <cell r="H835">
            <v>40.052499999999995</v>
          </cell>
        </row>
        <row r="836">
          <cell r="A836">
            <v>41736</v>
          </cell>
          <cell r="B836">
            <v>32.4</v>
          </cell>
          <cell r="C836">
            <v>44.26</v>
          </cell>
          <cell r="D836">
            <v>53.63</v>
          </cell>
          <cell r="E836">
            <v>29.81</v>
          </cell>
          <cell r="H836">
            <v>40.024999999999999</v>
          </cell>
          <cell r="I836" t="str">
            <v>ok</v>
          </cell>
        </row>
        <row r="837">
          <cell r="A837">
            <v>41737</v>
          </cell>
          <cell r="B837">
            <v>32.31</v>
          </cell>
          <cell r="C837">
            <v>44.3</v>
          </cell>
          <cell r="D837">
            <v>53.57</v>
          </cell>
          <cell r="E837">
            <v>29.86</v>
          </cell>
          <cell r="H837">
            <v>40.010000000000005</v>
          </cell>
        </row>
        <row r="838">
          <cell r="A838">
            <v>41738</v>
          </cell>
          <cell r="B838">
            <v>32.06</v>
          </cell>
          <cell r="C838">
            <v>44.09</v>
          </cell>
          <cell r="D838">
            <v>53.56</v>
          </cell>
          <cell r="E838">
            <v>29.84</v>
          </cell>
          <cell r="H838">
            <v>39.887500000000003</v>
          </cell>
        </row>
        <row r="839">
          <cell r="A839">
            <v>41739</v>
          </cell>
          <cell r="B839">
            <v>32.049999999999997</v>
          </cell>
          <cell r="C839">
            <v>44.28</v>
          </cell>
          <cell r="D839">
            <v>53.74</v>
          </cell>
          <cell r="E839">
            <v>30.04</v>
          </cell>
          <cell r="H839">
            <v>40.027499999999996</v>
          </cell>
        </row>
        <row r="840">
          <cell r="A840">
            <v>41740</v>
          </cell>
          <cell r="B840">
            <v>32.17</v>
          </cell>
          <cell r="C840">
            <v>44.58</v>
          </cell>
          <cell r="D840">
            <v>53.82</v>
          </cell>
          <cell r="E840">
            <v>30</v>
          </cell>
          <cell r="H840">
            <v>40.142499999999998</v>
          </cell>
        </row>
        <row r="841">
          <cell r="A841">
            <v>41741</v>
          </cell>
          <cell r="B841">
            <v>32.17</v>
          </cell>
          <cell r="C841">
            <v>44.58</v>
          </cell>
          <cell r="D841">
            <v>53.82</v>
          </cell>
          <cell r="E841">
            <v>30</v>
          </cell>
          <cell r="H841">
            <v>40.142499999999998</v>
          </cell>
        </row>
        <row r="842">
          <cell r="A842">
            <v>41742</v>
          </cell>
          <cell r="B842">
            <v>32.17</v>
          </cell>
          <cell r="C842">
            <v>44.58</v>
          </cell>
          <cell r="D842">
            <v>53.82</v>
          </cell>
          <cell r="E842">
            <v>30</v>
          </cell>
          <cell r="H842">
            <v>40.142499999999998</v>
          </cell>
        </row>
        <row r="843">
          <cell r="A843">
            <v>41743</v>
          </cell>
          <cell r="B843">
            <v>32.17</v>
          </cell>
          <cell r="C843">
            <v>44.58</v>
          </cell>
          <cell r="D843">
            <v>53.82</v>
          </cell>
          <cell r="E843">
            <v>30</v>
          </cell>
          <cell r="H843">
            <v>40.142499999999998</v>
          </cell>
        </row>
        <row r="844">
          <cell r="A844">
            <v>41744</v>
          </cell>
          <cell r="B844">
            <v>32.17</v>
          </cell>
          <cell r="C844">
            <v>44.58</v>
          </cell>
          <cell r="D844">
            <v>53.82</v>
          </cell>
          <cell r="E844">
            <v>30</v>
          </cell>
          <cell r="H844">
            <v>40.142499999999998</v>
          </cell>
        </row>
        <row r="845">
          <cell r="A845">
            <v>41745</v>
          </cell>
          <cell r="B845">
            <v>32.18</v>
          </cell>
          <cell r="C845">
            <v>44.33</v>
          </cell>
          <cell r="D845">
            <v>53.73</v>
          </cell>
          <cell r="E845">
            <v>29.93</v>
          </cell>
          <cell r="H845">
            <v>40.042499999999997</v>
          </cell>
          <cell r="I845" t="str">
            <v>ok</v>
          </cell>
        </row>
        <row r="846">
          <cell r="A846">
            <v>41746</v>
          </cell>
          <cell r="B846">
            <v>32.07</v>
          </cell>
          <cell r="C846">
            <v>44.26</v>
          </cell>
          <cell r="D846">
            <v>53.86</v>
          </cell>
          <cell r="E846">
            <v>29.96</v>
          </cell>
          <cell r="H846">
            <v>40.037500000000001</v>
          </cell>
        </row>
        <row r="847">
          <cell r="A847">
            <v>41747</v>
          </cell>
          <cell r="B847">
            <v>32.06</v>
          </cell>
          <cell r="C847">
            <v>44.17</v>
          </cell>
          <cell r="D847">
            <v>53.69</v>
          </cell>
          <cell r="E847">
            <v>29.79</v>
          </cell>
          <cell r="H847">
            <v>39.927500000000002</v>
          </cell>
        </row>
        <row r="848">
          <cell r="A848">
            <v>41748</v>
          </cell>
          <cell r="B848">
            <v>32.049999999999997</v>
          </cell>
          <cell r="C848">
            <v>44.17</v>
          </cell>
          <cell r="D848">
            <v>53.7</v>
          </cell>
          <cell r="E848">
            <v>29.76</v>
          </cell>
          <cell r="H848">
            <v>39.92</v>
          </cell>
        </row>
        <row r="849">
          <cell r="A849">
            <v>41749</v>
          </cell>
          <cell r="B849">
            <v>32.049999999999997</v>
          </cell>
          <cell r="C849">
            <v>44.17</v>
          </cell>
          <cell r="D849">
            <v>53.7</v>
          </cell>
          <cell r="E849">
            <v>29.76</v>
          </cell>
          <cell r="H849">
            <v>39.92</v>
          </cell>
        </row>
        <row r="850">
          <cell r="A850">
            <v>41750</v>
          </cell>
          <cell r="B850">
            <v>32.04</v>
          </cell>
          <cell r="C850">
            <v>44.13</v>
          </cell>
          <cell r="D850">
            <v>53.67</v>
          </cell>
          <cell r="E850">
            <v>29.72</v>
          </cell>
          <cell r="H850">
            <v>39.89</v>
          </cell>
          <cell r="I850" t="str">
            <v>ok</v>
          </cell>
        </row>
        <row r="851">
          <cell r="A851">
            <v>41751</v>
          </cell>
          <cell r="B851">
            <v>32.14</v>
          </cell>
          <cell r="C851">
            <v>44.21</v>
          </cell>
          <cell r="D851">
            <v>53.84</v>
          </cell>
          <cell r="E851">
            <v>29.86</v>
          </cell>
          <cell r="H851">
            <v>40.012500000000003</v>
          </cell>
        </row>
        <row r="852">
          <cell r="A852">
            <v>41752</v>
          </cell>
          <cell r="B852">
            <v>32.24</v>
          </cell>
          <cell r="C852">
            <v>44.42</v>
          </cell>
          <cell r="D852">
            <v>54.15</v>
          </cell>
          <cell r="E852">
            <v>29.91</v>
          </cell>
          <cell r="H852">
            <v>40.18</v>
          </cell>
        </row>
        <row r="853">
          <cell r="A853">
            <v>41753</v>
          </cell>
          <cell r="B853">
            <v>32.200000000000003</v>
          </cell>
          <cell r="C853">
            <v>44.39</v>
          </cell>
          <cell r="D853">
            <v>53.94</v>
          </cell>
          <cell r="E853">
            <v>29.82</v>
          </cell>
          <cell r="H853">
            <v>40.087499999999999</v>
          </cell>
        </row>
        <row r="854">
          <cell r="A854">
            <v>41754</v>
          </cell>
          <cell r="B854">
            <v>32.25</v>
          </cell>
          <cell r="C854">
            <v>44.48</v>
          </cell>
          <cell r="D854">
            <v>54.09</v>
          </cell>
          <cell r="E854">
            <v>29.76</v>
          </cell>
          <cell r="H854">
            <v>40.144999999999996</v>
          </cell>
        </row>
        <row r="855">
          <cell r="A855">
            <v>41755</v>
          </cell>
          <cell r="B855">
            <v>32.200000000000003</v>
          </cell>
          <cell r="C855">
            <v>44.44</v>
          </cell>
          <cell r="D855">
            <v>54</v>
          </cell>
          <cell r="E855">
            <v>29.73</v>
          </cell>
          <cell r="H855">
            <v>40.092499999999994</v>
          </cell>
        </row>
        <row r="856">
          <cell r="A856">
            <v>41756</v>
          </cell>
          <cell r="B856">
            <v>32.200000000000003</v>
          </cell>
          <cell r="C856">
            <v>44.44</v>
          </cell>
          <cell r="D856">
            <v>54</v>
          </cell>
          <cell r="E856">
            <v>29.73</v>
          </cell>
          <cell r="H856">
            <v>40.092499999999994</v>
          </cell>
        </row>
        <row r="857">
          <cell r="A857">
            <v>41757</v>
          </cell>
          <cell r="B857">
            <v>32.119999999999997</v>
          </cell>
          <cell r="C857">
            <v>44.28</v>
          </cell>
          <cell r="D857">
            <v>53.8</v>
          </cell>
          <cell r="E857">
            <v>29.69</v>
          </cell>
          <cell r="H857">
            <v>39.972499999999997</v>
          </cell>
          <cell r="I857" t="str">
            <v>ok</v>
          </cell>
        </row>
        <row r="858">
          <cell r="A858">
            <v>41758</v>
          </cell>
          <cell r="B858">
            <v>32.14</v>
          </cell>
          <cell r="C858">
            <v>44.44</v>
          </cell>
          <cell r="D858">
            <v>53.95</v>
          </cell>
          <cell r="E858">
            <v>29.56</v>
          </cell>
          <cell r="H858">
            <v>40.022500000000001</v>
          </cell>
        </row>
        <row r="859">
          <cell r="A859">
            <v>41759</v>
          </cell>
          <cell r="B859">
            <v>32.15</v>
          </cell>
          <cell r="C859">
            <v>44.29</v>
          </cell>
          <cell r="D859">
            <v>53.98</v>
          </cell>
          <cell r="E859">
            <v>29.71</v>
          </cell>
          <cell r="H859">
            <v>40.032499999999999</v>
          </cell>
        </row>
        <row r="860">
          <cell r="A860">
            <v>41760</v>
          </cell>
          <cell r="B860">
            <v>32.24</v>
          </cell>
          <cell r="C860">
            <v>44.36</v>
          </cell>
          <cell r="D860">
            <v>54.12</v>
          </cell>
          <cell r="E860">
            <v>29.8</v>
          </cell>
          <cell r="H860">
            <v>40.130000000000003</v>
          </cell>
        </row>
        <row r="861">
          <cell r="A861">
            <v>41761</v>
          </cell>
          <cell r="B861">
            <v>32.25</v>
          </cell>
          <cell r="C861">
            <v>44.59</v>
          </cell>
          <cell r="D861">
            <v>54.34</v>
          </cell>
          <cell r="E861">
            <v>29.77</v>
          </cell>
          <cell r="H861">
            <v>40.237500000000004</v>
          </cell>
        </row>
        <row r="862">
          <cell r="A862">
            <v>41762</v>
          </cell>
          <cell r="B862">
            <v>32.24</v>
          </cell>
          <cell r="C862">
            <v>44.57</v>
          </cell>
          <cell r="D862">
            <v>54.28</v>
          </cell>
          <cell r="E862">
            <v>29.68</v>
          </cell>
          <cell r="H862">
            <v>40.192500000000003</v>
          </cell>
        </row>
        <row r="863">
          <cell r="A863">
            <v>41763</v>
          </cell>
          <cell r="B863">
            <v>32.24</v>
          </cell>
          <cell r="C863">
            <v>44.57</v>
          </cell>
          <cell r="D863">
            <v>54.28</v>
          </cell>
          <cell r="E863">
            <v>29.68</v>
          </cell>
          <cell r="H863">
            <v>40.192500000000003</v>
          </cell>
        </row>
        <row r="864">
          <cell r="A864">
            <v>41764</v>
          </cell>
          <cell r="B864">
            <v>32.25</v>
          </cell>
          <cell r="C864">
            <v>44.59</v>
          </cell>
          <cell r="D864">
            <v>54.34</v>
          </cell>
          <cell r="E864">
            <v>29.77</v>
          </cell>
          <cell r="H864">
            <v>40.237500000000004</v>
          </cell>
          <cell r="I864" t="str">
            <v>ok</v>
          </cell>
        </row>
        <row r="865">
          <cell r="A865">
            <v>41765</v>
          </cell>
          <cell r="B865">
            <v>32.24</v>
          </cell>
          <cell r="C865">
            <v>44.63</v>
          </cell>
          <cell r="D865">
            <v>54.28</v>
          </cell>
          <cell r="E865">
            <v>29.81</v>
          </cell>
          <cell r="H865">
            <v>40.24</v>
          </cell>
        </row>
        <row r="866">
          <cell r="A866">
            <v>41766</v>
          </cell>
          <cell r="B866">
            <v>32.229999999999997</v>
          </cell>
          <cell r="C866">
            <v>44.79</v>
          </cell>
          <cell r="D866">
            <v>54.6</v>
          </cell>
          <cell r="E866">
            <v>30.01</v>
          </cell>
          <cell r="H866">
            <v>40.407499999999999</v>
          </cell>
        </row>
        <row r="867">
          <cell r="A867">
            <v>41767</v>
          </cell>
          <cell r="B867">
            <v>32.29</v>
          </cell>
          <cell r="C867">
            <v>44.81</v>
          </cell>
          <cell r="D867">
            <v>54.64</v>
          </cell>
          <cell r="E867">
            <v>29.99</v>
          </cell>
          <cell r="H867">
            <v>40.432500000000005</v>
          </cell>
        </row>
        <row r="868">
          <cell r="A868">
            <v>41768</v>
          </cell>
          <cell r="B868">
            <v>32.380000000000003</v>
          </cell>
          <cell r="C868">
            <v>44.69</v>
          </cell>
          <cell r="D868">
            <v>54.68</v>
          </cell>
          <cell r="E868">
            <v>30.17</v>
          </cell>
          <cell r="H868">
            <v>40.480000000000004</v>
          </cell>
        </row>
        <row r="869">
          <cell r="A869">
            <v>41769</v>
          </cell>
          <cell r="B869">
            <v>32.479999999999997</v>
          </cell>
          <cell r="C869">
            <v>44.76</v>
          </cell>
          <cell r="D869">
            <v>54.82</v>
          </cell>
          <cell r="E869">
            <v>30.28</v>
          </cell>
          <cell r="H869">
            <v>40.585000000000001</v>
          </cell>
        </row>
        <row r="870">
          <cell r="A870">
            <v>41770</v>
          </cell>
          <cell r="B870">
            <v>32.479999999999997</v>
          </cell>
          <cell r="C870">
            <v>44.76</v>
          </cell>
          <cell r="D870">
            <v>54.82</v>
          </cell>
          <cell r="E870">
            <v>30.28</v>
          </cell>
          <cell r="H870">
            <v>40.585000000000001</v>
          </cell>
        </row>
        <row r="871">
          <cell r="A871">
            <v>41771</v>
          </cell>
          <cell r="B871">
            <v>32.51</v>
          </cell>
          <cell r="C871">
            <v>44.59</v>
          </cell>
          <cell r="D871">
            <v>54.67</v>
          </cell>
          <cell r="E871">
            <v>30.27</v>
          </cell>
          <cell r="H871">
            <v>40.51</v>
          </cell>
          <cell r="I871" t="str">
            <v>ok</v>
          </cell>
        </row>
        <row r="872">
          <cell r="A872">
            <v>41772</v>
          </cell>
          <cell r="B872">
            <v>32.5</v>
          </cell>
          <cell r="C872">
            <v>44.63</v>
          </cell>
          <cell r="D872">
            <v>54.82</v>
          </cell>
          <cell r="E872">
            <v>30.31</v>
          </cell>
          <cell r="H872">
            <v>40.564999999999998</v>
          </cell>
        </row>
        <row r="873">
          <cell r="A873">
            <v>41773</v>
          </cell>
          <cell r="B873">
            <v>32.4</v>
          </cell>
          <cell r="C873">
            <v>44.26</v>
          </cell>
          <cell r="D873">
            <v>54.42</v>
          </cell>
          <cell r="E873">
            <v>30.24</v>
          </cell>
          <cell r="H873">
            <v>40.33</v>
          </cell>
        </row>
        <row r="874">
          <cell r="A874">
            <v>41774</v>
          </cell>
          <cell r="B874">
            <v>32.299999999999997</v>
          </cell>
          <cell r="C874">
            <v>44.21</v>
          </cell>
          <cell r="D874">
            <v>54.06</v>
          </cell>
          <cell r="E874">
            <v>30.14</v>
          </cell>
          <cell r="H874">
            <v>40.177499999999995</v>
          </cell>
        </row>
        <row r="875">
          <cell r="A875">
            <v>41775</v>
          </cell>
          <cell r="B875">
            <v>32.35</v>
          </cell>
          <cell r="C875">
            <v>44.25</v>
          </cell>
          <cell r="D875">
            <v>54.17</v>
          </cell>
          <cell r="E875">
            <v>30.12</v>
          </cell>
          <cell r="H875">
            <v>40.222499999999997</v>
          </cell>
        </row>
        <row r="876">
          <cell r="A876">
            <v>41776</v>
          </cell>
          <cell r="B876">
            <v>32.380000000000003</v>
          </cell>
          <cell r="C876">
            <v>44.3</v>
          </cell>
          <cell r="D876">
            <v>54.31</v>
          </cell>
          <cell r="E876">
            <v>30.12</v>
          </cell>
          <cell r="H876">
            <v>40.277500000000003</v>
          </cell>
        </row>
        <row r="877">
          <cell r="A877">
            <v>41777</v>
          </cell>
          <cell r="B877">
            <v>32.380000000000003</v>
          </cell>
          <cell r="C877">
            <v>44.3</v>
          </cell>
          <cell r="D877">
            <v>54.31</v>
          </cell>
          <cell r="E877">
            <v>30.12</v>
          </cell>
          <cell r="H877">
            <v>40.277500000000003</v>
          </cell>
        </row>
        <row r="878">
          <cell r="A878">
            <v>41778</v>
          </cell>
          <cell r="B878">
            <v>32.35</v>
          </cell>
          <cell r="C878">
            <v>44.21</v>
          </cell>
          <cell r="D878">
            <v>54.32</v>
          </cell>
          <cell r="E878">
            <v>30.16</v>
          </cell>
          <cell r="H878">
            <v>40.26</v>
          </cell>
          <cell r="I878" t="str">
            <v>ok</v>
          </cell>
        </row>
        <row r="879">
          <cell r="A879">
            <v>41779</v>
          </cell>
          <cell r="B879">
            <v>32.43</v>
          </cell>
          <cell r="C879">
            <v>44.34</v>
          </cell>
          <cell r="D879">
            <v>54.4</v>
          </cell>
          <cell r="E879">
            <v>30.07</v>
          </cell>
          <cell r="H879">
            <v>40.31</v>
          </cell>
        </row>
        <row r="880">
          <cell r="A880">
            <v>41780</v>
          </cell>
          <cell r="B880">
            <v>32.42</v>
          </cell>
          <cell r="C880">
            <v>44.32</v>
          </cell>
          <cell r="D880">
            <v>54.45</v>
          </cell>
          <cell r="E880">
            <v>29.8</v>
          </cell>
          <cell r="H880">
            <v>40.247500000000002</v>
          </cell>
        </row>
        <row r="881">
          <cell r="A881">
            <v>41781</v>
          </cell>
          <cell r="B881">
            <v>32.28</v>
          </cell>
          <cell r="C881">
            <v>44.05</v>
          </cell>
          <cell r="D881">
            <v>54.4</v>
          </cell>
          <cell r="E881">
            <v>29.77</v>
          </cell>
          <cell r="H881">
            <v>40.125</v>
          </cell>
        </row>
        <row r="882">
          <cell r="A882">
            <v>41782</v>
          </cell>
          <cell r="B882">
            <v>32.340000000000003</v>
          </cell>
          <cell r="C882">
            <v>44.02</v>
          </cell>
          <cell r="D882">
            <v>54.42</v>
          </cell>
          <cell r="E882">
            <v>29.73</v>
          </cell>
          <cell r="H882">
            <v>40.127500000000005</v>
          </cell>
        </row>
        <row r="883">
          <cell r="A883">
            <v>41783</v>
          </cell>
          <cell r="B883">
            <v>32.47</v>
          </cell>
          <cell r="C883">
            <v>44.12</v>
          </cell>
          <cell r="D883">
            <v>54.6</v>
          </cell>
          <cell r="E883">
            <v>29.85</v>
          </cell>
          <cell r="H883">
            <v>40.26</v>
          </cell>
        </row>
        <row r="884">
          <cell r="A884">
            <v>41784</v>
          </cell>
          <cell r="B884">
            <v>32.47</v>
          </cell>
          <cell r="C884">
            <v>44.12</v>
          </cell>
          <cell r="D884">
            <v>54.6</v>
          </cell>
          <cell r="E884">
            <v>29.85</v>
          </cell>
          <cell r="H884">
            <v>40.26</v>
          </cell>
        </row>
        <row r="885">
          <cell r="A885">
            <v>41785</v>
          </cell>
          <cell r="B885">
            <v>32.46</v>
          </cell>
          <cell r="C885">
            <v>44.09</v>
          </cell>
          <cell r="D885">
            <v>54.52</v>
          </cell>
          <cell r="E885">
            <v>29.85</v>
          </cell>
          <cell r="H885">
            <v>40.230000000000004</v>
          </cell>
          <cell r="I885" t="str">
            <v>ok</v>
          </cell>
        </row>
        <row r="886">
          <cell r="A886">
            <v>41786</v>
          </cell>
          <cell r="B886">
            <v>32.43</v>
          </cell>
          <cell r="C886">
            <v>44.19</v>
          </cell>
          <cell r="D886">
            <v>54.58</v>
          </cell>
          <cell r="E886">
            <v>29.91</v>
          </cell>
          <cell r="H886">
            <v>40.277499999999996</v>
          </cell>
        </row>
        <row r="887">
          <cell r="A887">
            <v>41787</v>
          </cell>
          <cell r="B887">
            <v>32.54</v>
          </cell>
          <cell r="C887">
            <v>44.24</v>
          </cell>
          <cell r="D887">
            <v>54.59</v>
          </cell>
          <cell r="E887">
            <v>30.01</v>
          </cell>
          <cell r="H887">
            <v>40.344999999999999</v>
          </cell>
        </row>
        <row r="888">
          <cell r="A888">
            <v>41788</v>
          </cell>
          <cell r="B888">
            <v>32.57</v>
          </cell>
          <cell r="C888">
            <v>44.2</v>
          </cell>
          <cell r="D888">
            <v>54.36</v>
          </cell>
          <cell r="E888">
            <v>30.04</v>
          </cell>
          <cell r="H888">
            <v>40.292499999999997</v>
          </cell>
        </row>
        <row r="889">
          <cell r="A889">
            <v>41789</v>
          </cell>
          <cell r="B889">
            <v>32.64</v>
          </cell>
          <cell r="C889">
            <v>44.3</v>
          </cell>
          <cell r="D889">
            <v>54.48</v>
          </cell>
          <cell r="E889">
            <v>30.3</v>
          </cell>
          <cell r="H889">
            <v>40.43</v>
          </cell>
        </row>
        <row r="890">
          <cell r="A890">
            <v>41790</v>
          </cell>
          <cell r="B890">
            <v>32.71</v>
          </cell>
          <cell r="C890">
            <v>44.41</v>
          </cell>
          <cell r="D890">
            <v>54.63</v>
          </cell>
          <cell r="E890">
            <v>30.3</v>
          </cell>
          <cell r="H890">
            <v>40.512500000000003</v>
          </cell>
        </row>
        <row r="891">
          <cell r="A891">
            <v>41791</v>
          </cell>
          <cell r="B891">
            <v>32.71</v>
          </cell>
          <cell r="C891">
            <v>44.41</v>
          </cell>
          <cell r="D891">
            <v>54.63</v>
          </cell>
          <cell r="E891">
            <v>30.3</v>
          </cell>
          <cell r="H891">
            <v>40.512500000000003</v>
          </cell>
        </row>
        <row r="892">
          <cell r="A892">
            <v>41792</v>
          </cell>
          <cell r="B892">
            <v>32.72</v>
          </cell>
          <cell r="C892">
            <v>44.46</v>
          </cell>
          <cell r="D892">
            <v>54.69</v>
          </cell>
          <cell r="E892">
            <v>30.31</v>
          </cell>
          <cell r="H892">
            <v>40.545000000000002</v>
          </cell>
          <cell r="I892" t="str">
            <v>ok</v>
          </cell>
        </row>
        <row r="893">
          <cell r="A893">
            <v>41793</v>
          </cell>
          <cell r="B893">
            <v>32.65</v>
          </cell>
          <cell r="C893">
            <v>44.3</v>
          </cell>
          <cell r="D893">
            <v>54.56</v>
          </cell>
          <cell r="E893">
            <v>30.06</v>
          </cell>
          <cell r="H893">
            <v>40.392499999999998</v>
          </cell>
        </row>
        <row r="894">
          <cell r="A894">
            <v>41794</v>
          </cell>
          <cell r="B894">
            <v>32.53</v>
          </cell>
          <cell r="C894">
            <v>44.17</v>
          </cell>
          <cell r="D894">
            <v>54.28</v>
          </cell>
          <cell r="E894">
            <v>29.98</v>
          </cell>
          <cell r="H894">
            <v>40.24</v>
          </cell>
        </row>
        <row r="895">
          <cell r="A895">
            <v>41795</v>
          </cell>
          <cell r="B895">
            <v>32.549999999999997</v>
          </cell>
          <cell r="C895">
            <v>44.14</v>
          </cell>
          <cell r="D895">
            <v>54.38</v>
          </cell>
          <cell r="E895">
            <v>30.05</v>
          </cell>
          <cell r="H895">
            <v>40.28</v>
          </cell>
        </row>
        <row r="896">
          <cell r="A896">
            <v>41796</v>
          </cell>
          <cell r="B896">
            <v>32.450000000000003</v>
          </cell>
          <cell r="C896">
            <v>44.22</v>
          </cell>
          <cell r="D896">
            <v>54.44</v>
          </cell>
          <cell r="E896">
            <v>30.15</v>
          </cell>
          <cell r="H896">
            <v>40.315000000000005</v>
          </cell>
        </row>
        <row r="897">
          <cell r="A897">
            <v>41797</v>
          </cell>
          <cell r="B897">
            <v>32.43</v>
          </cell>
          <cell r="C897">
            <v>44.1</v>
          </cell>
          <cell r="D897">
            <v>54.4</v>
          </cell>
          <cell r="E897">
            <v>30.15</v>
          </cell>
          <cell r="H897">
            <v>40.270000000000003</v>
          </cell>
        </row>
        <row r="898">
          <cell r="A898">
            <v>41798</v>
          </cell>
          <cell r="B898">
            <v>32.43</v>
          </cell>
          <cell r="C898">
            <v>44.1</v>
          </cell>
          <cell r="D898">
            <v>54.4</v>
          </cell>
          <cell r="E898">
            <v>30.15</v>
          </cell>
          <cell r="H898">
            <v>40.270000000000003</v>
          </cell>
        </row>
        <row r="899">
          <cell r="A899">
            <v>41799</v>
          </cell>
          <cell r="B899">
            <v>32.31</v>
          </cell>
          <cell r="C899">
            <v>43.98</v>
          </cell>
          <cell r="D899">
            <v>54.2</v>
          </cell>
          <cell r="E899">
            <v>30.07</v>
          </cell>
          <cell r="H899">
            <v>40.14</v>
          </cell>
          <cell r="I899" t="str">
            <v>ok</v>
          </cell>
        </row>
        <row r="900">
          <cell r="A900">
            <v>41800</v>
          </cell>
          <cell r="B900">
            <v>32.299999999999997</v>
          </cell>
          <cell r="C900">
            <v>43.79</v>
          </cell>
          <cell r="D900">
            <v>54.15</v>
          </cell>
          <cell r="E900">
            <v>30.08</v>
          </cell>
          <cell r="H900">
            <v>40.08</v>
          </cell>
        </row>
        <row r="901">
          <cell r="A901">
            <v>41801</v>
          </cell>
          <cell r="B901">
            <v>32.299999999999997</v>
          </cell>
          <cell r="C901">
            <v>43.58</v>
          </cell>
          <cell r="D901">
            <v>53.98</v>
          </cell>
          <cell r="E901">
            <v>30.13</v>
          </cell>
          <cell r="H901">
            <v>39.997499999999995</v>
          </cell>
        </row>
        <row r="902">
          <cell r="A902">
            <v>41802</v>
          </cell>
          <cell r="B902">
            <v>32.35</v>
          </cell>
          <cell r="C902">
            <v>43.7</v>
          </cell>
          <cell r="D902">
            <v>54.21</v>
          </cell>
          <cell r="E902">
            <v>30.22</v>
          </cell>
          <cell r="H902">
            <v>40.120000000000005</v>
          </cell>
        </row>
        <row r="903">
          <cell r="A903">
            <v>41803</v>
          </cell>
          <cell r="B903">
            <v>32.299999999999997</v>
          </cell>
          <cell r="C903">
            <v>43.66</v>
          </cell>
          <cell r="D903">
            <v>54.61</v>
          </cell>
          <cell r="E903">
            <v>30.3</v>
          </cell>
          <cell r="H903">
            <v>40.217500000000001</v>
          </cell>
        </row>
        <row r="904">
          <cell r="A904">
            <v>41804</v>
          </cell>
          <cell r="B904">
            <v>32.26</v>
          </cell>
          <cell r="C904">
            <v>43.63</v>
          </cell>
          <cell r="D904">
            <v>54.64</v>
          </cell>
          <cell r="E904">
            <v>30.22</v>
          </cell>
          <cell r="H904">
            <v>40.1875</v>
          </cell>
        </row>
        <row r="905">
          <cell r="A905">
            <v>41805</v>
          </cell>
          <cell r="B905">
            <v>32.26</v>
          </cell>
          <cell r="C905">
            <v>43.63</v>
          </cell>
          <cell r="D905">
            <v>54.64</v>
          </cell>
          <cell r="E905">
            <v>30.22</v>
          </cell>
          <cell r="H905">
            <v>40.1875</v>
          </cell>
        </row>
        <row r="906">
          <cell r="A906">
            <v>41806</v>
          </cell>
          <cell r="B906">
            <v>32.24</v>
          </cell>
          <cell r="C906">
            <v>43.56</v>
          </cell>
          <cell r="D906">
            <v>54.63</v>
          </cell>
          <cell r="E906">
            <v>30.15</v>
          </cell>
          <cell r="H906">
            <v>40.145000000000003</v>
          </cell>
          <cell r="I906" t="str">
            <v>ok</v>
          </cell>
        </row>
        <row r="907">
          <cell r="A907">
            <v>41807</v>
          </cell>
          <cell r="B907">
            <v>32.25</v>
          </cell>
          <cell r="C907">
            <v>43.67</v>
          </cell>
          <cell r="D907">
            <v>54.63</v>
          </cell>
          <cell r="E907">
            <v>30.16</v>
          </cell>
          <cell r="H907">
            <v>40.177500000000002</v>
          </cell>
        </row>
        <row r="908">
          <cell r="A908">
            <v>41808</v>
          </cell>
          <cell r="B908">
            <v>32.369999999999997</v>
          </cell>
          <cell r="C908">
            <v>43.74</v>
          </cell>
          <cell r="D908">
            <v>54.79</v>
          </cell>
          <cell r="E908">
            <v>30.09</v>
          </cell>
          <cell r="H908">
            <v>40.247500000000002</v>
          </cell>
        </row>
        <row r="909">
          <cell r="A909">
            <v>41809</v>
          </cell>
          <cell r="B909">
            <v>32.26</v>
          </cell>
          <cell r="C909">
            <v>43.73</v>
          </cell>
          <cell r="D909">
            <v>54.72</v>
          </cell>
          <cell r="E909">
            <v>30.2</v>
          </cell>
          <cell r="H909">
            <v>40.227499999999992</v>
          </cell>
        </row>
        <row r="910">
          <cell r="A910">
            <v>41810</v>
          </cell>
          <cell r="B910">
            <v>32.32</v>
          </cell>
          <cell r="C910">
            <v>43.9</v>
          </cell>
          <cell r="D910">
            <v>54.96</v>
          </cell>
          <cell r="E910">
            <v>30.27</v>
          </cell>
          <cell r="H910">
            <v>40.362500000000004</v>
          </cell>
        </row>
        <row r="911">
          <cell r="A911">
            <v>41811</v>
          </cell>
          <cell r="B911">
            <v>32.33</v>
          </cell>
          <cell r="C911">
            <v>43.89</v>
          </cell>
          <cell r="D911">
            <v>55.05</v>
          </cell>
          <cell r="E911">
            <v>30.23</v>
          </cell>
          <cell r="H911">
            <v>40.374999999999993</v>
          </cell>
        </row>
        <row r="912">
          <cell r="A912">
            <v>41812</v>
          </cell>
          <cell r="B912">
            <v>32.33</v>
          </cell>
          <cell r="C912">
            <v>43.89</v>
          </cell>
          <cell r="D912">
            <v>55.05</v>
          </cell>
          <cell r="E912">
            <v>30.23</v>
          </cell>
          <cell r="H912">
            <v>40.374999999999993</v>
          </cell>
        </row>
        <row r="913">
          <cell r="A913">
            <v>41813</v>
          </cell>
          <cell r="B913">
            <v>32.26</v>
          </cell>
          <cell r="C913">
            <v>43.77</v>
          </cell>
          <cell r="D913">
            <v>54.81</v>
          </cell>
          <cell r="E913">
            <v>30.3</v>
          </cell>
          <cell r="H913">
            <v>40.285000000000004</v>
          </cell>
          <cell r="I913" t="str">
            <v>ok</v>
          </cell>
        </row>
        <row r="914">
          <cell r="A914">
            <v>41814</v>
          </cell>
          <cell r="B914">
            <v>32.29</v>
          </cell>
          <cell r="C914">
            <v>43.79</v>
          </cell>
          <cell r="D914">
            <v>54.85</v>
          </cell>
          <cell r="E914">
            <v>30.29</v>
          </cell>
          <cell r="H914">
            <v>40.305</v>
          </cell>
        </row>
        <row r="915">
          <cell r="A915">
            <v>41815</v>
          </cell>
          <cell r="B915">
            <v>32.33</v>
          </cell>
          <cell r="C915">
            <v>43.88</v>
          </cell>
          <cell r="D915">
            <v>54.77</v>
          </cell>
          <cell r="E915">
            <v>30.14</v>
          </cell>
          <cell r="H915">
            <v>40.28</v>
          </cell>
        </row>
        <row r="916">
          <cell r="A916">
            <v>41816</v>
          </cell>
          <cell r="B916">
            <v>32.31</v>
          </cell>
          <cell r="C916">
            <v>43.93</v>
          </cell>
          <cell r="D916">
            <v>54.78</v>
          </cell>
          <cell r="E916">
            <v>30.28</v>
          </cell>
          <cell r="H916">
            <v>40.325000000000003</v>
          </cell>
        </row>
        <row r="917">
          <cell r="A917">
            <v>41817</v>
          </cell>
          <cell r="B917">
            <v>32.35</v>
          </cell>
          <cell r="C917">
            <v>43.95</v>
          </cell>
          <cell r="D917">
            <v>54.98</v>
          </cell>
          <cell r="E917">
            <v>30.37</v>
          </cell>
          <cell r="H917">
            <v>40.412500000000001</v>
          </cell>
        </row>
        <row r="918">
          <cell r="A918">
            <v>41818</v>
          </cell>
          <cell r="B918">
            <v>32.340000000000003</v>
          </cell>
          <cell r="C918">
            <v>43.96</v>
          </cell>
          <cell r="D918">
            <v>55.01</v>
          </cell>
          <cell r="E918">
            <v>30.36</v>
          </cell>
          <cell r="H918">
            <v>40.417500000000004</v>
          </cell>
        </row>
        <row r="919">
          <cell r="A919">
            <v>41819</v>
          </cell>
          <cell r="B919">
            <v>32.340000000000003</v>
          </cell>
          <cell r="C919">
            <v>43.96</v>
          </cell>
          <cell r="D919">
            <v>55.01</v>
          </cell>
          <cell r="E919">
            <v>30.36</v>
          </cell>
          <cell r="H919">
            <v>40.417500000000004</v>
          </cell>
        </row>
        <row r="920">
          <cell r="A920">
            <v>41820</v>
          </cell>
          <cell r="B920">
            <v>32.33</v>
          </cell>
          <cell r="C920">
            <v>44.01</v>
          </cell>
          <cell r="D920">
            <v>54.95</v>
          </cell>
          <cell r="E920">
            <v>30.33</v>
          </cell>
          <cell r="H920">
            <v>40.405000000000001</v>
          </cell>
          <cell r="I920" t="str">
            <v>ok</v>
          </cell>
        </row>
        <row r="921">
          <cell r="A921">
            <v>41821</v>
          </cell>
          <cell r="B921">
            <v>32.32</v>
          </cell>
          <cell r="C921">
            <v>43.99</v>
          </cell>
          <cell r="D921">
            <v>54.93</v>
          </cell>
          <cell r="E921">
            <v>30.27</v>
          </cell>
          <cell r="H921">
            <v>40.377500000000005</v>
          </cell>
        </row>
        <row r="922">
          <cell r="A922">
            <v>41822</v>
          </cell>
          <cell r="B922">
            <v>32.24</v>
          </cell>
          <cell r="C922">
            <v>44</v>
          </cell>
          <cell r="D922">
            <v>55.15</v>
          </cell>
          <cell r="E922">
            <v>30.46</v>
          </cell>
          <cell r="H922">
            <v>40.462500000000006</v>
          </cell>
        </row>
        <row r="923">
          <cell r="A923">
            <v>41823</v>
          </cell>
          <cell r="B923">
            <v>32.229999999999997</v>
          </cell>
          <cell r="C923">
            <v>43.89</v>
          </cell>
          <cell r="D923">
            <v>55.16</v>
          </cell>
          <cell r="E923">
            <v>30.13</v>
          </cell>
          <cell r="H923">
            <v>40.352499999999999</v>
          </cell>
        </row>
        <row r="924">
          <cell r="A924">
            <v>41824</v>
          </cell>
          <cell r="B924">
            <v>32.28</v>
          </cell>
          <cell r="C924">
            <v>43.79</v>
          </cell>
          <cell r="D924">
            <v>55.27</v>
          </cell>
          <cell r="E924">
            <v>30.04</v>
          </cell>
          <cell r="H924">
            <v>40.344999999999999</v>
          </cell>
        </row>
        <row r="925">
          <cell r="A925">
            <v>41825</v>
          </cell>
          <cell r="B925">
            <v>32.25</v>
          </cell>
          <cell r="C925">
            <v>43.78</v>
          </cell>
          <cell r="D925">
            <v>55.28</v>
          </cell>
          <cell r="E925">
            <v>30.04</v>
          </cell>
          <cell r="H925">
            <v>40.337499999999999</v>
          </cell>
        </row>
        <row r="926">
          <cell r="A926">
            <v>41826</v>
          </cell>
          <cell r="B926">
            <v>32.25</v>
          </cell>
          <cell r="C926">
            <v>43.78</v>
          </cell>
          <cell r="D926">
            <v>55.28</v>
          </cell>
          <cell r="E926">
            <v>30.04</v>
          </cell>
          <cell r="H926">
            <v>40.337499999999999</v>
          </cell>
        </row>
        <row r="927">
          <cell r="A927">
            <v>41827</v>
          </cell>
          <cell r="B927">
            <v>32.25</v>
          </cell>
          <cell r="C927">
            <v>43.69</v>
          </cell>
          <cell r="D927">
            <v>55.17</v>
          </cell>
          <cell r="E927">
            <v>30.02</v>
          </cell>
          <cell r="H927">
            <v>40.282500000000006</v>
          </cell>
          <cell r="I927" t="str">
            <v>ok</v>
          </cell>
        </row>
        <row r="928">
          <cell r="A928">
            <v>41828</v>
          </cell>
          <cell r="B928">
            <v>32.26</v>
          </cell>
          <cell r="C928">
            <v>43.78</v>
          </cell>
          <cell r="D928">
            <v>55.18</v>
          </cell>
          <cell r="E928">
            <v>30.14</v>
          </cell>
          <cell r="H928">
            <v>40.340000000000003</v>
          </cell>
        </row>
        <row r="929">
          <cell r="A929">
            <v>41829</v>
          </cell>
          <cell r="B929">
            <v>32.229999999999997</v>
          </cell>
          <cell r="C929">
            <v>43.77</v>
          </cell>
          <cell r="D929">
            <v>55.1</v>
          </cell>
          <cell r="E929">
            <v>30.21</v>
          </cell>
          <cell r="H929">
            <v>40.327500000000001</v>
          </cell>
        </row>
        <row r="930">
          <cell r="A930">
            <v>41830</v>
          </cell>
          <cell r="B930">
            <v>31.99</v>
          </cell>
          <cell r="C930">
            <v>43.54</v>
          </cell>
          <cell r="D930">
            <v>54.79</v>
          </cell>
          <cell r="E930">
            <v>30.03</v>
          </cell>
          <cell r="H930">
            <v>40.087499999999999</v>
          </cell>
        </row>
        <row r="931">
          <cell r="A931">
            <v>41831</v>
          </cell>
          <cell r="B931">
            <v>32.049999999999997</v>
          </cell>
          <cell r="C931">
            <v>43.58</v>
          </cell>
          <cell r="D931">
            <v>54.82</v>
          </cell>
          <cell r="E931">
            <v>29.94</v>
          </cell>
          <cell r="H931">
            <v>40.097499999999997</v>
          </cell>
        </row>
        <row r="932">
          <cell r="A932">
            <v>41832</v>
          </cell>
          <cell r="B932">
            <v>32.049999999999997</v>
          </cell>
          <cell r="C932">
            <v>43.58</v>
          </cell>
          <cell r="D932">
            <v>54.82</v>
          </cell>
          <cell r="E932">
            <v>29.94</v>
          </cell>
          <cell r="H932">
            <v>40.097499999999997</v>
          </cell>
        </row>
        <row r="933">
          <cell r="A933">
            <v>41833</v>
          </cell>
          <cell r="B933">
            <v>32.049999999999997</v>
          </cell>
          <cell r="C933">
            <v>43.58</v>
          </cell>
          <cell r="D933">
            <v>54.82</v>
          </cell>
          <cell r="E933">
            <v>29.94</v>
          </cell>
          <cell r="H933">
            <v>40.097499999999997</v>
          </cell>
        </row>
        <row r="934">
          <cell r="A934">
            <v>41834</v>
          </cell>
          <cell r="B934">
            <v>32.01</v>
          </cell>
          <cell r="C934">
            <v>43.43</v>
          </cell>
          <cell r="D934">
            <v>54.68</v>
          </cell>
          <cell r="E934">
            <v>29.94</v>
          </cell>
          <cell r="H934">
            <v>40.015000000000001</v>
          </cell>
          <cell r="I934" t="str">
            <v>ok</v>
          </cell>
        </row>
        <row r="935">
          <cell r="A935">
            <v>41835</v>
          </cell>
          <cell r="B935">
            <v>32.01</v>
          </cell>
          <cell r="C935">
            <v>43.49</v>
          </cell>
          <cell r="D935">
            <v>54.58</v>
          </cell>
          <cell r="E935">
            <v>29.94</v>
          </cell>
          <cell r="H935">
            <v>40.004999999999995</v>
          </cell>
        </row>
        <row r="936">
          <cell r="A936">
            <v>41836</v>
          </cell>
          <cell r="B936">
            <v>32.04</v>
          </cell>
          <cell r="C936">
            <v>43.36</v>
          </cell>
          <cell r="D936">
            <v>54.79</v>
          </cell>
          <cell r="E936">
            <v>29.87</v>
          </cell>
          <cell r="H936">
            <v>40.015000000000001</v>
          </cell>
        </row>
        <row r="937">
          <cell r="A937">
            <v>41837</v>
          </cell>
          <cell r="B937">
            <v>31.99</v>
          </cell>
          <cell r="C937">
            <v>43.16</v>
          </cell>
          <cell r="D937">
            <v>54.71</v>
          </cell>
          <cell r="E937">
            <v>29.82</v>
          </cell>
          <cell r="H937">
            <v>39.919999999999995</v>
          </cell>
        </row>
        <row r="938">
          <cell r="A938">
            <v>41838</v>
          </cell>
          <cell r="B938">
            <v>32.08</v>
          </cell>
          <cell r="C938">
            <v>43.27</v>
          </cell>
          <cell r="D938">
            <v>54.7</v>
          </cell>
          <cell r="E938">
            <v>29.84</v>
          </cell>
          <cell r="H938">
            <v>39.972500000000004</v>
          </cell>
        </row>
        <row r="939">
          <cell r="A939">
            <v>41839</v>
          </cell>
          <cell r="B939">
            <v>32</v>
          </cell>
          <cell r="C939">
            <v>43.18</v>
          </cell>
          <cell r="D939">
            <v>54.66</v>
          </cell>
          <cell r="E939">
            <v>29.88</v>
          </cell>
          <cell r="H939">
            <v>39.93</v>
          </cell>
        </row>
        <row r="940">
          <cell r="A940">
            <v>41840</v>
          </cell>
          <cell r="B940">
            <v>32</v>
          </cell>
          <cell r="C940">
            <v>43.18</v>
          </cell>
          <cell r="D940">
            <v>54.66</v>
          </cell>
          <cell r="E940">
            <v>29.88</v>
          </cell>
          <cell r="H940">
            <v>39.93</v>
          </cell>
        </row>
        <row r="941">
          <cell r="A941">
            <v>41841</v>
          </cell>
          <cell r="B941">
            <v>31.93</v>
          </cell>
          <cell r="C941">
            <v>43.13</v>
          </cell>
          <cell r="D941">
            <v>54.51</v>
          </cell>
          <cell r="E941">
            <v>29.86</v>
          </cell>
          <cell r="H941">
            <v>39.857500000000002</v>
          </cell>
          <cell r="I941" t="str">
            <v>ok</v>
          </cell>
        </row>
        <row r="942">
          <cell r="A942">
            <v>41842</v>
          </cell>
          <cell r="B942">
            <v>31.72</v>
          </cell>
          <cell r="C942">
            <v>42.8</v>
          </cell>
          <cell r="D942">
            <v>54.05</v>
          </cell>
          <cell r="E942">
            <v>29.62</v>
          </cell>
          <cell r="H942">
            <v>39.547499999999999</v>
          </cell>
        </row>
        <row r="943">
          <cell r="A943">
            <v>41843</v>
          </cell>
          <cell r="B943">
            <v>31.64</v>
          </cell>
          <cell r="C943">
            <v>42.48</v>
          </cell>
          <cell r="D943">
            <v>53.89</v>
          </cell>
          <cell r="E943">
            <v>29.72</v>
          </cell>
          <cell r="H943">
            <v>39.432499999999997</v>
          </cell>
        </row>
        <row r="944">
          <cell r="A944">
            <v>41844</v>
          </cell>
          <cell r="B944">
            <v>31.69</v>
          </cell>
          <cell r="C944">
            <v>42.55</v>
          </cell>
          <cell r="D944">
            <v>53.89</v>
          </cell>
          <cell r="E944">
            <v>29.79</v>
          </cell>
          <cell r="H944">
            <v>39.479999999999997</v>
          </cell>
        </row>
        <row r="945">
          <cell r="A945">
            <v>41845</v>
          </cell>
          <cell r="B945">
            <v>31.72</v>
          </cell>
          <cell r="C945">
            <v>42.62</v>
          </cell>
          <cell r="D945">
            <v>53.8</v>
          </cell>
          <cell r="E945">
            <v>29.76</v>
          </cell>
          <cell r="H945">
            <v>39.474999999999994</v>
          </cell>
        </row>
        <row r="946">
          <cell r="A946">
            <v>41846</v>
          </cell>
          <cell r="B946">
            <v>31.72</v>
          </cell>
          <cell r="C946">
            <v>42.53</v>
          </cell>
          <cell r="D946">
            <v>53.75</v>
          </cell>
          <cell r="E946">
            <v>29.68</v>
          </cell>
          <cell r="H946">
            <v>39.42</v>
          </cell>
        </row>
        <row r="947">
          <cell r="A947">
            <v>41847</v>
          </cell>
          <cell r="B947">
            <v>31.72</v>
          </cell>
          <cell r="C947">
            <v>42.53</v>
          </cell>
          <cell r="D947">
            <v>53.75</v>
          </cell>
          <cell r="E947">
            <v>29.68</v>
          </cell>
          <cell r="H947">
            <v>39.42</v>
          </cell>
        </row>
        <row r="948">
          <cell r="A948">
            <v>41848</v>
          </cell>
          <cell r="B948">
            <v>31.68</v>
          </cell>
          <cell r="C948">
            <v>42.44</v>
          </cell>
          <cell r="D948">
            <v>53.68</v>
          </cell>
          <cell r="E948">
            <v>29.63</v>
          </cell>
          <cell r="H948">
            <v>39.357500000000002</v>
          </cell>
          <cell r="I948" t="str">
            <v>ok</v>
          </cell>
        </row>
        <row r="949">
          <cell r="A949">
            <v>41849</v>
          </cell>
          <cell r="B949">
            <v>31.67</v>
          </cell>
          <cell r="C949">
            <v>42.46</v>
          </cell>
          <cell r="D949">
            <v>53.68</v>
          </cell>
          <cell r="E949">
            <v>29.67</v>
          </cell>
          <cell r="H949">
            <v>39.370000000000005</v>
          </cell>
        </row>
        <row r="950">
          <cell r="A950">
            <v>41850</v>
          </cell>
          <cell r="B950">
            <v>31.7</v>
          </cell>
          <cell r="C950">
            <v>42.42</v>
          </cell>
          <cell r="D950">
            <v>53.64</v>
          </cell>
          <cell r="E950">
            <v>29.65</v>
          </cell>
          <cell r="H950">
            <v>39.352499999999999</v>
          </cell>
        </row>
        <row r="951">
          <cell r="A951">
            <v>41851</v>
          </cell>
          <cell r="B951">
            <v>31.84</v>
          </cell>
          <cell r="C951">
            <v>42.58</v>
          </cell>
          <cell r="D951">
            <v>53.78</v>
          </cell>
          <cell r="E951">
            <v>29.6</v>
          </cell>
          <cell r="H951">
            <v>39.449999999999996</v>
          </cell>
        </row>
        <row r="952">
          <cell r="A952">
            <v>41852</v>
          </cell>
          <cell r="B952">
            <v>32.020000000000003</v>
          </cell>
          <cell r="C952">
            <v>42.77</v>
          </cell>
          <cell r="D952">
            <v>53.96</v>
          </cell>
          <cell r="E952">
            <v>29.67</v>
          </cell>
          <cell r="H952">
            <v>39.605000000000004</v>
          </cell>
        </row>
        <row r="953">
          <cell r="A953">
            <v>41853</v>
          </cell>
          <cell r="B953">
            <v>32.1</v>
          </cell>
          <cell r="C953">
            <v>42.83</v>
          </cell>
          <cell r="D953">
            <v>54.05</v>
          </cell>
          <cell r="E953">
            <v>29.65</v>
          </cell>
          <cell r="H953">
            <v>39.657500000000006</v>
          </cell>
        </row>
        <row r="954">
          <cell r="A954">
            <v>41854</v>
          </cell>
          <cell r="B954">
            <v>32.1</v>
          </cell>
          <cell r="C954">
            <v>42.83</v>
          </cell>
          <cell r="D954">
            <v>54.05</v>
          </cell>
          <cell r="E954">
            <v>29.65</v>
          </cell>
          <cell r="H954">
            <v>39.657500000000006</v>
          </cell>
        </row>
        <row r="955">
          <cell r="A955">
            <v>41855</v>
          </cell>
          <cell r="B955">
            <v>31.99</v>
          </cell>
          <cell r="C955">
            <v>42.84</v>
          </cell>
          <cell r="D955">
            <v>53.71</v>
          </cell>
          <cell r="E955">
            <v>29.7</v>
          </cell>
          <cell r="H955">
            <v>39.559999999999995</v>
          </cell>
          <cell r="I955" t="str">
            <v>ok</v>
          </cell>
        </row>
        <row r="956">
          <cell r="A956">
            <v>41856</v>
          </cell>
          <cell r="B956">
            <v>32</v>
          </cell>
          <cell r="C956">
            <v>42.84</v>
          </cell>
          <cell r="D956">
            <v>53.88</v>
          </cell>
          <cell r="E956">
            <v>29.73</v>
          </cell>
          <cell r="H956">
            <v>39.612499999999997</v>
          </cell>
        </row>
        <row r="957">
          <cell r="A957">
            <v>41857</v>
          </cell>
          <cell r="B957">
            <v>32.03</v>
          </cell>
          <cell r="C957">
            <v>42.72</v>
          </cell>
          <cell r="D957">
            <v>53.94</v>
          </cell>
          <cell r="E957">
            <v>29.67</v>
          </cell>
          <cell r="H957">
            <v>39.590000000000003</v>
          </cell>
        </row>
        <row r="958">
          <cell r="A958">
            <v>41858</v>
          </cell>
          <cell r="B958">
            <v>32.04</v>
          </cell>
          <cell r="C958">
            <v>42.78</v>
          </cell>
          <cell r="D958">
            <v>53.89</v>
          </cell>
          <cell r="E958">
            <v>29.84</v>
          </cell>
          <cell r="H958">
            <v>39.637499999999996</v>
          </cell>
        </row>
        <row r="959">
          <cell r="A959">
            <v>41859</v>
          </cell>
          <cell r="B959">
            <v>32.14</v>
          </cell>
          <cell r="C959">
            <v>42.8</v>
          </cell>
          <cell r="D959">
            <v>53.92</v>
          </cell>
          <cell r="E959">
            <v>29.67</v>
          </cell>
          <cell r="H959">
            <v>39.632500000000007</v>
          </cell>
        </row>
        <row r="960">
          <cell r="A960">
            <v>41860</v>
          </cell>
          <cell r="B960">
            <v>32</v>
          </cell>
          <cell r="C960">
            <v>42.74</v>
          </cell>
          <cell r="D960">
            <v>53.7</v>
          </cell>
          <cell r="E960">
            <v>29.47</v>
          </cell>
          <cell r="H960">
            <v>39.477499999999999</v>
          </cell>
        </row>
        <row r="961">
          <cell r="A961">
            <v>41861</v>
          </cell>
          <cell r="B961">
            <v>32</v>
          </cell>
          <cell r="C961">
            <v>42.74</v>
          </cell>
          <cell r="D961">
            <v>53.7</v>
          </cell>
          <cell r="E961">
            <v>29.47</v>
          </cell>
          <cell r="H961">
            <v>39.477499999999999</v>
          </cell>
        </row>
        <row r="962">
          <cell r="A962">
            <v>41862</v>
          </cell>
          <cell r="B962">
            <v>32</v>
          </cell>
          <cell r="C962">
            <v>42.74</v>
          </cell>
          <cell r="D962">
            <v>53.7</v>
          </cell>
          <cell r="E962">
            <v>29.47</v>
          </cell>
          <cell r="H962">
            <v>39.477499999999999</v>
          </cell>
        </row>
        <row r="963">
          <cell r="A963">
            <v>41863</v>
          </cell>
          <cell r="B963">
            <v>32</v>
          </cell>
          <cell r="C963">
            <v>42.74</v>
          </cell>
          <cell r="D963">
            <v>53.7</v>
          </cell>
          <cell r="E963">
            <v>29.47</v>
          </cell>
          <cell r="H963">
            <v>39.477499999999999</v>
          </cell>
          <cell r="I963" t="str">
            <v>ok</v>
          </cell>
        </row>
        <row r="964">
          <cell r="A964">
            <v>41864</v>
          </cell>
          <cell r="B964">
            <v>31.89</v>
          </cell>
          <cell r="C964">
            <v>42.52</v>
          </cell>
          <cell r="D964">
            <v>53.48</v>
          </cell>
          <cell r="E964">
            <v>29.47</v>
          </cell>
          <cell r="H964">
            <v>39.339999999999996</v>
          </cell>
        </row>
        <row r="965">
          <cell r="A965">
            <v>41865</v>
          </cell>
          <cell r="B965">
            <v>31.78</v>
          </cell>
          <cell r="C965">
            <v>42.35</v>
          </cell>
          <cell r="D965">
            <v>52.91</v>
          </cell>
          <cell r="E965">
            <v>29.4</v>
          </cell>
          <cell r="H965">
            <v>39.11</v>
          </cell>
        </row>
        <row r="966">
          <cell r="A966">
            <v>41866</v>
          </cell>
          <cell r="B966">
            <v>31.74</v>
          </cell>
          <cell r="C966">
            <v>42.3</v>
          </cell>
          <cell r="D966">
            <v>52.83</v>
          </cell>
          <cell r="E966">
            <v>29.45</v>
          </cell>
          <cell r="H966">
            <v>39.08</v>
          </cell>
        </row>
        <row r="967">
          <cell r="A967">
            <v>41867</v>
          </cell>
          <cell r="B967">
            <v>31.73</v>
          </cell>
          <cell r="C967">
            <v>42.33</v>
          </cell>
          <cell r="D967">
            <v>52.88</v>
          </cell>
          <cell r="E967">
            <v>29.44</v>
          </cell>
          <cell r="H967">
            <v>39.094999999999999</v>
          </cell>
        </row>
        <row r="968">
          <cell r="A968">
            <v>41868</v>
          </cell>
          <cell r="B968">
            <v>31.73</v>
          </cell>
          <cell r="C968">
            <v>42.33</v>
          </cell>
          <cell r="D968">
            <v>52.88</v>
          </cell>
          <cell r="E968">
            <v>29.44</v>
          </cell>
          <cell r="H968">
            <v>39.094999999999999</v>
          </cell>
        </row>
        <row r="969">
          <cell r="A969">
            <v>41869</v>
          </cell>
          <cell r="B969">
            <v>31.67</v>
          </cell>
          <cell r="C969">
            <v>42.33</v>
          </cell>
          <cell r="D969">
            <v>52.88</v>
          </cell>
          <cell r="E969">
            <v>29.41</v>
          </cell>
          <cell r="H969">
            <v>39.072499999999998</v>
          </cell>
          <cell r="I969" t="str">
            <v>ok</v>
          </cell>
        </row>
        <row r="970">
          <cell r="A970">
            <v>41870</v>
          </cell>
          <cell r="B970">
            <v>31.74</v>
          </cell>
          <cell r="C970">
            <v>42.28</v>
          </cell>
          <cell r="D970">
            <v>52.96</v>
          </cell>
          <cell r="E970">
            <v>29.49</v>
          </cell>
          <cell r="H970">
            <v>39.1175</v>
          </cell>
        </row>
        <row r="971">
          <cell r="A971">
            <v>41871</v>
          </cell>
          <cell r="B971">
            <v>31.75</v>
          </cell>
          <cell r="C971">
            <v>42.19</v>
          </cell>
          <cell r="D971">
            <v>52.66</v>
          </cell>
          <cell r="E971">
            <v>29.42</v>
          </cell>
          <cell r="H971">
            <v>39.004999999999995</v>
          </cell>
        </row>
        <row r="972">
          <cell r="A972">
            <v>41872</v>
          </cell>
          <cell r="B972">
            <v>31.9</v>
          </cell>
          <cell r="C972">
            <v>42.19</v>
          </cell>
          <cell r="D972">
            <v>52.85</v>
          </cell>
          <cell r="E972">
            <v>29.5</v>
          </cell>
          <cell r="H972">
            <v>39.11</v>
          </cell>
        </row>
        <row r="973">
          <cell r="A973">
            <v>41873</v>
          </cell>
          <cell r="B973">
            <v>31.79</v>
          </cell>
          <cell r="C973">
            <v>42.11</v>
          </cell>
          <cell r="D973">
            <v>52.58</v>
          </cell>
          <cell r="E973">
            <v>29.46</v>
          </cell>
          <cell r="H973">
            <v>38.984999999999999</v>
          </cell>
        </row>
        <row r="974">
          <cell r="A974">
            <v>41874</v>
          </cell>
          <cell r="B974">
            <v>31.8</v>
          </cell>
          <cell r="C974">
            <v>42.13</v>
          </cell>
          <cell r="D974">
            <v>52.66</v>
          </cell>
          <cell r="E974">
            <v>29.49</v>
          </cell>
          <cell r="H974">
            <v>39.020000000000003</v>
          </cell>
        </row>
        <row r="975">
          <cell r="A975">
            <v>41875</v>
          </cell>
          <cell r="B975">
            <v>31.8</v>
          </cell>
          <cell r="C975">
            <v>42.13</v>
          </cell>
          <cell r="D975">
            <v>52.66</v>
          </cell>
          <cell r="E975">
            <v>29.49</v>
          </cell>
          <cell r="H975">
            <v>39.020000000000003</v>
          </cell>
        </row>
        <row r="976">
          <cell r="A976">
            <v>41876</v>
          </cell>
          <cell r="B976">
            <v>31.87</v>
          </cell>
          <cell r="C976">
            <v>41.96</v>
          </cell>
          <cell r="D976">
            <v>52.65</v>
          </cell>
          <cell r="E976">
            <v>29.53</v>
          </cell>
          <cell r="H976">
            <v>39.002499999999998</v>
          </cell>
          <cell r="I976" t="str">
            <v>ok</v>
          </cell>
        </row>
        <row r="977">
          <cell r="A977">
            <v>41877</v>
          </cell>
          <cell r="B977">
            <v>31.8</v>
          </cell>
          <cell r="C977">
            <v>41.86</v>
          </cell>
          <cell r="D977">
            <v>52.62</v>
          </cell>
          <cell r="E977">
            <v>29.42</v>
          </cell>
          <cell r="H977">
            <v>38.924999999999997</v>
          </cell>
        </row>
        <row r="978">
          <cell r="A978">
            <v>41878</v>
          </cell>
          <cell r="B978">
            <v>31.76</v>
          </cell>
          <cell r="C978">
            <v>41.71</v>
          </cell>
          <cell r="D978">
            <v>52.45</v>
          </cell>
          <cell r="E978">
            <v>29.48</v>
          </cell>
          <cell r="H978">
            <v>38.85</v>
          </cell>
        </row>
        <row r="979">
          <cell r="A979">
            <v>41879</v>
          </cell>
          <cell r="B979">
            <v>31.72</v>
          </cell>
          <cell r="C979">
            <v>41.78</v>
          </cell>
          <cell r="D979">
            <v>52.5</v>
          </cell>
          <cell r="E979">
            <v>29.51</v>
          </cell>
          <cell r="H979">
            <v>38.877499999999998</v>
          </cell>
        </row>
        <row r="980">
          <cell r="A980">
            <v>41880</v>
          </cell>
          <cell r="B980">
            <v>31.81</v>
          </cell>
          <cell r="C980">
            <v>41.82</v>
          </cell>
          <cell r="D980">
            <v>52.63</v>
          </cell>
          <cell r="E980">
            <v>29.62</v>
          </cell>
          <cell r="H980">
            <v>38.97</v>
          </cell>
        </row>
        <row r="981">
          <cell r="A981">
            <v>41881</v>
          </cell>
          <cell r="B981">
            <v>31.8</v>
          </cell>
          <cell r="C981">
            <v>41.77</v>
          </cell>
          <cell r="D981">
            <v>52.69</v>
          </cell>
          <cell r="E981">
            <v>29.6</v>
          </cell>
          <cell r="H981">
            <v>38.965000000000003</v>
          </cell>
        </row>
        <row r="982">
          <cell r="A982">
            <v>41882</v>
          </cell>
          <cell r="B982">
            <v>31.8</v>
          </cell>
          <cell r="C982">
            <v>41.77</v>
          </cell>
          <cell r="D982">
            <v>52.69</v>
          </cell>
          <cell r="E982">
            <v>29.6</v>
          </cell>
          <cell r="H982">
            <v>38.965000000000003</v>
          </cell>
        </row>
        <row r="983">
          <cell r="A983">
            <v>41883</v>
          </cell>
          <cell r="B983">
            <v>31.81</v>
          </cell>
          <cell r="C983">
            <v>41.66</v>
          </cell>
          <cell r="D983">
            <v>52.7</v>
          </cell>
          <cell r="E983">
            <v>29.56</v>
          </cell>
          <cell r="H983">
            <v>38.932499999999997</v>
          </cell>
          <cell r="I983" t="str">
            <v>ok</v>
          </cell>
        </row>
        <row r="984">
          <cell r="A984">
            <v>41884</v>
          </cell>
          <cell r="B984">
            <v>31.89</v>
          </cell>
          <cell r="C984">
            <v>41.73</v>
          </cell>
          <cell r="D984">
            <v>52.81</v>
          </cell>
          <cell r="E984">
            <v>29.63</v>
          </cell>
          <cell r="H984">
            <v>39.015000000000001</v>
          </cell>
        </row>
        <row r="985">
          <cell r="A985">
            <v>41885</v>
          </cell>
          <cell r="B985">
            <v>32</v>
          </cell>
          <cell r="C985">
            <v>41.93</v>
          </cell>
          <cell r="D985">
            <v>52.61</v>
          </cell>
          <cell r="E985">
            <v>29.61</v>
          </cell>
          <cell r="H985">
            <v>39.037500000000001</v>
          </cell>
        </row>
        <row r="986">
          <cell r="A986">
            <v>41886</v>
          </cell>
          <cell r="B986">
            <v>31.89</v>
          </cell>
          <cell r="C986">
            <v>41.83</v>
          </cell>
          <cell r="D986">
            <v>52.38</v>
          </cell>
          <cell r="E986">
            <v>29.71</v>
          </cell>
          <cell r="H986">
            <v>38.952500000000001</v>
          </cell>
        </row>
        <row r="987">
          <cell r="A987">
            <v>41887</v>
          </cell>
          <cell r="B987">
            <v>31.95</v>
          </cell>
          <cell r="C987">
            <v>41.24</v>
          </cell>
          <cell r="D987">
            <v>52</v>
          </cell>
          <cell r="E987">
            <v>29.75</v>
          </cell>
          <cell r="H987">
            <v>38.734999999999999</v>
          </cell>
        </row>
        <row r="988">
          <cell r="A988">
            <v>41888</v>
          </cell>
          <cell r="B988">
            <v>31.95</v>
          </cell>
          <cell r="C988">
            <v>41.25</v>
          </cell>
          <cell r="D988">
            <v>51.94</v>
          </cell>
          <cell r="E988">
            <v>29.76</v>
          </cell>
          <cell r="H988">
            <v>38.725000000000001</v>
          </cell>
        </row>
        <row r="989">
          <cell r="A989">
            <v>41889</v>
          </cell>
          <cell r="B989">
            <v>31.95</v>
          </cell>
          <cell r="C989">
            <v>41.25</v>
          </cell>
          <cell r="D989">
            <v>51.94</v>
          </cell>
          <cell r="E989">
            <v>29.76</v>
          </cell>
          <cell r="H989">
            <v>38.725000000000001</v>
          </cell>
        </row>
        <row r="990">
          <cell r="A990">
            <v>41890</v>
          </cell>
          <cell r="B990">
            <v>31.85</v>
          </cell>
          <cell r="C990">
            <v>41.17</v>
          </cell>
          <cell r="D990">
            <v>51.6</v>
          </cell>
          <cell r="E990">
            <v>29.72</v>
          </cell>
          <cell r="H990">
            <v>38.585000000000001</v>
          </cell>
          <cell r="I990" t="str">
            <v>ok</v>
          </cell>
        </row>
        <row r="991">
          <cell r="A991">
            <v>41891</v>
          </cell>
          <cell r="B991">
            <v>31.99</v>
          </cell>
          <cell r="C991">
            <v>41.15</v>
          </cell>
          <cell r="D991">
            <v>51.38</v>
          </cell>
          <cell r="E991">
            <v>29.55</v>
          </cell>
          <cell r="H991">
            <v>38.517500000000005</v>
          </cell>
        </row>
        <row r="992">
          <cell r="A992">
            <v>41892</v>
          </cell>
          <cell r="B992">
            <v>31.96</v>
          </cell>
          <cell r="C992">
            <v>41.27</v>
          </cell>
          <cell r="D992">
            <v>51.44</v>
          </cell>
          <cell r="E992">
            <v>29.31</v>
          </cell>
          <cell r="H992">
            <v>38.494999999999997</v>
          </cell>
        </row>
        <row r="993">
          <cell r="A993">
            <v>41893</v>
          </cell>
          <cell r="B993">
            <v>32.020000000000003</v>
          </cell>
          <cell r="C993">
            <v>41.26</v>
          </cell>
          <cell r="D993">
            <v>51.78</v>
          </cell>
          <cell r="E993">
            <v>29.2</v>
          </cell>
          <cell r="H993">
            <v>38.564999999999998</v>
          </cell>
        </row>
        <row r="994">
          <cell r="A994">
            <v>41894</v>
          </cell>
          <cell r="B994">
            <v>32.08</v>
          </cell>
          <cell r="C994">
            <v>41.34</v>
          </cell>
          <cell r="D994">
            <v>52</v>
          </cell>
          <cell r="E994">
            <v>29.04</v>
          </cell>
          <cell r="H994">
            <v>38.615000000000002</v>
          </cell>
        </row>
        <row r="995">
          <cell r="A995">
            <v>41895</v>
          </cell>
          <cell r="B995">
            <v>32.07</v>
          </cell>
          <cell r="C995">
            <v>41.34</v>
          </cell>
          <cell r="D995">
            <v>51.99</v>
          </cell>
          <cell r="E995">
            <v>28.89</v>
          </cell>
          <cell r="H995">
            <v>38.572500000000005</v>
          </cell>
        </row>
        <row r="996">
          <cell r="A996">
            <v>41896</v>
          </cell>
          <cell r="B996">
            <v>32.07</v>
          </cell>
          <cell r="C996">
            <v>41.34</v>
          </cell>
          <cell r="D996">
            <v>51.99</v>
          </cell>
          <cell r="E996">
            <v>28.89</v>
          </cell>
          <cell r="H996">
            <v>38.572500000000005</v>
          </cell>
        </row>
        <row r="997">
          <cell r="A997">
            <v>41897</v>
          </cell>
          <cell r="B997">
            <v>32.14</v>
          </cell>
          <cell r="C997">
            <v>41.53</v>
          </cell>
          <cell r="D997">
            <v>52.1</v>
          </cell>
          <cell r="E997">
            <v>28.84</v>
          </cell>
          <cell r="H997">
            <v>38.652500000000003</v>
          </cell>
          <cell r="I997" t="str">
            <v>ok</v>
          </cell>
        </row>
        <row r="998">
          <cell r="A998">
            <v>41898</v>
          </cell>
          <cell r="B998">
            <v>32.119999999999997</v>
          </cell>
          <cell r="C998">
            <v>41.47</v>
          </cell>
          <cell r="D998">
            <v>52.05</v>
          </cell>
          <cell r="E998">
            <v>28.93</v>
          </cell>
          <cell r="H998">
            <v>38.642499999999998</v>
          </cell>
        </row>
        <row r="999">
          <cell r="A999">
            <v>41899</v>
          </cell>
          <cell r="B999">
            <v>32.07</v>
          </cell>
          <cell r="C999">
            <v>41.42</v>
          </cell>
          <cell r="D999">
            <v>52.04</v>
          </cell>
          <cell r="E999">
            <v>28.97</v>
          </cell>
          <cell r="H999">
            <v>38.625</v>
          </cell>
        </row>
        <row r="1000">
          <cell r="A1000">
            <v>41900</v>
          </cell>
          <cell r="B1000">
            <v>32.17</v>
          </cell>
          <cell r="C1000">
            <v>41.26</v>
          </cell>
          <cell r="D1000">
            <v>52.22</v>
          </cell>
          <cell r="E1000">
            <v>28.7</v>
          </cell>
          <cell r="H1000">
            <v>38.587499999999999</v>
          </cell>
        </row>
        <row r="1001">
          <cell r="A1001">
            <v>41901</v>
          </cell>
          <cell r="B1001">
            <v>32.11</v>
          </cell>
          <cell r="C1001">
            <v>41.35</v>
          </cell>
          <cell r="D1001">
            <v>52.9</v>
          </cell>
          <cell r="E1001">
            <v>28.68</v>
          </cell>
          <cell r="H1001">
            <v>38.760000000000005</v>
          </cell>
        </row>
        <row r="1002">
          <cell r="A1002">
            <v>41902</v>
          </cell>
          <cell r="B1002">
            <v>32.1</v>
          </cell>
          <cell r="C1002">
            <v>41.2</v>
          </cell>
          <cell r="D1002">
            <v>52.44</v>
          </cell>
          <cell r="E1002">
            <v>28.54</v>
          </cell>
          <cell r="H1002">
            <v>38.57</v>
          </cell>
        </row>
        <row r="1003">
          <cell r="A1003">
            <v>41903</v>
          </cell>
          <cell r="B1003">
            <v>32.1</v>
          </cell>
          <cell r="C1003">
            <v>41.2</v>
          </cell>
          <cell r="D1003">
            <v>52.44</v>
          </cell>
          <cell r="E1003">
            <v>28.54</v>
          </cell>
          <cell r="H1003">
            <v>38.57</v>
          </cell>
        </row>
        <row r="1004">
          <cell r="A1004">
            <v>41904</v>
          </cell>
          <cell r="B1004">
            <v>32.07</v>
          </cell>
          <cell r="C1004">
            <v>41.09</v>
          </cell>
          <cell r="D1004">
            <v>52.26</v>
          </cell>
          <cell r="E1004">
            <v>28.52</v>
          </cell>
          <cell r="H1004">
            <v>38.484999999999999</v>
          </cell>
          <cell r="I1004" t="str">
            <v>ok</v>
          </cell>
        </row>
        <row r="1005">
          <cell r="A1005">
            <v>41905</v>
          </cell>
          <cell r="B1005">
            <v>32.11</v>
          </cell>
          <cell r="C1005">
            <v>41.17</v>
          </cell>
          <cell r="D1005">
            <v>52.49</v>
          </cell>
          <cell r="E1005">
            <v>28.36</v>
          </cell>
          <cell r="H1005">
            <v>38.532499999999999</v>
          </cell>
        </row>
        <row r="1006">
          <cell r="A1006">
            <v>41906</v>
          </cell>
          <cell r="B1006">
            <v>32.11</v>
          </cell>
          <cell r="C1006">
            <v>41.16</v>
          </cell>
          <cell r="D1006">
            <v>52.52</v>
          </cell>
          <cell r="E1006">
            <v>28.28</v>
          </cell>
          <cell r="H1006">
            <v>38.517499999999998</v>
          </cell>
        </row>
        <row r="1007">
          <cell r="A1007">
            <v>41907</v>
          </cell>
          <cell r="B1007">
            <v>32.1</v>
          </cell>
          <cell r="C1007">
            <v>40.93</v>
          </cell>
          <cell r="D1007">
            <v>52.33</v>
          </cell>
          <cell r="E1007">
            <v>28.33</v>
          </cell>
          <cell r="H1007">
            <v>38.422499999999999</v>
          </cell>
        </row>
        <row r="1008">
          <cell r="A1008">
            <v>41908</v>
          </cell>
          <cell r="B1008">
            <v>32.18</v>
          </cell>
          <cell r="C1008">
            <v>40.92</v>
          </cell>
          <cell r="D1008">
            <v>52.39</v>
          </cell>
          <cell r="E1008">
            <v>28.2</v>
          </cell>
          <cell r="H1008">
            <v>38.422499999999999</v>
          </cell>
        </row>
        <row r="1009">
          <cell r="A1009">
            <v>41909</v>
          </cell>
          <cell r="B1009">
            <v>32.17</v>
          </cell>
          <cell r="C1009">
            <v>40.89</v>
          </cell>
          <cell r="D1009">
            <v>52.4</v>
          </cell>
          <cell r="E1009">
            <v>28.07</v>
          </cell>
          <cell r="H1009">
            <v>38.3825</v>
          </cell>
        </row>
        <row r="1010">
          <cell r="A1010">
            <v>41910</v>
          </cell>
          <cell r="B1010">
            <v>32.17</v>
          </cell>
          <cell r="C1010">
            <v>40.89</v>
          </cell>
          <cell r="D1010">
            <v>52.4</v>
          </cell>
          <cell r="E1010">
            <v>28.07</v>
          </cell>
          <cell r="H1010">
            <v>38.3825</v>
          </cell>
        </row>
        <row r="1011">
          <cell r="A1011">
            <v>41911</v>
          </cell>
          <cell r="B1011">
            <v>32.22</v>
          </cell>
          <cell r="C1011">
            <v>40.78</v>
          </cell>
          <cell r="D1011">
            <v>52.23</v>
          </cell>
          <cell r="E1011">
            <v>28.05</v>
          </cell>
          <cell r="H1011">
            <v>38.32</v>
          </cell>
          <cell r="I1011" t="str">
            <v>ok</v>
          </cell>
        </row>
        <row r="1012">
          <cell r="A1012">
            <v>41912</v>
          </cell>
          <cell r="B1012">
            <v>32.25</v>
          </cell>
          <cell r="C1012">
            <v>40.82</v>
          </cell>
          <cell r="D1012">
            <v>52.25</v>
          </cell>
          <cell r="E1012">
            <v>27.97</v>
          </cell>
          <cell r="H1012">
            <v>38.322499999999998</v>
          </cell>
        </row>
        <row r="1013">
          <cell r="A1013">
            <v>41913</v>
          </cell>
          <cell r="B1013">
            <v>32.299999999999997</v>
          </cell>
          <cell r="C1013">
            <v>40.64</v>
          </cell>
          <cell r="D1013">
            <v>52.18</v>
          </cell>
          <cell r="E1013">
            <v>28.04</v>
          </cell>
          <cell r="H1013">
            <v>38.29</v>
          </cell>
        </row>
        <row r="1014">
          <cell r="A1014">
            <v>41914</v>
          </cell>
          <cell r="B1014">
            <v>32.26</v>
          </cell>
          <cell r="C1014">
            <v>40.619999999999997</v>
          </cell>
          <cell r="D1014">
            <v>52.12</v>
          </cell>
          <cell r="E1014">
            <v>28.14</v>
          </cell>
          <cell r="H1014">
            <v>38.284999999999997</v>
          </cell>
        </row>
        <row r="1015">
          <cell r="A1015">
            <v>41915</v>
          </cell>
          <cell r="B1015">
            <v>32.31</v>
          </cell>
          <cell r="C1015">
            <v>40.479999999999997</v>
          </cell>
          <cell r="D1015">
            <v>52.01</v>
          </cell>
          <cell r="E1015">
            <v>28.26</v>
          </cell>
          <cell r="H1015">
            <v>38.264999999999993</v>
          </cell>
        </row>
        <row r="1016">
          <cell r="A1016">
            <v>41916</v>
          </cell>
          <cell r="B1016">
            <v>32.36</v>
          </cell>
          <cell r="C1016">
            <v>40.81</v>
          </cell>
          <cell r="D1016">
            <v>52.07</v>
          </cell>
          <cell r="E1016">
            <v>28.3</v>
          </cell>
          <cell r="H1016">
            <v>38.385000000000005</v>
          </cell>
        </row>
        <row r="1017">
          <cell r="A1017">
            <v>41917</v>
          </cell>
          <cell r="B1017">
            <v>32.36</v>
          </cell>
          <cell r="C1017">
            <v>40.81</v>
          </cell>
          <cell r="D1017">
            <v>52.07</v>
          </cell>
          <cell r="E1017">
            <v>28.3</v>
          </cell>
          <cell r="H1017">
            <v>38.385000000000005</v>
          </cell>
        </row>
        <row r="1018">
          <cell r="A1018">
            <v>41918</v>
          </cell>
          <cell r="B1018">
            <v>32.47</v>
          </cell>
          <cell r="C1018">
            <v>40.549999999999997</v>
          </cell>
          <cell r="D1018">
            <v>51.78</v>
          </cell>
          <cell r="E1018">
            <v>28.09</v>
          </cell>
          <cell r="H1018">
            <v>38.222499999999997</v>
          </cell>
          <cell r="I1018" t="str">
            <v>ok</v>
          </cell>
        </row>
        <row r="1019">
          <cell r="A1019">
            <v>41919</v>
          </cell>
          <cell r="B1019">
            <v>32.47</v>
          </cell>
          <cell r="C1019">
            <v>40.869999999999997</v>
          </cell>
          <cell r="D1019">
            <v>51.99</v>
          </cell>
          <cell r="E1019">
            <v>28.27</v>
          </cell>
          <cell r="H1019">
            <v>38.400000000000006</v>
          </cell>
        </row>
        <row r="1020">
          <cell r="A1020">
            <v>41920</v>
          </cell>
          <cell r="B1020">
            <v>32.49</v>
          </cell>
          <cell r="C1020">
            <v>40.96</v>
          </cell>
          <cell r="D1020">
            <v>52.08</v>
          </cell>
          <cell r="E1020">
            <v>28.44</v>
          </cell>
          <cell r="H1020">
            <v>38.4925</v>
          </cell>
        </row>
        <row r="1021">
          <cell r="A1021">
            <v>41921</v>
          </cell>
          <cell r="B1021">
            <v>32.35</v>
          </cell>
          <cell r="C1021">
            <v>41.09</v>
          </cell>
          <cell r="D1021">
            <v>52.2</v>
          </cell>
          <cell r="E1021">
            <v>28.51</v>
          </cell>
          <cell r="H1021">
            <v>38.537500000000001</v>
          </cell>
        </row>
        <row r="1022">
          <cell r="A1022">
            <v>41922</v>
          </cell>
          <cell r="B1022">
            <v>32.31</v>
          </cell>
          <cell r="C1022">
            <v>40.96</v>
          </cell>
          <cell r="D1022">
            <v>51.99</v>
          </cell>
          <cell r="E1022">
            <v>28.16</v>
          </cell>
          <cell r="H1022">
            <v>38.355000000000004</v>
          </cell>
        </row>
        <row r="1023">
          <cell r="A1023">
            <v>41923</v>
          </cell>
          <cell r="B1023">
            <v>32.340000000000003</v>
          </cell>
          <cell r="C1023">
            <v>40.82</v>
          </cell>
          <cell r="D1023">
            <v>51.82</v>
          </cell>
          <cell r="E1023">
            <v>28.03</v>
          </cell>
          <cell r="H1023">
            <v>38.252499999999998</v>
          </cell>
        </row>
        <row r="1024">
          <cell r="A1024">
            <v>41924</v>
          </cell>
          <cell r="B1024">
            <v>32.340000000000003</v>
          </cell>
          <cell r="C1024">
            <v>40.82</v>
          </cell>
          <cell r="D1024">
            <v>51.82</v>
          </cell>
          <cell r="E1024">
            <v>28.03</v>
          </cell>
          <cell r="H1024">
            <v>38.252499999999998</v>
          </cell>
        </row>
        <row r="1025">
          <cell r="A1025">
            <v>41925</v>
          </cell>
          <cell r="B1025">
            <v>32.299999999999997</v>
          </cell>
          <cell r="C1025">
            <v>40.799999999999997</v>
          </cell>
          <cell r="D1025">
            <v>51.93</v>
          </cell>
          <cell r="E1025">
            <v>27.98</v>
          </cell>
          <cell r="H1025">
            <v>38.252499999999998</v>
          </cell>
          <cell r="I1025" t="str">
            <v>ok</v>
          </cell>
        </row>
        <row r="1026">
          <cell r="A1026">
            <v>41926</v>
          </cell>
          <cell r="B1026">
            <v>32.28</v>
          </cell>
          <cell r="C1026">
            <v>40.97</v>
          </cell>
          <cell r="D1026">
            <v>51.76</v>
          </cell>
          <cell r="E1026">
            <v>28.32</v>
          </cell>
          <cell r="H1026">
            <v>38.332499999999996</v>
          </cell>
        </row>
        <row r="1027">
          <cell r="A1027">
            <v>41927</v>
          </cell>
          <cell r="B1027">
            <v>32.380000000000003</v>
          </cell>
          <cell r="C1027">
            <v>40.82</v>
          </cell>
          <cell r="D1027">
            <v>51.33</v>
          </cell>
          <cell r="E1027">
            <v>28.02</v>
          </cell>
          <cell r="H1027">
            <v>38.137500000000003</v>
          </cell>
        </row>
        <row r="1028">
          <cell r="A1028">
            <v>41928</v>
          </cell>
          <cell r="B1028">
            <v>32.270000000000003</v>
          </cell>
          <cell r="C1028">
            <v>41.33</v>
          </cell>
          <cell r="D1028">
            <v>51.52</v>
          </cell>
          <cell r="E1028">
            <v>28.27</v>
          </cell>
          <cell r="H1028">
            <v>38.347500000000004</v>
          </cell>
        </row>
        <row r="1029">
          <cell r="A1029">
            <v>41929</v>
          </cell>
          <cell r="B1029">
            <v>32.29</v>
          </cell>
          <cell r="C1029">
            <v>41.26</v>
          </cell>
          <cell r="D1029">
            <v>51.78</v>
          </cell>
          <cell r="E1029">
            <v>28.23</v>
          </cell>
          <cell r="H1029">
            <v>38.39</v>
          </cell>
        </row>
        <row r="1030">
          <cell r="A1030">
            <v>41930</v>
          </cell>
          <cell r="B1030">
            <v>32.25</v>
          </cell>
          <cell r="C1030">
            <v>41.18</v>
          </cell>
          <cell r="D1030">
            <v>51.76</v>
          </cell>
          <cell r="E1030">
            <v>28.12</v>
          </cell>
          <cell r="H1030">
            <v>38.327500000000001</v>
          </cell>
        </row>
        <row r="1031">
          <cell r="A1031">
            <v>41931</v>
          </cell>
          <cell r="B1031">
            <v>32.25</v>
          </cell>
          <cell r="C1031">
            <v>41.18</v>
          </cell>
          <cell r="D1031">
            <v>51.76</v>
          </cell>
          <cell r="E1031">
            <v>28.12</v>
          </cell>
          <cell r="H1031">
            <v>38.327500000000001</v>
          </cell>
        </row>
        <row r="1032">
          <cell r="A1032">
            <v>41932</v>
          </cell>
          <cell r="B1032">
            <v>32.24</v>
          </cell>
          <cell r="C1032">
            <v>41</v>
          </cell>
          <cell r="D1032">
            <v>51.76</v>
          </cell>
          <cell r="E1032">
            <v>28.17</v>
          </cell>
          <cell r="H1032">
            <v>38.292500000000004</v>
          </cell>
          <cell r="I1032" t="str">
            <v>ok</v>
          </cell>
        </row>
        <row r="1033">
          <cell r="A1033">
            <v>41933</v>
          </cell>
          <cell r="B1033">
            <v>32.119999999999997</v>
          </cell>
          <cell r="C1033">
            <v>40.98</v>
          </cell>
          <cell r="D1033">
            <v>51.76</v>
          </cell>
          <cell r="E1033">
            <v>28.06</v>
          </cell>
          <cell r="H1033">
            <v>38.229999999999997</v>
          </cell>
        </row>
        <row r="1034">
          <cell r="A1034">
            <v>41934</v>
          </cell>
          <cell r="B1034">
            <v>32.14</v>
          </cell>
          <cell r="C1034">
            <v>40.78</v>
          </cell>
          <cell r="D1034">
            <v>51.68</v>
          </cell>
          <cell r="E1034">
            <v>28.08</v>
          </cell>
          <cell r="H1034">
            <v>38.17</v>
          </cell>
        </row>
        <row r="1035">
          <cell r="A1035">
            <v>41935</v>
          </cell>
          <cell r="B1035">
            <v>32.18</v>
          </cell>
          <cell r="C1035">
            <v>40.729999999999997</v>
          </cell>
          <cell r="D1035">
            <v>51.6</v>
          </cell>
          <cell r="E1035">
            <v>28.13</v>
          </cell>
          <cell r="H1035">
            <v>38.159999999999997</v>
          </cell>
        </row>
        <row r="1036">
          <cell r="A1036">
            <v>41936</v>
          </cell>
          <cell r="B1036">
            <v>32.26</v>
          </cell>
          <cell r="C1036">
            <v>40.72</v>
          </cell>
          <cell r="D1036">
            <v>51.62</v>
          </cell>
          <cell r="E1036">
            <v>28.04</v>
          </cell>
          <cell r="H1036">
            <v>38.159999999999997</v>
          </cell>
        </row>
        <row r="1037">
          <cell r="A1037">
            <v>41937</v>
          </cell>
          <cell r="B1037">
            <v>32.28</v>
          </cell>
          <cell r="C1037">
            <v>40.71</v>
          </cell>
          <cell r="D1037">
            <v>51.63</v>
          </cell>
          <cell r="E1037">
            <v>28.1</v>
          </cell>
          <cell r="H1037">
            <v>38.18</v>
          </cell>
        </row>
        <row r="1038">
          <cell r="A1038">
            <v>41938</v>
          </cell>
          <cell r="B1038">
            <v>32.28</v>
          </cell>
          <cell r="C1038">
            <v>40.71</v>
          </cell>
          <cell r="D1038">
            <v>51.63</v>
          </cell>
          <cell r="E1038">
            <v>28.1</v>
          </cell>
          <cell r="H1038">
            <v>38.18</v>
          </cell>
        </row>
        <row r="1039">
          <cell r="A1039">
            <v>41939</v>
          </cell>
          <cell r="B1039">
            <v>32.24</v>
          </cell>
          <cell r="C1039">
            <v>40.81</v>
          </cell>
          <cell r="D1039">
            <v>51.8</v>
          </cell>
          <cell r="E1039">
            <v>28.28</v>
          </cell>
          <cell r="H1039">
            <v>38.282499999999999</v>
          </cell>
          <cell r="I1039" t="str">
            <v>ok</v>
          </cell>
        </row>
        <row r="1040">
          <cell r="A1040">
            <v>41940</v>
          </cell>
          <cell r="B1040">
            <v>32.29</v>
          </cell>
          <cell r="C1040">
            <v>40.93</v>
          </cell>
          <cell r="D1040">
            <v>51.94</v>
          </cell>
          <cell r="E1040">
            <v>28.32</v>
          </cell>
          <cell r="H1040">
            <v>38.369999999999997</v>
          </cell>
        </row>
        <row r="1041">
          <cell r="A1041">
            <v>41941</v>
          </cell>
          <cell r="B1041">
            <v>32.33</v>
          </cell>
          <cell r="C1041">
            <v>41.05</v>
          </cell>
          <cell r="D1041">
            <v>52.04</v>
          </cell>
          <cell r="E1041">
            <v>28.51</v>
          </cell>
          <cell r="H1041">
            <v>38.482499999999995</v>
          </cell>
        </row>
        <row r="1042">
          <cell r="A1042">
            <v>41942</v>
          </cell>
          <cell r="B1042">
            <v>32.43</v>
          </cell>
          <cell r="C1042">
            <v>40.840000000000003</v>
          </cell>
          <cell r="D1042">
            <v>51.71</v>
          </cell>
          <cell r="E1042">
            <v>28.32</v>
          </cell>
          <cell r="H1042">
            <v>38.325000000000003</v>
          </cell>
        </row>
        <row r="1043">
          <cell r="A1043">
            <v>41943</v>
          </cell>
          <cell r="B1043">
            <v>32.36</v>
          </cell>
          <cell r="C1043">
            <v>40.700000000000003</v>
          </cell>
          <cell r="D1043">
            <v>51.67</v>
          </cell>
          <cell r="E1043">
            <v>28.43</v>
          </cell>
          <cell r="H1043">
            <v>38.29</v>
          </cell>
        </row>
        <row r="1044">
          <cell r="A1044">
            <v>41944</v>
          </cell>
          <cell r="B1044">
            <v>32.44</v>
          </cell>
          <cell r="C1044">
            <v>40.65</v>
          </cell>
          <cell r="D1044">
            <v>51.77</v>
          </cell>
          <cell r="E1044">
            <v>28.43</v>
          </cell>
          <cell r="H1044">
            <v>38.322500000000005</v>
          </cell>
        </row>
        <row r="1045">
          <cell r="A1045">
            <v>41945</v>
          </cell>
          <cell r="B1045">
            <v>32.44</v>
          </cell>
          <cell r="C1045">
            <v>40.65</v>
          </cell>
          <cell r="D1045">
            <v>51.77</v>
          </cell>
          <cell r="E1045">
            <v>28.43</v>
          </cell>
          <cell r="H1045">
            <v>38.322500000000005</v>
          </cell>
        </row>
        <row r="1046">
          <cell r="A1046">
            <v>41946</v>
          </cell>
          <cell r="B1046">
            <v>32.479999999999997</v>
          </cell>
          <cell r="C1046">
            <v>40.43</v>
          </cell>
          <cell r="D1046">
            <v>51.71</v>
          </cell>
          <cell r="E1046">
            <v>28.22</v>
          </cell>
          <cell r="H1046">
            <v>38.21</v>
          </cell>
          <cell r="I1046" t="str">
            <v>ok</v>
          </cell>
        </row>
        <row r="1047">
          <cell r="A1047">
            <v>41947</v>
          </cell>
          <cell r="B1047">
            <v>32.53</v>
          </cell>
          <cell r="C1047">
            <v>40.56</v>
          </cell>
          <cell r="D1047">
            <v>51.87</v>
          </cell>
          <cell r="E1047">
            <v>28.14</v>
          </cell>
          <cell r="H1047">
            <v>38.275000000000006</v>
          </cell>
        </row>
        <row r="1048">
          <cell r="A1048">
            <v>41948</v>
          </cell>
          <cell r="B1048">
            <v>32.53</v>
          </cell>
          <cell r="C1048">
            <v>40.729999999999997</v>
          </cell>
          <cell r="D1048">
            <v>51.97</v>
          </cell>
          <cell r="E1048">
            <v>28.31</v>
          </cell>
          <cell r="H1048">
            <v>38.384999999999998</v>
          </cell>
        </row>
        <row r="1049">
          <cell r="A1049">
            <v>41949</v>
          </cell>
          <cell r="B1049">
            <v>32.630000000000003</v>
          </cell>
          <cell r="C1049">
            <v>40.630000000000003</v>
          </cell>
          <cell r="D1049">
            <v>51.98</v>
          </cell>
          <cell r="E1049">
            <v>27.86</v>
          </cell>
          <cell r="H1049">
            <v>38.275000000000006</v>
          </cell>
        </row>
        <row r="1050">
          <cell r="A1050">
            <v>41950</v>
          </cell>
          <cell r="B1050">
            <v>32.72</v>
          </cell>
          <cell r="C1050">
            <v>40.4</v>
          </cell>
          <cell r="D1050">
            <v>51.7</v>
          </cell>
          <cell r="E1050">
            <v>27.87</v>
          </cell>
          <cell r="H1050">
            <v>38.172499999999999</v>
          </cell>
        </row>
        <row r="1051">
          <cell r="A1051">
            <v>41951</v>
          </cell>
          <cell r="B1051">
            <v>32.700000000000003</v>
          </cell>
          <cell r="C1051">
            <v>40.4</v>
          </cell>
          <cell r="D1051">
            <v>51.61</v>
          </cell>
          <cell r="E1051">
            <v>27.93</v>
          </cell>
          <cell r="H1051">
            <v>38.159999999999997</v>
          </cell>
        </row>
        <row r="1052">
          <cell r="A1052">
            <v>41952</v>
          </cell>
          <cell r="B1052">
            <v>32.700000000000003</v>
          </cell>
          <cell r="C1052">
            <v>40.4</v>
          </cell>
          <cell r="D1052">
            <v>51.61</v>
          </cell>
          <cell r="E1052">
            <v>27.93</v>
          </cell>
          <cell r="H1052">
            <v>38.159999999999997</v>
          </cell>
        </row>
        <row r="1053">
          <cell r="A1053">
            <v>41953</v>
          </cell>
          <cell r="B1053">
            <v>32.6</v>
          </cell>
          <cell r="C1053">
            <v>40.51</v>
          </cell>
          <cell r="D1053">
            <v>51.66</v>
          </cell>
          <cell r="E1053">
            <v>28.08</v>
          </cell>
          <cell r="H1053">
            <v>38.212499999999999</v>
          </cell>
          <cell r="I1053" t="str">
            <v>ok</v>
          </cell>
        </row>
        <row r="1054">
          <cell r="A1054">
            <v>41954</v>
          </cell>
          <cell r="B1054">
            <v>32.65</v>
          </cell>
          <cell r="C1054">
            <v>40.51</v>
          </cell>
          <cell r="D1054">
            <v>51.66</v>
          </cell>
          <cell r="E1054">
            <v>28.09</v>
          </cell>
          <cell r="H1054">
            <v>38.227499999999999</v>
          </cell>
        </row>
        <row r="1055">
          <cell r="A1055">
            <v>41955</v>
          </cell>
          <cell r="B1055">
            <v>32.72</v>
          </cell>
          <cell r="C1055">
            <v>40.659999999999997</v>
          </cell>
          <cell r="D1055">
            <v>51.95</v>
          </cell>
          <cell r="E1055">
            <v>28.31</v>
          </cell>
          <cell r="H1055">
            <v>38.409999999999997</v>
          </cell>
        </row>
        <row r="1056">
          <cell r="A1056">
            <v>41956</v>
          </cell>
          <cell r="B1056">
            <v>32.64</v>
          </cell>
          <cell r="C1056">
            <v>40.53</v>
          </cell>
          <cell r="D1056">
            <v>51.38</v>
          </cell>
          <cell r="E1056">
            <v>28.37</v>
          </cell>
          <cell r="H1056">
            <v>38.230000000000004</v>
          </cell>
        </row>
        <row r="1057">
          <cell r="A1057">
            <v>41957</v>
          </cell>
          <cell r="B1057">
            <v>32.68</v>
          </cell>
          <cell r="C1057">
            <v>40.61</v>
          </cell>
          <cell r="D1057">
            <v>51.16</v>
          </cell>
          <cell r="E1057">
            <v>28.31</v>
          </cell>
          <cell r="H1057">
            <v>38.19</v>
          </cell>
        </row>
        <row r="1058">
          <cell r="A1058">
            <v>41958</v>
          </cell>
          <cell r="B1058">
            <v>32.729999999999997</v>
          </cell>
          <cell r="C1058">
            <v>40.64</v>
          </cell>
          <cell r="D1058">
            <v>51.21</v>
          </cell>
          <cell r="E1058">
            <v>28.29</v>
          </cell>
          <cell r="H1058">
            <v>38.217500000000001</v>
          </cell>
        </row>
        <row r="1059">
          <cell r="A1059">
            <v>41959</v>
          </cell>
          <cell r="B1059">
            <v>32.729999999999997</v>
          </cell>
          <cell r="C1059">
            <v>40.64</v>
          </cell>
          <cell r="D1059">
            <v>51.21</v>
          </cell>
          <cell r="E1059">
            <v>28.29</v>
          </cell>
          <cell r="H1059">
            <v>38.217500000000001</v>
          </cell>
        </row>
        <row r="1060">
          <cell r="A1060">
            <v>41960</v>
          </cell>
          <cell r="B1060">
            <v>32.65</v>
          </cell>
          <cell r="C1060">
            <v>40.82</v>
          </cell>
          <cell r="D1060">
            <v>51.08</v>
          </cell>
          <cell r="E1060">
            <v>28.48</v>
          </cell>
          <cell r="H1060">
            <v>38.2575</v>
          </cell>
          <cell r="I1060" t="str">
            <v>ok</v>
          </cell>
        </row>
        <row r="1061">
          <cell r="A1061">
            <v>41961</v>
          </cell>
          <cell r="B1061">
            <v>32.64</v>
          </cell>
          <cell r="C1061">
            <v>40.590000000000003</v>
          </cell>
          <cell r="D1061">
            <v>50.95</v>
          </cell>
          <cell r="E1061">
            <v>28.34</v>
          </cell>
          <cell r="H1061">
            <v>38.130000000000003</v>
          </cell>
        </row>
        <row r="1062">
          <cell r="A1062">
            <v>41962</v>
          </cell>
          <cell r="B1062">
            <v>32.659999999999997</v>
          </cell>
          <cell r="C1062">
            <v>40.78</v>
          </cell>
          <cell r="D1062">
            <v>50.87</v>
          </cell>
          <cell r="E1062">
            <v>28.24</v>
          </cell>
          <cell r="H1062">
            <v>38.137500000000003</v>
          </cell>
        </row>
        <row r="1063">
          <cell r="A1063">
            <v>41963</v>
          </cell>
          <cell r="B1063">
            <v>32.700000000000003</v>
          </cell>
          <cell r="C1063">
            <v>40.869999999999997</v>
          </cell>
          <cell r="D1063">
            <v>51.13</v>
          </cell>
          <cell r="E1063">
            <v>28.03</v>
          </cell>
          <cell r="H1063">
            <v>38.182499999999997</v>
          </cell>
        </row>
        <row r="1064">
          <cell r="A1064">
            <v>41964</v>
          </cell>
          <cell r="B1064">
            <v>32.65</v>
          </cell>
          <cell r="C1064">
            <v>40.869999999999997</v>
          </cell>
          <cell r="D1064">
            <v>51.13</v>
          </cell>
          <cell r="E1064">
            <v>28.05</v>
          </cell>
          <cell r="H1064">
            <v>38.175000000000004</v>
          </cell>
        </row>
        <row r="1065">
          <cell r="A1065">
            <v>41965</v>
          </cell>
          <cell r="B1065">
            <v>32.67</v>
          </cell>
          <cell r="C1065">
            <v>40.520000000000003</v>
          </cell>
          <cell r="D1065">
            <v>51.1</v>
          </cell>
          <cell r="E1065">
            <v>28.22</v>
          </cell>
          <cell r="H1065">
            <v>38.127499999999998</v>
          </cell>
        </row>
        <row r="1066">
          <cell r="A1066">
            <v>41966</v>
          </cell>
          <cell r="B1066">
            <v>32.67</v>
          </cell>
          <cell r="C1066">
            <v>40.520000000000003</v>
          </cell>
          <cell r="D1066">
            <v>51.1</v>
          </cell>
          <cell r="E1066">
            <v>28.22</v>
          </cell>
          <cell r="H1066">
            <v>38.127499999999998</v>
          </cell>
        </row>
        <row r="1067">
          <cell r="A1067">
            <v>41967</v>
          </cell>
          <cell r="B1067">
            <v>32.619999999999997</v>
          </cell>
          <cell r="C1067">
            <v>40.29</v>
          </cell>
          <cell r="D1067">
            <v>50.94</v>
          </cell>
          <cell r="E1067">
            <v>28.19</v>
          </cell>
          <cell r="H1067">
            <v>38.01</v>
          </cell>
          <cell r="I1067" t="str">
            <v>ok</v>
          </cell>
        </row>
        <row r="1068">
          <cell r="A1068">
            <v>41968</v>
          </cell>
          <cell r="B1068">
            <v>32.69</v>
          </cell>
          <cell r="C1068">
            <v>40.53</v>
          </cell>
          <cell r="D1068">
            <v>51.18</v>
          </cell>
          <cell r="E1068">
            <v>28.02</v>
          </cell>
          <cell r="H1068">
            <v>38.105000000000004</v>
          </cell>
        </row>
        <row r="1069">
          <cell r="A1069">
            <v>41969</v>
          </cell>
          <cell r="B1069">
            <v>32.619999999999997</v>
          </cell>
          <cell r="C1069">
            <v>40.6</v>
          </cell>
          <cell r="D1069">
            <v>51.15</v>
          </cell>
          <cell r="E1069">
            <v>27.75</v>
          </cell>
          <cell r="H1069">
            <v>38.03</v>
          </cell>
        </row>
        <row r="1070">
          <cell r="A1070">
            <v>41970</v>
          </cell>
          <cell r="B1070">
            <v>32.619999999999997</v>
          </cell>
          <cell r="C1070">
            <v>40.65</v>
          </cell>
          <cell r="D1070">
            <v>51.38</v>
          </cell>
          <cell r="E1070">
            <v>27.77</v>
          </cell>
          <cell r="H1070">
            <v>38.105000000000004</v>
          </cell>
        </row>
        <row r="1071">
          <cell r="A1071">
            <v>41971</v>
          </cell>
          <cell r="B1071">
            <v>32.67</v>
          </cell>
          <cell r="C1071">
            <v>40.57</v>
          </cell>
          <cell r="D1071">
            <v>51.21</v>
          </cell>
          <cell r="E1071">
            <v>27.66</v>
          </cell>
          <cell r="H1071">
            <v>38.027500000000003</v>
          </cell>
        </row>
        <row r="1072">
          <cell r="A1072">
            <v>41972</v>
          </cell>
          <cell r="B1072">
            <v>32.700000000000003</v>
          </cell>
          <cell r="C1072">
            <v>40.56</v>
          </cell>
          <cell r="D1072">
            <v>51.23</v>
          </cell>
          <cell r="E1072">
            <v>27.64</v>
          </cell>
          <cell r="H1072">
            <v>38.032499999999999</v>
          </cell>
        </row>
        <row r="1073">
          <cell r="A1073">
            <v>41973</v>
          </cell>
          <cell r="B1073">
            <v>32.700000000000003</v>
          </cell>
          <cell r="C1073">
            <v>40.56</v>
          </cell>
          <cell r="D1073">
            <v>51.23</v>
          </cell>
          <cell r="E1073">
            <v>27.64</v>
          </cell>
          <cell r="H1073">
            <v>38.032499999999999</v>
          </cell>
        </row>
        <row r="1074">
          <cell r="A1074">
            <v>41974</v>
          </cell>
          <cell r="B1074">
            <v>32.78</v>
          </cell>
          <cell r="C1074">
            <v>40.65</v>
          </cell>
          <cell r="D1074">
            <v>51.06</v>
          </cell>
          <cell r="E1074">
            <v>27.51</v>
          </cell>
          <cell r="H1074">
            <v>38</v>
          </cell>
          <cell r="I1074" t="str">
            <v>ok</v>
          </cell>
        </row>
        <row r="1075">
          <cell r="A1075">
            <v>41975</v>
          </cell>
          <cell r="B1075">
            <v>32.64</v>
          </cell>
          <cell r="C1075">
            <v>40.58</v>
          </cell>
          <cell r="D1075">
            <v>51.23</v>
          </cell>
          <cell r="E1075">
            <v>27.55</v>
          </cell>
          <cell r="H1075">
            <v>38</v>
          </cell>
        </row>
        <row r="1076">
          <cell r="A1076">
            <v>41976</v>
          </cell>
          <cell r="B1076">
            <v>32.75</v>
          </cell>
          <cell r="C1076">
            <v>40.44</v>
          </cell>
          <cell r="D1076">
            <v>51.11</v>
          </cell>
          <cell r="E1076">
            <v>27.39</v>
          </cell>
          <cell r="H1076">
            <v>37.922499999999999</v>
          </cell>
        </row>
        <row r="1077">
          <cell r="A1077">
            <v>41977</v>
          </cell>
          <cell r="B1077">
            <v>32.74</v>
          </cell>
          <cell r="C1077">
            <v>40.19</v>
          </cell>
          <cell r="D1077">
            <v>51.27</v>
          </cell>
          <cell r="E1077">
            <v>27.39</v>
          </cell>
          <cell r="H1077">
            <v>37.897500000000008</v>
          </cell>
        </row>
        <row r="1078">
          <cell r="A1078">
            <v>41978</v>
          </cell>
          <cell r="B1078">
            <v>32.75</v>
          </cell>
          <cell r="C1078">
            <v>40.200000000000003</v>
          </cell>
          <cell r="D1078">
            <v>51.27</v>
          </cell>
          <cell r="E1078">
            <v>27.28</v>
          </cell>
          <cell r="H1078">
            <v>37.875</v>
          </cell>
        </row>
        <row r="1079">
          <cell r="A1079">
            <v>41979</v>
          </cell>
          <cell r="B1079">
            <v>32.75</v>
          </cell>
          <cell r="C1079">
            <v>40.200000000000003</v>
          </cell>
          <cell r="D1079">
            <v>51.27</v>
          </cell>
          <cell r="E1079">
            <v>27.28</v>
          </cell>
          <cell r="H1079">
            <v>37.875</v>
          </cell>
        </row>
        <row r="1080">
          <cell r="A1080">
            <v>41980</v>
          </cell>
          <cell r="B1080">
            <v>32.75</v>
          </cell>
          <cell r="C1080">
            <v>40.200000000000003</v>
          </cell>
          <cell r="D1080">
            <v>51.27</v>
          </cell>
          <cell r="E1080">
            <v>27.28</v>
          </cell>
          <cell r="H1080">
            <v>37.875</v>
          </cell>
        </row>
        <row r="1081">
          <cell r="A1081">
            <v>41981</v>
          </cell>
          <cell r="B1081">
            <v>32.950000000000003</v>
          </cell>
          <cell r="C1081">
            <v>40.380000000000003</v>
          </cell>
          <cell r="D1081">
            <v>51.19</v>
          </cell>
          <cell r="E1081">
            <v>27.26</v>
          </cell>
          <cell r="H1081">
            <v>37.945</v>
          </cell>
        </row>
        <row r="1082">
          <cell r="A1082">
            <v>41982</v>
          </cell>
          <cell r="B1082">
            <v>32.89</v>
          </cell>
          <cell r="C1082">
            <v>40.36</v>
          </cell>
          <cell r="D1082">
            <v>51.31</v>
          </cell>
          <cell r="E1082">
            <v>27.08</v>
          </cell>
          <cell r="H1082">
            <v>37.909999999999997</v>
          </cell>
        </row>
        <row r="1083">
          <cell r="A1083">
            <v>41983</v>
          </cell>
          <cell r="B1083">
            <v>32.81</v>
          </cell>
          <cell r="C1083">
            <v>40.04</v>
          </cell>
          <cell r="D1083">
            <v>51.33</v>
          </cell>
          <cell r="E1083">
            <v>26.96</v>
          </cell>
          <cell r="H1083">
            <v>37.784999999999997</v>
          </cell>
        </row>
        <row r="1084">
          <cell r="A1084">
            <v>41984</v>
          </cell>
          <cell r="B1084">
            <v>32.65</v>
          </cell>
          <cell r="C1084">
            <v>40.6</v>
          </cell>
          <cell r="D1084">
            <v>51.26</v>
          </cell>
          <cell r="E1084">
            <v>27.16</v>
          </cell>
          <cell r="H1084">
            <v>37.917499999999997</v>
          </cell>
        </row>
        <row r="1085">
          <cell r="A1085">
            <v>41985</v>
          </cell>
          <cell r="B1085">
            <v>32.67</v>
          </cell>
          <cell r="C1085">
            <v>40.39</v>
          </cell>
          <cell r="D1085">
            <v>51.24</v>
          </cell>
          <cell r="E1085">
            <v>26.84</v>
          </cell>
          <cell r="H1085">
            <v>37.785000000000004</v>
          </cell>
        </row>
        <row r="1086">
          <cell r="A1086">
            <v>41986</v>
          </cell>
          <cell r="B1086">
            <v>32.659999999999997</v>
          </cell>
          <cell r="C1086">
            <v>40.479999999999997</v>
          </cell>
          <cell r="D1086">
            <v>51.21</v>
          </cell>
          <cell r="E1086">
            <v>26.86</v>
          </cell>
          <cell r="H1086">
            <v>37.802499999999995</v>
          </cell>
        </row>
        <row r="1087">
          <cell r="A1087">
            <v>41987</v>
          </cell>
          <cell r="B1087">
            <v>32.659999999999997</v>
          </cell>
          <cell r="C1087">
            <v>40.479999999999997</v>
          </cell>
          <cell r="D1087">
            <v>51.21</v>
          </cell>
          <cell r="E1087">
            <v>26.86</v>
          </cell>
          <cell r="H1087">
            <v>37.802499999999995</v>
          </cell>
        </row>
        <row r="1088">
          <cell r="A1088">
            <v>41988</v>
          </cell>
          <cell r="B1088">
            <v>32.67</v>
          </cell>
          <cell r="C1088">
            <v>40.549999999999997</v>
          </cell>
          <cell r="D1088">
            <v>51.2</v>
          </cell>
          <cell r="E1088">
            <v>26.7</v>
          </cell>
          <cell r="H1088">
            <v>37.78</v>
          </cell>
          <cell r="I1088" t="str">
            <v>ok</v>
          </cell>
        </row>
        <row r="1089">
          <cell r="A1089">
            <v>41989</v>
          </cell>
          <cell r="B1089">
            <v>32.869999999999997</v>
          </cell>
          <cell r="C1089">
            <v>40.81</v>
          </cell>
          <cell r="D1089">
            <v>51.31</v>
          </cell>
          <cell r="E1089">
            <v>26.89</v>
          </cell>
          <cell r="H1089">
            <v>37.97</v>
          </cell>
        </row>
        <row r="1090">
          <cell r="A1090">
            <v>41990</v>
          </cell>
          <cell r="B1090">
            <v>32.869999999999997</v>
          </cell>
          <cell r="C1090">
            <v>41</v>
          </cell>
          <cell r="D1090">
            <v>51.61</v>
          </cell>
          <cell r="E1090">
            <v>26.91</v>
          </cell>
          <cell r="H1090">
            <v>38.097500000000004</v>
          </cell>
        </row>
        <row r="1091">
          <cell r="A1091">
            <v>41991</v>
          </cell>
          <cell r="B1091">
            <v>32.81</v>
          </cell>
          <cell r="C1091">
            <v>40.4</v>
          </cell>
          <cell r="D1091">
            <v>51.02</v>
          </cell>
          <cell r="E1091">
            <v>26.55</v>
          </cell>
          <cell r="H1091">
            <v>37.695000000000007</v>
          </cell>
        </row>
        <row r="1092">
          <cell r="A1092">
            <v>41992</v>
          </cell>
          <cell r="B1092">
            <v>32.72</v>
          </cell>
          <cell r="C1092">
            <v>40.07</v>
          </cell>
          <cell r="D1092">
            <v>51.09</v>
          </cell>
          <cell r="E1092">
            <v>26.59</v>
          </cell>
          <cell r="H1092">
            <v>37.6175</v>
          </cell>
        </row>
        <row r="1093">
          <cell r="A1093">
            <v>41993</v>
          </cell>
          <cell r="B1093">
            <v>32.729999999999997</v>
          </cell>
          <cell r="C1093">
            <v>40.11</v>
          </cell>
          <cell r="D1093">
            <v>51.15</v>
          </cell>
          <cell r="E1093">
            <v>26.59</v>
          </cell>
          <cell r="H1093">
            <v>37.645000000000003</v>
          </cell>
        </row>
        <row r="1094">
          <cell r="A1094">
            <v>41994</v>
          </cell>
          <cell r="B1094">
            <v>32.729999999999997</v>
          </cell>
          <cell r="C1094">
            <v>40.11</v>
          </cell>
          <cell r="D1094">
            <v>51.15</v>
          </cell>
          <cell r="E1094">
            <v>26.59</v>
          </cell>
          <cell r="H1094">
            <v>37.645000000000003</v>
          </cell>
        </row>
        <row r="1095">
          <cell r="A1095">
            <v>41995</v>
          </cell>
          <cell r="B1095">
            <v>32.71</v>
          </cell>
          <cell r="C1095">
            <v>39.9</v>
          </cell>
          <cell r="D1095">
            <v>50.98</v>
          </cell>
          <cell r="E1095">
            <v>26.49</v>
          </cell>
          <cell r="H1095">
            <v>37.520000000000003</v>
          </cell>
          <cell r="I1095" t="str">
            <v>ok</v>
          </cell>
        </row>
        <row r="1096">
          <cell r="A1096">
            <v>41996</v>
          </cell>
          <cell r="B1096">
            <v>32.770000000000003</v>
          </cell>
          <cell r="C1096">
            <v>39.97</v>
          </cell>
          <cell r="D1096">
            <v>50.94</v>
          </cell>
          <cell r="E1096">
            <v>26.5</v>
          </cell>
          <cell r="H1096">
            <v>37.545000000000002</v>
          </cell>
        </row>
        <row r="1097">
          <cell r="A1097">
            <v>41997</v>
          </cell>
          <cell r="B1097">
            <v>32.75</v>
          </cell>
          <cell r="C1097">
            <v>39.78</v>
          </cell>
          <cell r="D1097">
            <v>50.72</v>
          </cell>
          <cell r="E1097">
            <v>26.48</v>
          </cell>
          <cell r="H1097">
            <v>37.432499999999997</v>
          </cell>
        </row>
        <row r="1098">
          <cell r="A1098">
            <v>41998</v>
          </cell>
          <cell r="B1098">
            <v>32.75</v>
          </cell>
          <cell r="C1098">
            <v>39.81</v>
          </cell>
          <cell r="D1098">
            <v>50.85</v>
          </cell>
          <cell r="E1098">
            <v>26.45</v>
          </cell>
          <cell r="H1098">
            <v>37.464999999999996</v>
          </cell>
        </row>
        <row r="1099">
          <cell r="A1099">
            <v>41999</v>
          </cell>
          <cell r="B1099">
            <v>32.74</v>
          </cell>
          <cell r="C1099">
            <v>39.9</v>
          </cell>
          <cell r="D1099">
            <v>50.86</v>
          </cell>
          <cell r="E1099">
            <v>26.46</v>
          </cell>
          <cell r="H1099">
            <v>37.49</v>
          </cell>
        </row>
        <row r="1100">
          <cell r="A1100">
            <v>42000</v>
          </cell>
          <cell r="B1100">
            <v>32.82</v>
          </cell>
          <cell r="C1100">
            <v>39.909999999999997</v>
          </cell>
          <cell r="D1100">
            <v>50.96</v>
          </cell>
          <cell r="E1100">
            <v>26.5</v>
          </cell>
          <cell r="H1100">
            <v>37.547499999999999</v>
          </cell>
        </row>
        <row r="1101">
          <cell r="A1101">
            <v>42001</v>
          </cell>
          <cell r="B1101">
            <v>32.82</v>
          </cell>
          <cell r="C1101">
            <v>39.909999999999997</v>
          </cell>
          <cell r="D1101">
            <v>50.96</v>
          </cell>
          <cell r="E1101">
            <v>26.5</v>
          </cell>
          <cell r="H1101">
            <v>37.547499999999999</v>
          </cell>
        </row>
        <row r="1102">
          <cell r="A1102">
            <v>42002</v>
          </cell>
          <cell r="B1102">
            <v>32.82</v>
          </cell>
          <cell r="C1102">
            <v>39.909999999999997</v>
          </cell>
          <cell r="D1102">
            <v>50.96</v>
          </cell>
          <cell r="E1102">
            <v>26.5</v>
          </cell>
          <cell r="H1102">
            <v>37.547499999999999</v>
          </cell>
        </row>
        <row r="1103">
          <cell r="A1103">
            <v>42003</v>
          </cell>
          <cell r="B1103">
            <v>32.82</v>
          </cell>
          <cell r="C1103">
            <v>39.909999999999997</v>
          </cell>
          <cell r="D1103">
            <v>50.96</v>
          </cell>
          <cell r="E1103">
            <v>26.5</v>
          </cell>
          <cell r="H1103">
            <v>37.547499999999999</v>
          </cell>
        </row>
        <row r="1104">
          <cell r="A1104">
            <v>42004</v>
          </cell>
          <cell r="B1104">
            <v>32.82</v>
          </cell>
          <cell r="C1104">
            <v>39.909999999999997</v>
          </cell>
          <cell r="D1104">
            <v>50.96</v>
          </cell>
          <cell r="E1104">
            <v>26.5</v>
          </cell>
          <cell r="H1104">
            <v>37.547499999999999</v>
          </cell>
        </row>
        <row r="1105">
          <cell r="A1105">
            <v>42005</v>
          </cell>
          <cell r="B1105">
            <v>32.82</v>
          </cell>
          <cell r="C1105">
            <v>39.909999999999997</v>
          </cell>
          <cell r="D1105">
            <v>50.96</v>
          </cell>
          <cell r="E1105">
            <v>26.5</v>
          </cell>
          <cell r="H1105">
            <v>37.547499999999999</v>
          </cell>
        </row>
        <row r="1106">
          <cell r="A1106">
            <v>42006</v>
          </cell>
          <cell r="B1106">
            <v>32.79</v>
          </cell>
          <cell r="C1106">
            <v>39.81</v>
          </cell>
          <cell r="D1106">
            <v>50.84</v>
          </cell>
          <cell r="E1106">
            <v>26.61</v>
          </cell>
          <cell r="H1106">
            <v>37.512500000000003</v>
          </cell>
          <cell r="I1106" t="str">
            <v>ok</v>
          </cell>
        </row>
        <row r="1107">
          <cell r="A1107">
            <v>42007</v>
          </cell>
          <cell r="B1107">
            <v>32.79</v>
          </cell>
          <cell r="C1107">
            <v>39.81</v>
          </cell>
          <cell r="D1107">
            <v>50.84</v>
          </cell>
          <cell r="E1107">
            <v>26.61</v>
          </cell>
          <cell r="H1107">
            <v>37.512500000000003</v>
          </cell>
        </row>
        <row r="1108">
          <cell r="A1108">
            <v>42008</v>
          </cell>
          <cell r="B1108">
            <v>32.79</v>
          </cell>
          <cell r="C1108">
            <v>39.81</v>
          </cell>
          <cell r="D1108">
            <v>50.84</v>
          </cell>
          <cell r="E1108">
            <v>26.61</v>
          </cell>
          <cell r="H1108">
            <v>37.512500000000003</v>
          </cell>
        </row>
        <row r="1109">
          <cell r="A1109">
            <v>42009</v>
          </cell>
          <cell r="B1109">
            <v>32.85</v>
          </cell>
          <cell r="C1109">
            <v>39.200000000000003</v>
          </cell>
          <cell r="D1109">
            <v>50.18</v>
          </cell>
          <cell r="E1109">
            <v>26.45</v>
          </cell>
          <cell r="H1109">
            <v>37.17</v>
          </cell>
          <cell r="I1109" t="str">
            <v>ok</v>
          </cell>
        </row>
        <row r="1110">
          <cell r="A1110">
            <v>42010</v>
          </cell>
          <cell r="B1110">
            <v>32.83</v>
          </cell>
          <cell r="C1110">
            <v>39.090000000000003</v>
          </cell>
          <cell r="D1110">
            <v>49.99</v>
          </cell>
          <cell r="E1110">
            <v>26.5</v>
          </cell>
          <cell r="H1110">
            <v>37.102499999999999</v>
          </cell>
        </row>
        <row r="1111">
          <cell r="A1111">
            <v>42011</v>
          </cell>
          <cell r="B1111">
            <v>32.770000000000003</v>
          </cell>
          <cell r="C1111">
            <v>38.79</v>
          </cell>
          <cell r="D1111">
            <v>49.5</v>
          </cell>
          <cell r="E1111">
            <v>26.3</v>
          </cell>
          <cell r="H1111">
            <v>36.840000000000003</v>
          </cell>
        </row>
        <row r="1112">
          <cell r="A1112">
            <v>42012</v>
          </cell>
          <cell r="B1112">
            <v>32.729999999999997</v>
          </cell>
          <cell r="C1112">
            <v>38.64</v>
          </cell>
          <cell r="D1112">
            <v>49.34</v>
          </cell>
          <cell r="E1112">
            <v>26.4</v>
          </cell>
          <cell r="H1112">
            <v>36.777500000000003</v>
          </cell>
        </row>
        <row r="1113">
          <cell r="A1113">
            <v>42013</v>
          </cell>
          <cell r="B1113">
            <v>32.700000000000003</v>
          </cell>
          <cell r="C1113">
            <v>38.49</v>
          </cell>
          <cell r="D1113">
            <v>49.27</v>
          </cell>
          <cell r="E1113">
            <v>26.46</v>
          </cell>
          <cell r="H1113">
            <v>36.730000000000004</v>
          </cell>
        </row>
        <row r="1114">
          <cell r="A1114">
            <v>42014</v>
          </cell>
          <cell r="B1114">
            <v>32.76</v>
          </cell>
          <cell r="C1114">
            <v>38.5</v>
          </cell>
          <cell r="D1114">
            <v>49.35</v>
          </cell>
          <cell r="E1114">
            <v>26.46</v>
          </cell>
          <cell r="H1114">
            <v>36.767499999999998</v>
          </cell>
        </row>
        <row r="1115">
          <cell r="A1115">
            <v>42015</v>
          </cell>
          <cell r="B1115">
            <v>32.76</v>
          </cell>
          <cell r="C1115">
            <v>38.5</v>
          </cell>
          <cell r="D1115">
            <v>49.35</v>
          </cell>
          <cell r="E1115">
            <v>26.46</v>
          </cell>
          <cell r="H1115">
            <v>36.767499999999998</v>
          </cell>
        </row>
        <row r="1116">
          <cell r="A1116">
            <v>42016</v>
          </cell>
          <cell r="B1116">
            <v>32.700000000000003</v>
          </cell>
          <cell r="C1116">
            <v>38.71</v>
          </cell>
          <cell r="D1116">
            <v>49.49</v>
          </cell>
          <cell r="E1116">
            <v>26.79</v>
          </cell>
          <cell r="H1116">
            <v>36.922499999999999</v>
          </cell>
          <cell r="I1116" t="str">
            <v>ok</v>
          </cell>
        </row>
        <row r="1117">
          <cell r="A1117">
            <v>42017</v>
          </cell>
          <cell r="B1117">
            <v>32.71</v>
          </cell>
          <cell r="C1117">
            <v>38.65</v>
          </cell>
          <cell r="D1117">
            <v>49.53</v>
          </cell>
          <cell r="E1117">
            <v>26.58</v>
          </cell>
          <cell r="H1117">
            <v>36.8675</v>
          </cell>
        </row>
        <row r="1118">
          <cell r="A1118">
            <v>42018</v>
          </cell>
          <cell r="B1118">
            <v>32.659999999999997</v>
          </cell>
          <cell r="C1118">
            <v>38.33</v>
          </cell>
          <cell r="D1118">
            <v>49.42</v>
          </cell>
          <cell r="E1118">
            <v>26.56</v>
          </cell>
          <cell r="H1118">
            <v>36.7425</v>
          </cell>
        </row>
        <row r="1119">
          <cell r="A1119">
            <v>42019</v>
          </cell>
          <cell r="B1119">
            <v>32.61</v>
          </cell>
          <cell r="C1119">
            <v>38.29</v>
          </cell>
          <cell r="D1119">
            <v>49.59</v>
          </cell>
          <cell r="E1119">
            <v>26.65</v>
          </cell>
          <cell r="H1119">
            <v>36.785000000000004</v>
          </cell>
        </row>
        <row r="1120">
          <cell r="A1120">
            <v>42020</v>
          </cell>
          <cell r="B1120">
            <v>32.520000000000003</v>
          </cell>
          <cell r="C1120">
            <v>37.69</v>
          </cell>
          <cell r="D1120">
            <v>49.25</v>
          </cell>
          <cell r="E1120">
            <v>26.64</v>
          </cell>
          <cell r="H1120">
            <v>36.525000000000006</v>
          </cell>
        </row>
        <row r="1121">
          <cell r="A1121">
            <v>42021</v>
          </cell>
          <cell r="B1121">
            <v>32.53</v>
          </cell>
          <cell r="C1121">
            <v>37.71</v>
          </cell>
          <cell r="D1121">
            <v>49.41</v>
          </cell>
          <cell r="E1121">
            <v>26.56</v>
          </cell>
          <cell r="H1121">
            <v>36.552500000000002</v>
          </cell>
        </row>
        <row r="1122">
          <cell r="A1122">
            <v>42022</v>
          </cell>
          <cell r="B1122">
            <v>32.53</v>
          </cell>
          <cell r="C1122">
            <v>37.71</v>
          </cell>
          <cell r="D1122">
            <v>49.41</v>
          </cell>
          <cell r="E1122">
            <v>26.56</v>
          </cell>
          <cell r="H1122">
            <v>36.552500000000002</v>
          </cell>
        </row>
        <row r="1123">
          <cell r="A1123">
            <v>42023</v>
          </cell>
          <cell r="B1123">
            <v>32.42</v>
          </cell>
          <cell r="C1123">
            <v>37.380000000000003</v>
          </cell>
          <cell r="D1123">
            <v>48.97</v>
          </cell>
          <cell r="E1123">
            <v>26.54</v>
          </cell>
          <cell r="H1123">
            <v>36.327500000000001</v>
          </cell>
          <cell r="I1123" t="str">
            <v>ok</v>
          </cell>
        </row>
        <row r="1124">
          <cell r="A1124">
            <v>42024</v>
          </cell>
          <cell r="B1124">
            <v>32.549999999999997</v>
          </cell>
          <cell r="C1124">
            <v>37.58</v>
          </cell>
          <cell r="D1124">
            <v>48.93</v>
          </cell>
          <cell r="E1124">
            <v>26.47</v>
          </cell>
          <cell r="H1124">
            <v>36.3825</v>
          </cell>
        </row>
        <row r="1125">
          <cell r="A1125">
            <v>42025</v>
          </cell>
          <cell r="B1125">
            <v>32.6</v>
          </cell>
          <cell r="C1125">
            <v>37.56</v>
          </cell>
          <cell r="D1125">
            <v>49.26</v>
          </cell>
          <cell r="E1125">
            <v>26.51</v>
          </cell>
          <cell r="H1125">
            <v>36.482499999999995</v>
          </cell>
        </row>
        <row r="1126">
          <cell r="A1126">
            <v>42026</v>
          </cell>
          <cell r="B1126">
            <v>32.4</v>
          </cell>
          <cell r="C1126">
            <v>37.5</v>
          </cell>
          <cell r="D1126">
            <v>48.99</v>
          </cell>
          <cell r="E1126">
            <v>26.09</v>
          </cell>
          <cell r="H1126">
            <v>36.245000000000005</v>
          </cell>
        </row>
        <row r="1127">
          <cell r="A1127">
            <v>42027</v>
          </cell>
          <cell r="B1127">
            <v>32.43</v>
          </cell>
          <cell r="C1127">
            <v>36.74</v>
          </cell>
          <cell r="D1127">
            <v>48.6</v>
          </cell>
          <cell r="E1127">
            <v>25.92</v>
          </cell>
          <cell r="H1127">
            <v>35.922499999999999</v>
          </cell>
        </row>
        <row r="1128">
          <cell r="A1128">
            <v>42028</v>
          </cell>
          <cell r="B1128">
            <v>32.49</v>
          </cell>
          <cell r="C1128">
            <v>36.380000000000003</v>
          </cell>
          <cell r="D1128">
            <v>48.56</v>
          </cell>
          <cell r="E1128">
            <v>25.71</v>
          </cell>
          <cell r="H1128">
            <v>35.785000000000004</v>
          </cell>
        </row>
        <row r="1129">
          <cell r="A1129">
            <v>42029</v>
          </cell>
          <cell r="B1129">
            <v>32.49</v>
          </cell>
          <cell r="C1129">
            <v>36.380000000000003</v>
          </cell>
          <cell r="D1129">
            <v>48.56</v>
          </cell>
          <cell r="E1129">
            <v>25.71</v>
          </cell>
          <cell r="H1129">
            <v>35.785000000000004</v>
          </cell>
        </row>
        <row r="1130">
          <cell r="A1130">
            <v>42030</v>
          </cell>
          <cell r="B1130">
            <v>32.42</v>
          </cell>
          <cell r="C1130">
            <v>36.119999999999997</v>
          </cell>
          <cell r="D1130">
            <v>48.52</v>
          </cell>
          <cell r="E1130">
            <v>25.49</v>
          </cell>
          <cell r="H1130">
            <v>35.637500000000003</v>
          </cell>
          <cell r="I1130" t="str">
            <v>ok</v>
          </cell>
        </row>
        <row r="1131">
          <cell r="A1131">
            <v>42031</v>
          </cell>
          <cell r="B1131">
            <v>32.43</v>
          </cell>
          <cell r="C1131">
            <v>36.340000000000003</v>
          </cell>
          <cell r="D1131">
            <v>48.83</v>
          </cell>
          <cell r="E1131">
            <v>25.55</v>
          </cell>
          <cell r="H1131">
            <v>35.787500000000001</v>
          </cell>
        </row>
        <row r="1132">
          <cell r="A1132">
            <v>42032</v>
          </cell>
          <cell r="B1132">
            <v>32.46</v>
          </cell>
          <cell r="C1132">
            <v>36.68</v>
          </cell>
          <cell r="D1132">
            <v>49.1</v>
          </cell>
          <cell r="E1132">
            <v>25.81</v>
          </cell>
          <cell r="H1132">
            <v>36.012500000000003</v>
          </cell>
        </row>
        <row r="1133">
          <cell r="A1133">
            <v>42033</v>
          </cell>
          <cell r="B1133">
            <v>32.450000000000003</v>
          </cell>
          <cell r="C1133">
            <v>36.51</v>
          </cell>
          <cell r="D1133">
            <v>49.04</v>
          </cell>
          <cell r="E1133">
            <v>25.48</v>
          </cell>
          <cell r="H1133">
            <v>35.869999999999997</v>
          </cell>
        </row>
        <row r="1134">
          <cell r="A1134">
            <v>42034</v>
          </cell>
          <cell r="B1134">
            <v>32.6</v>
          </cell>
          <cell r="C1134">
            <v>36.82</v>
          </cell>
          <cell r="D1134">
            <v>49.03</v>
          </cell>
          <cell r="E1134">
            <v>25.24</v>
          </cell>
          <cell r="H1134">
            <v>35.922499999999999</v>
          </cell>
        </row>
        <row r="1135">
          <cell r="A1135">
            <v>42035</v>
          </cell>
          <cell r="B1135">
            <v>32.61</v>
          </cell>
          <cell r="C1135">
            <v>36.770000000000003</v>
          </cell>
          <cell r="D1135">
            <v>49.08</v>
          </cell>
          <cell r="E1135">
            <v>25.16</v>
          </cell>
          <cell r="H1135">
            <v>35.905000000000001</v>
          </cell>
        </row>
        <row r="1136">
          <cell r="A1136">
            <v>42036</v>
          </cell>
          <cell r="B1136">
            <v>32.61</v>
          </cell>
          <cell r="C1136">
            <v>36.770000000000003</v>
          </cell>
          <cell r="D1136">
            <v>49.08</v>
          </cell>
          <cell r="E1136">
            <v>25.16</v>
          </cell>
          <cell r="H1136">
            <v>35.905000000000001</v>
          </cell>
        </row>
        <row r="1137">
          <cell r="A1137">
            <v>42037</v>
          </cell>
          <cell r="B1137">
            <v>32.54</v>
          </cell>
          <cell r="C1137">
            <v>36.69</v>
          </cell>
          <cell r="D1137">
            <v>48.96</v>
          </cell>
          <cell r="E1137">
            <v>25.19</v>
          </cell>
          <cell r="H1137">
            <v>35.844999999999999</v>
          </cell>
        </row>
        <row r="1138">
          <cell r="A1138">
            <v>42038</v>
          </cell>
          <cell r="B1138">
            <v>32.4</v>
          </cell>
          <cell r="C1138">
            <v>36.630000000000003</v>
          </cell>
          <cell r="D1138">
            <v>48.59</v>
          </cell>
          <cell r="E1138">
            <v>25.17</v>
          </cell>
          <cell r="H1138">
            <v>35.697500000000005</v>
          </cell>
          <cell r="I1138" t="str">
            <v>ok</v>
          </cell>
        </row>
        <row r="1139">
          <cell r="A1139">
            <v>42039</v>
          </cell>
          <cell r="B1139">
            <v>32.46</v>
          </cell>
          <cell r="C1139">
            <v>37.1</v>
          </cell>
          <cell r="D1139">
            <v>49.08</v>
          </cell>
          <cell r="E1139">
            <v>25.16</v>
          </cell>
          <cell r="H1139">
            <v>35.950000000000003</v>
          </cell>
        </row>
        <row r="1140">
          <cell r="A1140">
            <v>42040</v>
          </cell>
          <cell r="B1140">
            <v>32.47</v>
          </cell>
          <cell r="C1140">
            <v>36.69</v>
          </cell>
          <cell r="D1140">
            <v>49.18</v>
          </cell>
          <cell r="E1140">
            <v>25.07</v>
          </cell>
          <cell r="H1140">
            <v>35.852499999999999</v>
          </cell>
        </row>
        <row r="1141">
          <cell r="A1141">
            <v>42041</v>
          </cell>
          <cell r="B1141">
            <v>32.43</v>
          </cell>
          <cell r="C1141">
            <v>37.049999999999997</v>
          </cell>
          <cell r="D1141">
            <v>49.57</v>
          </cell>
          <cell r="E1141">
            <v>25.25</v>
          </cell>
          <cell r="H1141">
            <v>36.074999999999996</v>
          </cell>
        </row>
        <row r="1142">
          <cell r="A1142">
            <v>42042</v>
          </cell>
          <cell r="B1142">
            <v>32.4</v>
          </cell>
          <cell r="C1142">
            <v>37</v>
          </cell>
          <cell r="D1142">
            <v>49.54</v>
          </cell>
          <cell r="E1142">
            <v>25.25</v>
          </cell>
          <cell r="H1142">
            <v>36.047499999999999</v>
          </cell>
        </row>
        <row r="1143">
          <cell r="A1143">
            <v>42043</v>
          </cell>
          <cell r="B1143">
            <v>32.4</v>
          </cell>
          <cell r="C1143">
            <v>37</v>
          </cell>
          <cell r="D1143">
            <v>49.54</v>
          </cell>
          <cell r="E1143">
            <v>25.25</v>
          </cell>
          <cell r="H1143">
            <v>36.047499999999999</v>
          </cell>
        </row>
        <row r="1144">
          <cell r="A1144">
            <v>42044</v>
          </cell>
          <cell r="B1144">
            <v>32.49</v>
          </cell>
          <cell r="C1144">
            <v>36.68</v>
          </cell>
          <cell r="D1144">
            <v>49.44</v>
          </cell>
          <cell r="E1144">
            <v>25.07</v>
          </cell>
          <cell r="H1144">
            <v>35.92</v>
          </cell>
          <cell r="I1144" t="str">
            <v>ok</v>
          </cell>
        </row>
        <row r="1145">
          <cell r="A1145">
            <v>42045</v>
          </cell>
          <cell r="B1145">
            <v>32.44</v>
          </cell>
          <cell r="C1145">
            <v>36.64</v>
          </cell>
          <cell r="D1145">
            <v>49.26</v>
          </cell>
          <cell r="E1145">
            <v>25.19</v>
          </cell>
          <cell r="H1145">
            <v>35.8825</v>
          </cell>
        </row>
        <row r="1146">
          <cell r="A1146">
            <v>42046</v>
          </cell>
          <cell r="B1146">
            <v>32.5</v>
          </cell>
          <cell r="C1146">
            <v>36.69</v>
          </cell>
          <cell r="D1146">
            <v>49.47</v>
          </cell>
          <cell r="E1146">
            <v>25.12</v>
          </cell>
          <cell r="H1146">
            <v>35.945</v>
          </cell>
        </row>
        <row r="1147">
          <cell r="A1147">
            <v>42047</v>
          </cell>
          <cell r="B1147">
            <v>32.520000000000003</v>
          </cell>
          <cell r="C1147">
            <v>36.67</v>
          </cell>
          <cell r="D1147">
            <v>49.42</v>
          </cell>
          <cell r="E1147">
            <v>24.75</v>
          </cell>
          <cell r="H1147">
            <v>35.840000000000003</v>
          </cell>
        </row>
        <row r="1148">
          <cell r="A1148">
            <v>42048</v>
          </cell>
          <cell r="B1148">
            <v>32.49</v>
          </cell>
          <cell r="C1148">
            <v>36.909999999999997</v>
          </cell>
          <cell r="D1148">
            <v>49.88</v>
          </cell>
          <cell r="E1148">
            <v>25.02</v>
          </cell>
          <cell r="H1148">
            <v>36.075000000000003</v>
          </cell>
        </row>
        <row r="1149">
          <cell r="A1149">
            <v>42049</v>
          </cell>
          <cell r="B1149">
            <v>32.479999999999997</v>
          </cell>
          <cell r="C1149">
            <v>36.9</v>
          </cell>
          <cell r="D1149">
            <v>49.84</v>
          </cell>
          <cell r="E1149">
            <v>24.94</v>
          </cell>
          <cell r="H1149">
            <v>36.04</v>
          </cell>
          <cell r="I1149" t="str">
            <v>ok</v>
          </cell>
        </row>
        <row r="1150">
          <cell r="A1150">
            <v>42050</v>
          </cell>
          <cell r="B1150">
            <v>32.479999999999997</v>
          </cell>
          <cell r="C1150">
            <v>36.9</v>
          </cell>
          <cell r="D1150">
            <v>49.84</v>
          </cell>
          <cell r="E1150">
            <v>24.94</v>
          </cell>
          <cell r="H1150">
            <v>36.04</v>
          </cell>
        </row>
        <row r="1151">
          <cell r="A1151">
            <v>42051</v>
          </cell>
          <cell r="B1151">
            <v>32.46</v>
          </cell>
          <cell r="C1151">
            <v>36.909999999999997</v>
          </cell>
          <cell r="D1151">
            <v>49.91</v>
          </cell>
          <cell r="E1151">
            <v>25.11</v>
          </cell>
          <cell r="H1151">
            <v>36.097499999999997</v>
          </cell>
          <cell r="I1151" t="str">
            <v>ok</v>
          </cell>
        </row>
        <row r="1152">
          <cell r="A1152">
            <v>42052</v>
          </cell>
          <cell r="B1152">
            <v>32.46</v>
          </cell>
          <cell r="C1152">
            <v>36.659999999999997</v>
          </cell>
          <cell r="D1152">
            <v>49.75</v>
          </cell>
          <cell r="E1152">
            <v>25.12</v>
          </cell>
          <cell r="H1152">
            <v>35.997500000000002</v>
          </cell>
        </row>
        <row r="1153">
          <cell r="A1153">
            <v>42053</v>
          </cell>
          <cell r="B1153">
            <v>32.450000000000003</v>
          </cell>
          <cell r="C1153">
            <v>36.880000000000003</v>
          </cell>
          <cell r="D1153">
            <v>49.68</v>
          </cell>
          <cell r="E1153">
            <v>25.21</v>
          </cell>
          <cell r="H1153">
            <v>36.055000000000007</v>
          </cell>
        </row>
        <row r="1154">
          <cell r="A1154">
            <v>42054</v>
          </cell>
          <cell r="B1154">
            <v>32.42</v>
          </cell>
          <cell r="C1154">
            <v>36.85</v>
          </cell>
          <cell r="D1154">
            <v>49.91</v>
          </cell>
          <cell r="E1154">
            <v>25.19</v>
          </cell>
          <cell r="H1154">
            <v>36.092500000000001</v>
          </cell>
        </row>
        <row r="1155">
          <cell r="A1155">
            <v>42055</v>
          </cell>
          <cell r="B1155">
            <v>32.42</v>
          </cell>
          <cell r="C1155">
            <v>36.729999999999997</v>
          </cell>
          <cell r="D1155">
            <v>49.9</v>
          </cell>
          <cell r="E1155">
            <v>25.13</v>
          </cell>
          <cell r="H1155">
            <v>36.045000000000002</v>
          </cell>
        </row>
        <row r="1156">
          <cell r="A1156">
            <v>42056</v>
          </cell>
          <cell r="B1156">
            <v>32.43</v>
          </cell>
          <cell r="C1156">
            <v>36.67</v>
          </cell>
          <cell r="D1156">
            <v>49.78</v>
          </cell>
          <cell r="E1156">
            <v>25.27</v>
          </cell>
          <cell r="H1156">
            <v>36.037500000000001</v>
          </cell>
        </row>
        <row r="1157">
          <cell r="A1157">
            <v>42057</v>
          </cell>
          <cell r="B1157">
            <v>32.43</v>
          </cell>
          <cell r="C1157">
            <v>36.67</v>
          </cell>
          <cell r="D1157">
            <v>49.78</v>
          </cell>
          <cell r="E1157">
            <v>25.27</v>
          </cell>
          <cell r="H1157">
            <v>36.037500000000001</v>
          </cell>
        </row>
        <row r="1158">
          <cell r="A1158">
            <v>42058</v>
          </cell>
          <cell r="B1158">
            <v>32.39</v>
          </cell>
          <cell r="C1158">
            <v>36.75</v>
          </cell>
          <cell r="D1158">
            <v>49.7</v>
          </cell>
          <cell r="E1158">
            <v>25.23</v>
          </cell>
          <cell r="H1158">
            <v>36.017499999999998</v>
          </cell>
        </row>
        <row r="1159">
          <cell r="A1159">
            <v>42059</v>
          </cell>
          <cell r="B1159">
            <v>32.42</v>
          </cell>
          <cell r="C1159">
            <v>36.630000000000003</v>
          </cell>
          <cell r="D1159">
            <v>49.98</v>
          </cell>
          <cell r="E1159">
            <v>25.16</v>
          </cell>
          <cell r="H1159">
            <v>36.047499999999999</v>
          </cell>
          <cell r="I1159" t="str">
            <v>ok</v>
          </cell>
        </row>
        <row r="1160">
          <cell r="A1160">
            <v>42060</v>
          </cell>
          <cell r="B1160">
            <v>32.409999999999997</v>
          </cell>
          <cell r="C1160">
            <v>36.659999999999997</v>
          </cell>
          <cell r="D1160">
            <v>50.01</v>
          </cell>
          <cell r="E1160">
            <v>25.31</v>
          </cell>
          <cell r="H1160">
            <v>36.097499999999997</v>
          </cell>
        </row>
        <row r="1161">
          <cell r="A1161">
            <v>42061</v>
          </cell>
          <cell r="B1161">
            <v>32.39</v>
          </cell>
          <cell r="C1161">
            <v>36.700000000000003</v>
          </cell>
          <cell r="D1161">
            <v>50.18</v>
          </cell>
          <cell r="E1161">
            <v>25.28</v>
          </cell>
          <cell r="H1161">
            <v>36.137500000000003</v>
          </cell>
        </row>
        <row r="1162">
          <cell r="A1162">
            <v>42062</v>
          </cell>
          <cell r="B1162">
            <v>32.24</v>
          </cell>
          <cell r="C1162">
            <v>36.01</v>
          </cell>
          <cell r="D1162">
            <v>49.6</v>
          </cell>
          <cell r="E1162">
            <v>25</v>
          </cell>
          <cell r="H1162">
            <v>35.712499999999999</v>
          </cell>
        </row>
        <row r="1163">
          <cell r="A1163">
            <v>42063</v>
          </cell>
          <cell r="B1163">
            <v>32.200000000000003</v>
          </cell>
          <cell r="C1163">
            <v>36.020000000000003</v>
          </cell>
          <cell r="D1163">
            <v>49.51</v>
          </cell>
          <cell r="E1163">
            <v>25.02</v>
          </cell>
          <cell r="H1163">
            <v>35.6875</v>
          </cell>
        </row>
        <row r="1164">
          <cell r="A1164">
            <v>42064</v>
          </cell>
          <cell r="B1164">
            <v>32.200000000000003</v>
          </cell>
          <cell r="C1164">
            <v>36.020000000000003</v>
          </cell>
          <cell r="D1164">
            <v>49.51</v>
          </cell>
          <cell r="E1164">
            <v>25.02</v>
          </cell>
          <cell r="H1164">
            <v>35.6875</v>
          </cell>
        </row>
        <row r="1165">
          <cell r="A1165">
            <v>42065</v>
          </cell>
          <cell r="B1165">
            <v>32.229999999999997</v>
          </cell>
          <cell r="C1165">
            <v>35.9</v>
          </cell>
          <cell r="D1165">
            <v>49.56</v>
          </cell>
          <cell r="E1165">
            <v>24.95</v>
          </cell>
          <cell r="H1165">
            <v>35.659999999999997</v>
          </cell>
          <cell r="I1165" t="str">
            <v>ok</v>
          </cell>
        </row>
        <row r="1166">
          <cell r="A1166">
            <v>42066</v>
          </cell>
          <cell r="B1166">
            <v>32.21</v>
          </cell>
          <cell r="C1166">
            <v>35.909999999999997</v>
          </cell>
          <cell r="D1166">
            <v>49.38</v>
          </cell>
          <cell r="E1166">
            <v>24.87</v>
          </cell>
          <cell r="H1166">
            <v>35.592500000000001</v>
          </cell>
        </row>
        <row r="1167">
          <cell r="A1167">
            <v>42067</v>
          </cell>
          <cell r="B1167">
            <v>32.22</v>
          </cell>
          <cell r="C1167">
            <v>35.97</v>
          </cell>
          <cell r="D1167">
            <v>49.44</v>
          </cell>
          <cell r="E1167">
            <v>25.03</v>
          </cell>
          <cell r="H1167">
            <v>35.664999999999999</v>
          </cell>
        </row>
        <row r="1168">
          <cell r="A1168">
            <v>42068</v>
          </cell>
          <cell r="B1168">
            <v>32.26</v>
          </cell>
          <cell r="C1168">
            <v>35.630000000000003</v>
          </cell>
          <cell r="D1168">
            <v>49.12</v>
          </cell>
          <cell r="E1168">
            <v>25.07</v>
          </cell>
          <cell r="H1168">
            <v>35.519999999999996</v>
          </cell>
        </row>
        <row r="1169">
          <cell r="A1169">
            <v>42069</v>
          </cell>
          <cell r="B1169">
            <v>32.29</v>
          </cell>
          <cell r="C1169">
            <v>35.47</v>
          </cell>
          <cell r="D1169">
            <v>49.1</v>
          </cell>
          <cell r="E1169">
            <v>25.02</v>
          </cell>
          <cell r="H1169">
            <v>35.47</v>
          </cell>
        </row>
        <row r="1170">
          <cell r="A1170">
            <v>42070</v>
          </cell>
          <cell r="B1170">
            <v>32.28</v>
          </cell>
          <cell r="C1170">
            <v>35.49</v>
          </cell>
          <cell r="D1170">
            <v>49.12</v>
          </cell>
          <cell r="E1170">
            <v>25.03</v>
          </cell>
          <cell r="H1170">
            <v>35.480000000000004</v>
          </cell>
        </row>
        <row r="1171">
          <cell r="A1171">
            <v>42071</v>
          </cell>
          <cell r="B1171">
            <v>32.28</v>
          </cell>
          <cell r="C1171">
            <v>35.49</v>
          </cell>
          <cell r="D1171">
            <v>49.12</v>
          </cell>
          <cell r="E1171">
            <v>25.03</v>
          </cell>
          <cell r="H1171">
            <v>35.480000000000004</v>
          </cell>
        </row>
        <row r="1172">
          <cell r="A1172">
            <v>42072</v>
          </cell>
          <cell r="B1172">
            <v>32.44</v>
          </cell>
          <cell r="C1172">
            <v>35.1</v>
          </cell>
          <cell r="D1172">
            <v>48.74</v>
          </cell>
          <cell r="E1172">
            <v>24.87</v>
          </cell>
          <cell r="H1172">
            <v>35.287500000000001</v>
          </cell>
          <cell r="I1172" t="str">
            <v>ok</v>
          </cell>
        </row>
        <row r="1173">
          <cell r="A1173">
            <v>42073</v>
          </cell>
          <cell r="B1173">
            <v>32.450000000000003</v>
          </cell>
          <cell r="C1173">
            <v>35.049999999999997</v>
          </cell>
          <cell r="D1173">
            <v>48.87</v>
          </cell>
          <cell r="E1173">
            <v>24.75</v>
          </cell>
          <cell r="H1173">
            <v>35.28</v>
          </cell>
        </row>
        <row r="1174">
          <cell r="A1174">
            <v>42074</v>
          </cell>
          <cell r="B1174">
            <v>32.520000000000003</v>
          </cell>
          <cell r="C1174">
            <v>34.72</v>
          </cell>
          <cell r="D1174">
            <v>48.93</v>
          </cell>
          <cell r="E1174">
            <v>24.72</v>
          </cell>
          <cell r="H1174">
            <v>35.222500000000004</v>
          </cell>
        </row>
        <row r="1175">
          <cell r="A1175">
            <v>42075</v>
          </cell>
          <cell r="B1175">
            <v>32.75</v>
          </cell>
          <cell r="C1175">
            <v>34.44</v>
          </cell>
          <cell r="D1175">
            <v>48.8</v>
          </cell>
          <cell r="E1175">
            <v>24.77</v>
          </cell>
          <cell r="H1175">
            <v>35.19</v>
          </cell>
        </row>
        <row r="1176">
          <cell r="A1176">
            <v>42076</v>
          </cell>
          <cell r="B1176">
            <v>32.68</v>
          </cell>
          <cell r="C1176">
            <v>34.56</v>
          </cell>
          <cell r="D1176">
            <v>48.52</v>
          </cell>
          <cell r="E1176">
            <v>25.01</v>
          </cell>
          <cell r="H1176">
            <v>35.192500000000003</v>
          </cell>
        </row>
        <row r="1177">
          <cell r="A1177">
            <v>42077</v>
          </cell>
          <cell r="B1177">
            <v>32.79</v>
          </cell>
          <cell r="C1177">
            <v>34.54</v>
          </cell>
          <cell r="D1177">
            <v>48.39</v>
          </cell>
          <cell r="E1177">
            <v>24.71</v>
          </cell>
          <cell r="H1177">
            <v>35.107500000000002</v>
          </cell>
        </row>
        <row r="1178">
          <cell r="A1178">
            <v>42078</v>
          </cell>
          <cell r="B1178">
            <v>32.79</v>
          </cell>
          <cell r="C1178">
            <v>34.54</v>
          </cell>
          <cell r="D1178">
            <v>48.39</v>
          </cell>
          <cell r="E1178">
            <v>24.71</v>
          </cell>
          <cell r="H1178">
            <v>35.107500000000002</v>
          </cell>
        </row>
        <row r="1179">
          <cell r="A1179">
            <v>42079</v>
          </cell>
          <cell r="B1179">
            <v>32.770000000000003</v>
          </cell>
          <cell r="C1179">
            <v>34.36</v>
          </cell>
          <cell r="D1179">
            <v>48.26</v>
          </cell>
          <cell r="E1179">
            <v>24.91</v>
          </cell>
          <cell r="H1179">
            <v>35.074999999999996</v>
          </cell>
        </row>
        <row r="1180">
          <cell r="A1180">
            <v>42080</v>
          </cell>
          <cell r="B1180">
            <v>32.78</v>
          </cell>
          <cell r="C1180">
            <v>34.47</v>
          </cell>
          <cell r="D1180">
            <v>48.45</v>
          </cell>
          <cell r="E1180">
            <v>24.82</v>
          </cell>
          <cell r="H1180">
            <v>35.130000000000003</v>
          </cell>
        </row>
        <row r="1181">
          <cell r="A1181">
            <v>42081</v>
          </cell>
          <cell r="B1181">
            <v>32.76</v>
          </cell>
          <cell r="C1181">
            <v>34.64</v>
          </cell>
          <cell r="D1181">
            <v>48.26</v>
          </cell>
          <cell r="E1181">
            <v>24.82</v>
          </cell>
          <cell r="H1181">
            <v>35.119999999999997</v>
          </cell>
        </row>
        <row r="1182">
          <cell r="A1182">
            <v>42082</v>
          </cell>
          <cell r="B1182">
            <v>32.590000000000003</v>
          </cell>
          <cell r="C1182">
            <v>35.229999999999997</v>
          </cell>
          <cell r="D1182">
            <v>48.61</v>
          </cell>
          <cell r="E1182">
            <v>25.15</v>
          </cell>
          <cell r="H1182">
            <v>35.394999999999996</v>
          </cell>
        </row>
        <row r="1183">
          <cell r="A1183">
            <v>42083</v>
          </cell>
          <cell r="B1183">
            <v>32.6</v>
          </cell>
          <cell r="C1183">
            <v>34.67</v>
          </cell>
          <cell r="D1183">
            <v>48</v>
          </cell>
          <cell r="E1183">
            <v>24.86</v>
          </cell>
          <cell r="H1183">
            <v>35.032499999999999</v>
          </cell>
        </row>
        <row r="1184">
          <cell r="A1184">
            <v>42084</v>
          </cell>
          <cell r="B1184">
            <v>32.619999999999997</v>
          </cell>
          <cell r="C1184">
            <v>34.950000000000003</v>
          </cell>
          <cell r="D1184">
            <v>48.3</v>
          </cell>
          <cell r="E1184">
            <v>24.89</v>
          </cell>
          <cell r="H1184">
            <v>35.19</v>
          </cell>
        </row>
        <row r="1185">
          <cell r="A1185">
            <v>42085</v>
          </cell>
          <cell r="B1185">
            <v>32.619999999999997</v>
          </cell>
          <cell r="C1185">
            <v>34.950000000000003</v>
          </cell>
          <cell r="D1185">
            <v>48.3</v>
          </cell>
          <cell r="E1185">
            <v>24.89</v>
          </cell>
          <cell r="H1185">
            <v>35.19</v>
          </cell>
        </row>
        <row r="1186">
          <cell r="A1186">
            <v>42086</v>
          </cell>
          <cell r="B1186">
            <v>32.46</v>
          </cell>
          <cell r="C1186">
            <v>34.93</v>
          </cell>
          <cell r="D1186">
            <v>48.34</v>
          </cell>
          <cell r="E1186">
            <v>25.08</v>
          </cell>
          <cell r="H1186">
            <v>35.202500000000001</v>
          </cell>
          <cell r="I1186" t="str">
            <v>ok</v>
          </cell>
        </row>
        <row r="1187">
          <cell r="A1187">
            <v>42087</v>
          </cell>
          <cell r="B1187">
            <v>32.39</v>
          </cell>
          <cell r="C1187">
            <v>35.31</v>
          </cell>
          <cell r="D1187">
            <v>48.28</v>
          </cell>
          <cell r="E1187">
            <v>25.32</v>
          </cell>
          <cell r="H1187">
            <v>35.325000000000003</v>
          </cell>
        </row>
        <row r="1188">
          <cell r="A1188">
            <v>42088</v>
          </cell>
          <cell r="B1188">
            <v>32.380000000000003</v>
          </cell>
          <cell r="C1188">
            <v>35.25</v>
          </cell>
          <cell r="D1188">
            <v>48.01</v>
          </cell>
          <cell r="E1188">
            <v>25.34</v>
          </cell>
          <cell r="H1188">
            <v>35.244999999999997</v>
          </cell>
        </row>
        <row r="1189">
          <cell r="A1189">
            <v>42089</v>
          </cell>
          <cell r="B1189">
            <v>32.4</v>
          </cell>
          <cell r="C1189">
            <v>35.450000000000003</v>
          </cell>
          <cell r="D1189">
            <v>48.13</v>
          </cell>
          <cell r="E1189">
            <v>25.21</v>
          </cell>
          <cell r="H1189">
            <v>35.297499999999999</v>
          </cell>
        </row>
        <row r="1190">
          <cell r="A1190">
            <v>42090</v>
          </cell>
          <cell r="B1190">
            <v>32.44</v>
          </cell>
          <cell r="C1190">
            <v>35.229999999999997</v>
          </cell>
          <cell r="D1190">
            <v>48.13</v>
          </cell>
          <cell r="E1190">
            <v>25.26</v>
          </cell>
          <cell r="H1190">
            <v>35.264999999999993</v>
          </cell>
        </row>
        <row r="1191">
          <cell r="A1191">
            <v>42091</v>
          </cell>
          <cell r="B1191">
            <v>32.47</v>
          </cell>
          <cell r="C1191">
            <v>35.1</v>
          </cell>
          <cell r="D1191">
            <v>47.99</v>
          </cell>
          <cell r="E1191">
            <v>24.92</v>
          </cell>
          <cell r="H1191">
            <v>35.120000000000005</v>
          </cell>
        </row>
        <row r="1192">
          <cell r="A1192">
            <v>42092</v>
          </cell>
          <cell r="B1192">
            <v>32.47</v>
          </cell>
          <cell r="C1192">
            <v>35.1</v>
          </cell>
          <cell r="D1192">
            <v>47.99</v>
          </cell>
          <cell r="E1192">
            <v>24.92</v>
          </cell>
          <cell r="H1192">
            <v>35.120000000000005</v>
          </cell>
        </row>
        <row r="1193">
          <cell r="A1193">
            <v>42093</v>
          </cell>
          <cell r="B1193">
            <v>32.49</v>
          </cell>
          <cell r="C1193">
            <v>35.15</v>
          </cell>
          <cell r="D1193">
            <v>48.15</v>
          </cell>
          <cell r="E1193">
            <v>24.87</v>
          </cell>
          <cell r="H1193">
            <v>35.164999999999999</v>
          </cell>
          <cell r="I1193" t="str">
            <v>ok</v>
          </cell>
        </row>
        <row r="1194">
          <cell r="A1194">
            <v>42094</v>
          </cell>
          <cell r="B1194">
            <v>32.409999999999997</v>
          </cell>
          <cell r="C1194">
            <v>34.909999999999997</v>
          </cell>
          <cell r="D1194">
            <v>47.8</v>
          </cell>
          <cell r="E1194">
            <v>24.6</v>
          </cell>
          <cell r="H1194">
            <v>34.93</v>
          </cell>
        </row>
        <row r="1195">
          <cell r="A1195">
            <v>42095</v>
          </cell>
          <cell r="B1195">
            <v>32.36</v>
          </cell>
          <cell r="C1195">
            <v>34.69</v>
          </cell>
          <cell r="D1195">
            <v>47.91</v>
          </cell>
          <cell r="E1195">
            <v>24.55</v>
          </cell>
          <cell r="H1195">
            <v>34.877499999999998</v>
          </cell>
        </row>
        <row r="1196">
          <cell r="A1196">
            <v>42096</v>
          </cell>
          <cell r="B1196">
            <v>32.299999999999997</v>
          </cell>
          <cell r="C1196">
            <v>34.58</v>
          </cell>
          <cell r="D1196">
            <v>47.74</v>
          </cell>
          <cell r="E1196">
            <v>24.31</v>
          </cell>
          <cell r="H1196">
            <v>34.732500000000002</v>
          </cell>
        </row>
        <row r="1197">
          <cell r="A1197">
            <v>42097</v>
          </cell>
          <cell r="B1197">
            <v>32.32</v>
          </cell>
          <cell r="C1197">
            <v>34.97</v>
          </cell>
          <cell r="D1197">
            <v>47.79</v>
          </cell>
          <cell r="E1197">
            <v>24.27</v>
          </cell>
          <cell r="H1197">
            <v>34.837499999999999</v>
          </cell>
        </row>
        <row r="1198">
          <cell r="A1198">
            <v>42098</v>
          </cell>
          <cell r="B1198">
            <v>32.36</v>
          </cell>
          <cell r="C1198">
            <v>35.03</v>
          </cell>
          <cell r="D1198">
            <v>47.8</v>
          </cell>
          <cell r="E1198">
            <v>24.22</v>
          </cell>
          <cell r="H1198">
            <v>34.852499999999999</v>
          </cell>
        </row>
        <row r="1199">
          <cell r="A1199">
            <v>42099</v>
          </cell>
          <cell r="B1199">
            <v>32.36</v>
          </cell>
          <cell r="C1199">
            <v>35.03</v>
          </cell>
          <cell r="D1199">
            <v>47.8</v>
          </cell>
          <cell r="E1199">
            <v>24.22</v>
          </cell>
          <cell r="H1199">
            <v>34.852499999999999</v>
          </cell>
        </row>
        <row r="1200">
          <cell r="A1200">
            <v>42100</v>
          </cell>
          <cell r="B1200">
            <v>32.36</v>
          </cell>
          <cell r="C1200">
            <v>35.03</v>
          </cell>
          <cell r="D1200">
            <v>47.8</v>
          </cell>
          <cell r="E1200">
            <v>24.22</v>
          </cell>
          <cell r="H1200">
            <v>34.852499999999999</v>
          </cell>
        </row>
        <row r="1201">
          <cell r="A1201">
            <v>42101</v>
          </cell>
          <cell r="B1201">
            <v>32.32</v>
          </cell>
          <cell r="C1201">
            <v>35.130000000000003</v>
          </cell>
          <cell r="D1201">
            <v>47.93</v>
          </cell>
          <cell r="E1201">
            <v>24.3</v>
          </cell>
          <cell r="H1201">
            <v>34.92</v>
          </cell>
        </row>
        <row r="1202">
          <cell r="A1202">
            <v>42102</v>
          </cell>
          <cell r="B1202">
            <v>32.42</v>
          </cell>
          <cell r="C1202">
            <v>34.96</v>
          </cell>
          <cell r="D1202">
            <v>47.92</v>
          </cell>
          <cell r="E1202">
            <v>24.57</v>
          </cell>
          <cell r="H1202">
            <v>34.967500000000001</v>
          </cell>
        </row>
        <row r="1203">
          <cell r="A1203">
            <v>42103</v>
          </cell>
          <cell r="B1203">
            <v>32.450000000000003</v>
          </cell>
          <cell r="C1203">
            <v>34.79</v>
          </cell>
          <cell r="D1203">
            <v>48.07</v>
          </cell>
          <cell r="E1203">
            <v>24.68</v>
          </cell>
          <cell r="H1203">
            <v>34.997500000000002</v>
          </cell>
        </row>
        <row r="1204">
          <cell r="A1204">
            <v>42104</v>
          </cell>
          <cell r="B1204">
            <v>32.4</v>
          </cell>
          <cell r="C1204">
            <v>34.43</v>
          </cell>
          <cell r="D1204">
            <v>47.55</v>
          </cell>
          <cell r="E1204">
            <v>24.77</v>
          </cell>
          <cell r="H1204">
            <v>34.787500000000001</v>
          </cell>
        </row>
        <row r="1205">
          <cell r="A1205">
            <v>42105</v>
          </cell>
          <cell r="B1205">
            <v>32.42</v>
          </cell>
          <cell r="C1205">
            <v>34.14</v>
          </cell>
          <cell r="D1205">
            <v>47.25</v>
          </cell>
          <cell r="E1205">
            <v>24.49</v>
          </cell>
          <cell r="H1205">
            <v>34.575000000000003</v>
          </cell>
        </row>
        <row r="1206">
          <cell r="A1206">
            <v>42106</v>
          </cell>
          <cell r="B1206">
            <v>32.42</v>
          </cell>
          <cell r="C1206">
            <v>34.14</v>
          </cell>
          <cell r="D1206">
            <v>47.25</v>
          </cell>
          <cell r="E1206">
            <v>24.49</v>
          </cell>
          <cell r="H1206">
            <v>34.575000000000003</v>
          </cell>
        </row>
        <row r="1207">
          <cell r="A1207">
            <v>42107</v>
          </cell>
          <cell r="B1207">
            <v>32.42</v>
          </cell>
          <cell r="C1207">
            <v>34.14</v>
          </cell>
          <cell r="D1207">
            <v>47.25</v>
          </cell>
          <cell r="E1207">
            <v>24.49</v>
          </cell>
          <cell r="H1207">
            <v>34.575000000000003</v>
          </cell>
        </row>
        <row r="1208">
          <cell r="A1208">
            <v>42108</v>
          </cell>
          <cell r="B1208">
            <v>32.42</v>
          </cell>
          <cell r="C1208">
            <v>34.14</v>
          </cell>
          <cell r="D1208">
            <v>47.25</v>
          </cell>
          <cell r="E1208">
            <v>24.49</v>
          </cell>
          <cell r="H1208">
            <v>34.575000000000003</v>
          </cell>
        </row>
        <row r="1209">
          <cell r="A1209">
            <v>42109</v>
          </cell>
          <cell r="B1209">
            <v>32.42</v>
          </cell>
          <cell r="C1209">
            <v>34.14</v>
          </cell>
          <cell r="D1209">
            <v>47.25</v>
          </cell>
          <cell r="E1209">
            <v>24.49</v>
          </cell>
          <cell r="H1209">
            <v>34.575000000000003</v>
          </cell>
        </row>
        <row r="1210">
          <cell r="A1210">
            <v>42110</v>
          </cell>
          <cell r="B1210">
            <v>32.28</v>
          </cell>
          <cell r="C1210">
            <v>34.43</v>
          </cell>
          <cell r="D1210">
            <v>47.77</v>
          </cell>
          <cell r="E1210">
            <v>24.63</v>
          </cell>
          <cell r="H1210">
            <v>34.777500000000003</v>
          </cell>
        </row>
        <row r="1211">
          <cell r="A1211">
            <v>42111</v>
          </cell>
          <cell r="B1211">
            <v>32.25</v>
          </cell>
          <cell r="C1211">
            <v>34.56</v>
          </cell>
          <cell r="D1211">
            <v>47.99</v>
          </cell>
          <cell r="E1211">
            <v>24.88</v>
          </cell>
          <cell r="H1211">
            <v>34.92</v>
          </cell>
        </row>
        <row r="1212">
          <cell r="A1212">
            <v>42112</v>
          </cell>
          <cell r="B1212">
            <v>32.25</v>
          </cell>
          <cell r="C1212">
            <v>34.69</v>
          </cell>
          <cell r="D1212">
            <v>48.22</v>
          </cell>
          <cell r="E1212">
            <v>24.81</v>
          </cell>
          <cell r="H1212">
            <v>34.9925</v>
          </cell>
        </row>
        <row r="1213">
          <cell r="A1213">
            <v>42113</v>
          </cell>
          <cell r="B1213">
            <v>32.25</v>
          </cell>
          <cell r="C1213">
            <v>34.69</v>
          </cell>
          <cell r="D1213">
            <v>48.22</v>
          </cell>
          <cell r="E1213">
            <v>24.81</v>
          </cell>
          <cell r="H1213">
            <v>34.9925</v>
          </cell>
        </row>
        <row r="1214">
          <cell r="A1214">
            <v>42114</v>
          </cell>
          <cell r="B1214">
            <v>32.21</v>
          </cell>
          <cell r="C1214">
            <v>34.64</v>
          </cell>
          <cell r="D1214">
            <v>48.03</v>
          </cell>
          <cell r="E1214">
            <v>24.95</v>
          </cell>
          <cell r="H1214">
            <v>34.957499999999996</v>
          </cell>
          <cell r="I1214" t="str">
            <v>ok</v>
          </cell>
        </row>
        <row r="1215">
          <cell r="A1215">
            <v>42115</v>
          </cell>
          <cell r="B1215">
            <v>32.270000000000003</v>
          </cell>
          <cell r="C1215">
            <v>34.5</v>
          </cell>
          <cell r="D1215">
            <v>47.89</v>
          </cell>
          <cell r="E1215">
            <v>24.62</v>
          </cell>
          <cell r="H1215">
            <v>34.82</v>
          </cell>
        </row>
        <row r="1216">
          <cell r="A1216">
            <v>42116</v>
          </cell>
          <cell r="B1216">
            <v>32.24</v>
          </cell>
          <cell r="C1216">
            <v>34.4</v>
          </cell>
          <cell r="D1216">
            <v>47.92</v>
          </cell>
          <cell r="E1216">
            <v>24.63</v>
          </cell>
          <cell r="H1216">
            <v>34.797499999999999</v>
          </cell>
        </row>
        <row r="1217">
          <cell r="A1217">
            <v>42117</v>
          </cell>
          <cell r="B1217">
            <v>32.25</v>
          </cell>
          <cell r="C1217">
            <v>34.36</v>
          </cell>
          <cell r="D1217">
            <v>48.28</v>
          </cell>
          <cell r="E1217">
            <v>24.7</v>
          </cell>
          <cell r="H1217">
            <v>34.897500000000001</v>
          </cell>
        </row>
        <row r="1218">
          <cell r="A1218">
            <v>42118</v>
          </cell>
          <cell r="B1218">
            <v>32.29</v>
          </cell>
          <cell r="C1218">
            <v>34.76</v>
          </cell>
          <cell r="D1218">
            <v>48.39</v>
          </cell>
          <cell r="E1218">
            <v>24.86</v>
          </cell>
          <cell r="H1218">
            <v>35.075000000000003</v>
          </cell>
        </row>
        <row r="1219">
          <cell r="A1219">
            <v>42119</v>
          </cell>
          <cell r="B1219">
            <v>32.43</v>
          </cell>
          <cell r="C1219">
            <v>34.93</v>
          </cell>
          <cell r="D1219">
            <v>48.82</v>
          </cell>
          <cell r="E1219">
            <v>24.84</v>
          </cell>
          <cell r="H1219">
            <v>35.255000000000003</v>
          </cell>
        </row>
        <row r="1220">
          <cell r="A1220">
            <v>42120</v>
          </cell>
          <cell r="B1220">
            <v>32.43</v>
          </cell>
          <cell r="C1220">
            <v>34.93</v>
          </cell>
          <cell r="D1220">
            <v>48.82</v>
          </cell>
          <cell r="E1220">
            <v>24.84</v>
          </cell>
          <cell r="H1220">
            <v>35.255000000000003</v>
          </cell>
        </row>
        <row r="1221">
          <cell r="A1221">
            <v>42121</v>
          </cell>
          <cell r="B1221">
            <v>32.43</v>
          </cell>
          <cell r="C1221">
            <v>35.07</v>
          </cell>
          <cell r="D1221">
            <v>49.03</v>
          </cell>
          <cell r="E1221">
            <v>25.13</v>
          </cell>
          <cell r="H1221">
            <v>35.414999999999999</v>
          </cell>
        </row>
        <row r="1222">
          <cell r="A1222">
            <v>42122</v>
          </cell>
          <cell r="B1222">
            <v>32.49</v>
          </cell>
          <cell r="C1222">
            <v>35.15</v>
          </cell>
          <cell r="D1222">
            <v>49.29</v>
          </cell>
          <cell r="E1222">
            <v>25.29</v>
          </cell>
          <cell r="H1222">
            <v>35.555</v>
          </cell>
        </row>
        <row r="1223">
          <cell r="A1223">
            <v>42123</v>
          </cell>
          <cell r="B1223">
            <v>32.49</v>
          </cell>
          <cell r="C1223">
            <v>35.479999999999997</v>
          </cell>
          <cell r="D1223">
            <v>49.64</v>
          </cell>
          <cell r="E1223">
            <v>25.75</v>
          </cell>
          <cell r="H1223">
            <v>35.840000000000003</v>
          </cell>
        </row>
        <row r="1224">
          <cell r="A1224">
            <v>42124</v>
          </cell>
          <cell r="B1224">
            <v>32.71</v>
          </cell>
          <cell r="C1224">
            <v>36.19</v>
          </cell>
          <cell r="D1224">
            <v>50.29</v>
          </cell>
          <cell r="E1224">
            <v>25.92</v>
          </cell>
          <cell r="H1224">
            <v>36.277500000000003</v>
          </cell>
        </row>
        <row r="1225">
          <cell r="A1225">
            <v>42125</v>
          </cell>
          <cell r="B1225">
            <v>32.71</v>
          </cell>
          <cell r="C1225">
            <v>36.19</v>
          </cell>
          <cell r="D1225">
            <v>50.29</v>
          </cell>
          <cell r="E1225">
            <v>25.92</v>
          </cell>
          <cell r="H1225">
            <v>36.277500000000003</v>
          </cell>
        </row>
        <row r="1226">
          <cell r="A1226">
            <v>42126</v>
          </cell>
          <cell r="B1226">
            <v>32.83</v>
          </cell>
          <cell r="C1226">
            <v>36.61</v>
          </cell>
          <cell r="D1226">
            <v>50.31</v>
          </cell>
          <cell r="E1226">
            <v>27.12</v>
          </cell>
          <cell r="H1226">
            <v>36.717500000000001</v>
          </cell>
        </row>
        <row r="1227">
          <cell r="A1227">
            <v>42127</v>
          </cell>
          <cell r="B1227">
            <v>32.83</v>
          </cell>
          <cell r="C1227">
            <v>36.61</v>
          </cell>
          <cell r="D1227">
            <v>50.31</v>
          </cell>
          <cell r="E1227">
            <v>27.12</v>
          </cell>
          <cell r="H1227">
            <v>36.717500000000001</v>
          </cell>
        </row>
        <row r="1228">
          <cell r="A1228">
            <v>42128</v>
          </cell>
          <cell r="B1228">
            <v>32.83</v>
          </cell>
          <cell r="C1228">
            <v>36.61</v>
          </cell>
          <cell r="D1228">
            <v>50.31</v>
          </cell>
          <cell r="E1228">
            <v>27.12</v>
          </cell>
          <cell r="H1228">
            <v>36.717500000000001</v>
          </cell>
        </row>
        <row r="1229">
          <cell r="A1229">
            <v>42129</v>
          </cell>
          <cell r="B1229">
            <v>32.83</v>
          </cell>
          <cell r="C1229">
            <v>36.61</v>
          </cell>
          <cell r="D1229">
            <v>50.31</v>
          </cell>
          <cell r="E1229">
            <v>27.12</v>
          </cell>
          <cell r="H1229">
            <v>36.717500000000001</v>
          </cell>
        </row>
        <row r="1230">
          <cell r="A1230">
            <v>42130</v>
          </cell>
          <cell r="B1230">
            <v>33.130000000000003</v>
          </cell>
          <cell r="C1230">
            <v>36.85</v>
          </cell>
          <cell r="D1230">
            <v>50.04</v>
          </cell>
          <cell r="E1230">
            <v>26.02</v>
          </cell>
          <cell r="H1230">
            <v>36.510000000000005</v>
          </cell>
        </row>
        <row r="1231">
          <cell r="A1231">
            <v>42131</v>
          </cell>
          <cell r="B1231">
            <v>33.18</v>
          </cell>
          <cell r="C1231">
            <v>37.39</v>
          </cell>
          <cell r="D1231">
            <v>50.33</v>
          </cell>
          <cell r="E1231">
            <v>26.16</v>
          </cell>
          <cell r="H1231">
            <v>36.765000000000001</v>
          </cell>
        </row>
        <row r="1232">
          <cell r="A1232">
            <v>42132</v>
          </cell>
          <cell r="B1232">
            <v>33.409999999999997</v>
          </cell>
          <cell r="C1232">
            <v>37.35</v>
          </cell>
          <cell r="D1232">
            <v>51.52</v>
          </cell>
          <cell r="E1232">
            <v>26.11</v>
          </cell>
          <cell r="H1232">
            <v>37.097499999999997</v>
          </cell>
        </row>
        <row r="1233">
          <cell r="A1233">
            <v>42133</v>
          </cell>
          <cell r="B1233">
            <v>33.4</v>
          </cell>
          <cell r="C1233">
            <v>37.32</v>
          </cell>
          <cell r="D1233">
            <v>51.5</v>
          </cell>
          <cell r="E1233">
            <v>26.08</v>
          </cell>
          <cell r="H1233">
            <v>37.075000000000003</v>
          </cell>
        </row>
        <row r="1234">
          <cell r="A1234">
            <v>42134</v>
          </cell>
          <cell r="B1234">
            <v>33.4</v>
          </cell>
          <cell r="C1234">
            <v>37.32</v>
          </cell>
          <cell r="D1234">
            <v>51.5</v>
          </cell>
          <cell r="E1234">
            <v>26.08</v>
          </cell>
          <cell r="H1234">
            <v>37.075000000000003</v>
          </cell>
        </row>
        <row r="1235">
          <cell r="A1235">
            <v>42135</v>
          </cell>
          <cell r="B1235">
            <v>33.4</v>
          </cell>
          <cell r="C1235">
            <v>37.11</v>
          </cell>
          <cell r="D1235">
            <v>51.32</v>
          </cell>
          <cell r="E1235">
            <v>26.17</v>
          </cell>
          <cell r="H1235">
            <v>37</v>
          </cell>
        </row>
        <row r="1236">
          <cell r="A1236">
            <v>42136</v>
          </cell>
          <cell r="B1236">
            <v>33.630000000000003</v>
          </cell>
          <cell r="C1236">
            <v>37.299999999999997</v>
          </cell>
          <cell r="D1236">
            <v>52.14</v>
          </cell>
          <cell r="E1236">
            <v>26.28</v>
          </cell>
          <cell r="H1236">
            <v>37.337500000000006</v>
          </cell>
        </row>
        <row r="1237">
          <cell r="A1237">
            <v>42137</v>
          </cell>
          <cell r="B1237">
            <v>33.549999999999997</v>
          </cell>
          <cell r="C1237">
            <v>37.44</v>
          </cell>
          <cell r="D1237">
            <v>52.34</v>
          </cell>
          <cell r="E1237">
            <v>26.54</v>
          </cell>
          <cell r="H1237">
            <v>37.467500000000001</v>
          </cell>
        </row>
        <row r="1238">
          <cell r="A1238">
            <v>42138</v>
          </cell>
          <cell r="B1238">
            <v>33.36</v>
          </cell>
          <cell r="C1238">
            <v>37.729999999999997</v>
          </cell>
          <cell r="D1238">
            <v>52.33</v>
          </cell>
          <cell r="E1238">
            <v>26.92</v>
          </cell>
          <cell r="H1238">
            <v>37.585000000000001</v>
          </cell>
        </row>
        <row r="1239">
          <cell r="A1239">
            <v>42139</v>
          </cell>
          <cell r="B1239">
            <v>33.380000000000003</v>
          </cell>
          <cell r="C1239">
            <v>37.869999999999997</v>
          </cell>
          <cell r="D1239">
            <v>52.39</v>
          </cell>
          <cell r="E1239">
            <v>26.64</v>
          </cell>
          <cell r="H1239">
            <v>37.57</v>
          </cell>
        </row>
        <row r="1240">
          <cell r="A1240">
            <v>42140</v>
          </cell>
          <cell r="B1240">
            <v>33.380000000000003</v>
          </cell>
          <cell r="C1240">
            <v>37.869999999999997</v>
          </cell>
          <cell r="D1240">
            <v>52.39</v>
          </cell>
          <cell r="E1240">
            <v>26.64</v>
          </cell>
          <cell r="H1240">
            <v>37.57</v>
          </cell>
        </row>
        <row r="1241">
          <cell r="A1241">
            <v>42141</v>
          </cell>
          <cell r="B1241">
            <v>33.380000000000003</v>
          </cell>
          <cell r="C1241">
            <v>37.869999999999997</v>
          </cell>
          <cell r="D1241">
            <v>52.39</v>
          </cell>
          <cell r="E1241">
            <v>26.64</v>
          </cell>
          <cell r="H1241">
            <v>37.57</v>
          </cell>
        </row>
        <row r="1242">
          <cell r="A1242">
            <v>42142</v>
          </cell>
          <cell r="B1242">
            <v>33.32</v>
          </cell>
          <cell r="C1242">
            <v>37.9</v>
          </cell>
          <cell r="D1242">
            <v>52.18</v>
          </cell>
          <cell r="E1242">
            <v>26.44</v>
          </cell>
          <cell r="H1242">
            <v>37.46</v>
          </cell>
        </row>
        <row r="1243">
          <cell r="A1243">
            <v>42143</v>
          </cell>
          <cell r="B1243">
            <v>33.229999999999997</v>
          </cell>
          <cell r="C1243">
            <v>37.42</v>
          </cell>
          <cell r="D1243">
            <v>51.81</v>
          </cell>
          <cell r="E1243">
            <v>26.3</v>
          </cell>
          <cell r="H1243">
            <v>37.190000000000005</v>
          </cell>
        </row>
        <row r="1244">
          <cell r="A1244">
            <v>42144</v>
          </cell>
          <cell r="B1244">
            <v>33.4</v>
          </cell>
          <cell r="C1244">
            <v>37.01</v>
          </cell>
          <cell r="D1244">
            <v>51.6</v>
          </cell>
          <cell r="E1244">
            <v>26.17</v>
          </cell>
          <cell r="H1244">
            <v>37.045000000000002</v>
          </cell>
        </row>
        <row r="1245">
          <cell r="A1245">
            <v>42145</v>
          </cell>
          <cell r="B1245">
            <v>33.31</v>
          </cell>
          <cell r="C1245">
            <v>36.869999999999997</v>
          </cell>
          <cell r="D1245">
            <v>51.61</v>
          </cell>
          <cell r="E1245">
            <v>26.03</v>
          </cell>
          <cell r="H1245">
            <v>36.954999999999998</v>
          </cell>
        </row>
        <row r="1246">
          <cell r="A1246">
            <v>42146</v>
          </cell>
          <cell r="B1246">
            <v>33.29</v>
          </cell>
          <cell r="C1246">
            <v>36.85</v>
          </cell>
          <cell r="D1246">
            <v>51.97</v>
          </cell>
          <cell r="E1246">
            <v>26.1</v>
          </cell>
          <cell r="H1246">
            <v>37.052500000000002</v>
          </cell>
        </row>
        <row r="1247">
          <cell r="A1247">
            <v>42147</v>
          </cell>
          <cell r="B1247">
            <v>33.25</v>
          </cell>
          <cell r="C1247">
            <v>36.9</v>
          </cell>
          <cell r="D1247">
            <v>51.88</v>
          </cell>
          <cell r="E1247">
            <v>25.89</v>
          </cell>
          <cell r="H1247">
            <v>36.980000000000004</v>
          </cell>
        </row>
        <row r="1248">
          <cell r="A1248">
            <v>42148</v>
          </cell>
          <cell r="B1248">
            <v>33.25</v>
          </cell>
          <cell r="C1248">
            <v>36.9</v>
          </cell>
          <cell r="D1248">
            <v>51.88</v>
          </cell>
          <cell r="E1248">
            <v>25.89</v>
          </cell>
          <cell r="H1248">
            <v>36.980000000000004</v>
          </cell>
        </row>
        <row r="1249">
          <cell r="A1249">
            <v>42149</v>
          </cell>
          <cell r="B1249">
            <v>33.35</v>
          </cell>
          <cell r="C1249">
            <v>36.450000000000003</v>
          </cell>
          <cell r="D1249">
            <v>51.39</v>
          </cell>
          <cell r="E1249">
            <v>25.8</v>
          </cell>
          <cell r="H1249">
            <v>36.747500000000002</v>
          </cell>
        </row>
        <row r="1250">
          <cell r="A1250">
            <v>42150</v>
          </cell>
          <cell r="B1250">
            <v>33.5</v>
          </cell>
          <cell r="C1250">
            <v>36.46</v>
          </cell>
          <cell r="D1250">
            <v>51.56</v>
          </cell>
          <cell r="E1250">
            <v>25.95</v>
          </cell>
          <cell r="H1250">
            <v>36.8675</v>
          </cell>
        </row>
        <row r="1251">
          <cell r="A1251">
            <v>42151</v>
          </cell>
          <cell r="B1251">
            <v>33.67</v>
          </cell>
          <cell r="C1251">
            <v>36.43</v>
          </cell>
          <cell r="D1251">
            <v>51.58</v>
          </cell>
          <cell r="E1251">
            <v>25.82</v>
          </cell>
          <cell r="H1251">
            <v>36.875</v>
          </cell>
        </row>
        <row r="1252">
          <cell r="A1252">
            <v>42152</v>
          </cell>
          <cell r="B1252">
            <v>33.72</v>
          </cell>
          <cell r="C1252">
            <v>36.6</v>
          </cell>
          <cell r="D1252">
            <v>51.57</v>
          </cell>
          <cell r="E1252">
            <v>25.64</v>
          </cell>
          <cell r="H1252">
            <v>36.882499999999993</v>
          </cell>
        </row>
        <row r="1253">
          <cell r="A1253">
            <v>42153</v>
          </cell>
          <cell r="B1253">
            <v>33.590000000000003</v>
          </cell>
          <cell r="C1253">
            <v>36.65</v>
          </cell>
          <cell r="D1253">
            <v>51.24</v>
          </cell>
          <cell r="E1253">
            <v>25.48</v>
          </cell>
          <cell r="H1253">
            <v>36.74</v>
          </cell>
        </row>
        <row r="1254">
          <cell r="A1254">
            <v>42154</v>
          </cell>
          <cell r="B1254">
            <v>33.56</v>
          </cell>
          <cell r="C1254">
            <v>36.543750000000003</v>
          </cell>
          <cell r="D1254">
            <v>51.138750000000002</v>
          </cell>
          <cell r="E1254">
            <v>25.305</v>
          </cell>
          <cell r="H1254">
            <v>36.636875000000003</v>
          </cell>
        </row>
        <row r="1255">
          <cell r="A1255">
            <v>42155</v>
          </cell>
          <cell r="B1255">
            <v>33.56</v>
          </cell>
          <cell r="C1255">
            <v>36.543750000000003</v>
          </cell>
          <cell r="D1255">
            <v>51.138750000000002</v>
          </cell>
          <cell r="E1255">
            <v>25.305</v>
          </cell>
          <cell r="H1255">
            <v>36.636875000000003</v>
          </cell>
        </row>
        <row r="1256">
          <cell r="A1256">
            <v>42156</v>
          </cell>
          <cell r="B1256">
            <v>33.56</v>
          </cell>
          <cell r="C1256">
            <v>36.54</v>
          </cell>
          <cell r="D1256">
            <v>51.14</v>
          </cell>
          <cell r="E1256">
            <v>25.31</v>
          </cell>
          <cell r="H1256">
            <v>36.637499999999996</v>
          </cell>
        </row>
        <row r="1257">
          <cell r="A1257">
            <v>42157</v>
          </cell>
          <cell r="B1257">
            <v>33.6</v>
          </cell>
          <cell r="C1257">
            <v>36.54</v>
          </cell>
          <cell r="D1257">
            <v>50.87</v>
          </cell>
          <cell r="E1257">
            <v>25.37</v>
          </cell>
          <cell r="H1257">
            <v>36.594999999999999</v>
          </cell>
        </row>
        <row r="1258">
          <cell r="A1258">
            <v>42158</v>
          </cell>
          <cell r="B1258">
            <v>33.61</v>
          </cell>
          <cell r="C1258">
            <v>37.29</v>
          </cell>
          <cell r="D1258">
            <v>51.34</v>
          </cell>
          <cell r="E1258">
            <v>25.86</v>
          </cell>
          <cell r="H1258">
            <v>37.025000000000006</v>
          </cell>
        </row>
        <row r="1259">
          <cell r="A1259">
            <v>42159</v>
          </cell>
          <cell r="B1259">
            <v>33.549999999999997</v>
          </cell>
          <cell r="C1259">
            <v>37.630000000000003</v>
          </cell>
          <cell r="D1259">
            <v>51.23</v>
          </cell>
          <cell r="E1259">
            <v>25.65</v>
          </cell>
          <cell r="H1259">
            <v>37.015000000000001</v>
          </cell>
        </row>
        <row r="1260">
          <cell r="A1260">
            <v>42160</v>
          </cell>
          <cell r="B1260">
            <v>33.619999999999997</v>
          </cell>
          <cell r="C1260">
            <v>37.5</v>
          </cell>
          <cell r="D1260">
            <v>51.42</v>
          </cell>
          <cell r="E1260">
            <v>25.6</v>
          </cell>
          <cell r="H1260">
            <v>37.035000000000004</v>
          </cell>
        </row>
        <row r="1261">
          <cell r="A1261">
            <v>42161</v>
          </cell>
          <cell r="B1261">
            <v>33.6</v>
          </cell>
          <cell r="C1261">
            <v>37.630000000000003</v>
          </cell>
          <cell r="D1261">
            <v>51.28</v>
          </cell>
          <cell r="E1261">
            <v>25.46</v>
          </cell>
          <cell r="H1261">
            <v>36.9925</v>
          </cell>
        </row>
        <row r="1262">
          <cell r="A1262">
            <v>42162</v>
          </cell>
          <cell r="B1262">
            <v>33.6</v>
          </cell>
          <cell r="C1262">
            <v>37.630000000000003</v>
          </cell>
          <cell r="D1262">
            <v>51.28</v>
          </cell>
          <cell r="E1262">
            <v>25.46</v>
          </cell>
          <cell r="H1262">
            <v>36.9925</v>
          </cell>
        </row>
        <row r="1263">
          <cell r="A1263">
            <v>42163</v>
          </cell>
          <cell r="B1263">
            <v>33.74</v>
          </cell>
          <cell r="C1263">
            <v>37.25</v>
          </cell>
          <cell r="D1263">
            <v>51.3</v>
          </cell>
          <cell r="E1263">
            <v>25.46</v>
          </cell>
          <cell r="H1263">
            <v>36.9375</v>
          </cell>
        </row>
        <row r="1264">
          <cell r="A1264">
            <v>42164</v>
          </cell>
          <cell r="B1264">
            <v>33.58</v>
          </cell>
          <cell r="C1264">
            <v>37.74</v>
          </cell>
          <cell r="D1264">
            <v>51.31</v>
          </cell>
          <cell r="E1264">
            <v>25.59</v>
          </cell>
          <cell r="H1264">
            <v>37.055</v>
          </cell>
        </row>
        <row r="1265">
          <cell r="A1265">
            <v>42165</v>
          </cell>
          <cell r="B1265">
            <v>33.57</v>
          </cell>
          <cell r="C1265">
            <v>37.75</v>
          </cell>
          <cell r="D1265">
            <v>51.45</v>
          </cell>
          <cell r="E1265">
            <v>25.55</v>
          </cell>
          <cell r="H1265">
            <v>37.08</v>
          </cell>
        </row>
        <row r="1266">
          <cell r="A1266">
            <v>42166</v>
          </cell>
          <cell r="B1266">
            <v>33.49</v>
          </cell>
          <cell r="C1266">
            <v>37.65</v>
          </cell>
          <cell r="D1266">
            <v>51.68</v>
          </cell>
          <cell r="E1266">
            <v>25.59</v>
          </cell>
          <cell r="H1266">
            <v>37.102499999999999</v>
          </cell>
        </row>
        <row r="1267">
          <cell r="A1267">
            <v>42167</v>
          </cell>
          <cell r="B1267">
            <v>33.549999999999997</v>
          </cell>
          <cell r="C1267">
            <v>37.58</v>
          </cell>
          <cell r="D1267">
            <v>51.87</v>
          </cell>
          <cell r="E1267">
            <v>25.77</v>
          </cell>
          <cell r="H1267">
            <v>37.192500000000003</v>
          </cell>
        </row>
        <row r="1268">
          <cell r="A1268">
            <v>42168</v>
          </cell>
          <cell r="B1268">
            <v>33.619999999999997</v>
          </cell>
          <cell r="C1268">
            <v>37.36</v>
          </cell>
          <cell r="D1268">
            <v>51.94</v>
          </cell>
          <cell r="E1268">
            <v>25.49</v>
          </cell>
          <cell r="H1268">
            <v>37.102499999999999</v>
          </cell>
        </row>
        <row r="1269">
          <cell r="A1269">
            <v>42169</v>
          </cell>
          <cell r="B1269">
            <v>33.619999999999997</v>
          </cell>
          <cell r="C1269">
            <v>37.36</v>
          </cell>
          <cell r="D1269">
            <v>51.94</v>
          </cell>
          <cell r="E1269">
            <v>25.49</v>
          </cell>
          <cell r="H1269">
            <v>37.102499999999999</v>
          </cell>
        </row>
        <row r="1270">
          <cell r="A1270">
            <v>42170</v>
          </cell>
          <cell r="B1270">
            <v>33.549999999999997</v>
          </cell>
          <cell r="C1270">
            <v>37.46</v>
          </cell>
          <cell r="D1270">
            <v>51.94</v>
          </cell>
          <cell r="E1270">
            <v>25.63</v>
          </cell>
          <cell r="H1270">
            <v>37.144999999999996</v>
          </cell>
        </row>
        <row r="1271">
          <cell r="A1271">
            <v>42171</v>
          </cell>
          <cell r="B1271">
            <v>33.549999999999997</v>
          </cell>
          <cell r="C1271">
            <v>37.64</v>
          </cell>
          <cell r="D1271">
            <v>52.1</v>
          </cell>
          <cell r="E1271">
            <v>25.78</v>
          </cell>
          <cell r="H1271">
            <v>37.267499999999998</v>
          </cell>
        </row>
        <row r="1272">
          <cell r="A1272">
            <v>42172</v>
          </cell>
          <cell r="B1272">
            <v>33.53</v>
          </cell>
          <cell r="C1272">
            <v>37.549999999999997</v>
          </cell>
          <cell r="D1272">
            <v>52.24</v>
          </cell>
          <cell r="E1272">
            <v>25.68</v>
          </cell>
          <cell r="H1272">
            <v>37.25</v>
          </cell>
        </row>
        <row r="1273">
          <cell r="A1273">
            <v>42173</v>
          </cell>
          <cell r="B1273">
            <v>33.5</v>
          </cell>
          <cell r="C1273">
            <v>37.869999999999997</v>
          </cell>
          <cell r="D1273">
            <v>52.85</v>
          </cell>
          <cell r="E1273">
            <v>25.63</v>
          </cell>
          <cell r="H1273">
            <v>37.462499999999999</v>
          </cell>
        </row>
        <row r="1274">
          <cell r="A1274">
            <v>42174</v>
          </cell>
          <cell r="B1274">
            <v>33.51</v>
          </cell>
          <cell r="C1274">
            <v>37.950000000000003</v>
          </cell>
          <cell r="D1274">
            <v>53.01</v>
          </cell>
          <cell r="E1274">
            <v>25.87</v>
          </cell>
          <cell r="H1274">
            <v>37.585000000000001</v>
          </cell>
        </row>
        <row r="1275">
          <cell r="A1275">
            <v>42175</v>
          </cell>
          <cell r="B1275">
            <v>33.549999999999997</v>
          </cell>
          <cell r="C1275">
            <v>37.71</v>
          </cell>
          <cell r="D1275">
            <v>52.99</v>
          </cell>
          <cell r="E1275">
            <v>25.63</v>
          </cell>
          <cell r="H1275">
            <v>37.47</v>
          </cell>
        </row>
        <row r="1276">
          <cell r="A1276">
            <v>42176</v>
          </cell>
          <cell r="B1276">
            <v>33.549999999999997</v>
          </cell>
          <cell r="C1276">
            <v>37.71</v>
          </cell>
          <cell r="D1276">
            <v>52.99</v>
          </cell>
          <cell r="E1276">
            <v>25.63</v>
          </cell>
          <cell r="H1276">
            <v>37.47</v>
          </cell>
        </row>
        <row r="1277">
          <cell r="A1277">
            <v>42177</v>
          </cell>
          <cell r="B1277">
            <v>33.520000000000003</v>
          </cell>
          <cell r="C1277">
            <v>37.979999999999997</v>
          </cell>
          <cell r="D1277">
            <v>53.05</v>
          </cell>
          <cell r="E1277">
            <v>25.83</v>
          </cell>
          <cell r="H1277">
            <v>37.594999999999999</v>
          </cell>
        </row>
        <row r="1278">
          <cell r="A1278">
            <v>42178</v>
          </cell>
          <cell r="B1278">
            <v>33.57</v>
          </cell>
          <cell r="C1278">
            <v>37.869999999999997</v>
          </cell>
          <cell r="D1278">
            <v>52.91</v>
          </cell>
          <cell r="E1278">
            <v>25.66</v>
          </cell>
          <cell r="H1278">
            <v>37.502499999999998</v>
          </cell>
        </row>
        <row r="1279">
          <cell r="A1279">
            <v>42179</v>
          </cell>
          <cell r="B1279">
            <v>33.65</v>
          </cell>
          <cell r="C1279">
            <v>37.450000000000003</v>
          </cell>
          <cell r="D1279">
            <v>52.76</v>
          </cell>
          <cell r="E1279">
            <v>25.79</v>
          </cell>
          <cell r="H1279">
            <v>37.412499999999994</v>
          </cell>
        </row>
        <row r="1280">
          <cell r="A1280">
            <v>42180</v>
          </cell>
          <cell r="B1280">
            <v>33.64</v>
          </cell>
          <cell r="C1280">
            <v>37.53</v>
          </cell>
          <cell r="D1280">
            <v>52.6</v>
          </cell>
          <cell r="E1280">
            <v>25.73</v>
          </cell>
          <cell r="H1280">
            <v>37.375</v>
          </cell>
        </row>
        <row r="1281">
          <cell r="A1281">
            <v>42181</v>
          </cell>
          <cell r="B1281">
            <v>33.65</v>
          </cell>
          <cell r="C1281">
            <v>37.47</v>
          </cell>
          <cell r="D1281">
            <v>52.75</v>
          </cell>
          <cell r="E1281">
            <v>25.71</v>
          </cell>
          <cell r="H1281">
            <v>37.395000000000003</v>
          </cell>
        </row>
        <row r="1282">
          <cell r="A1282">
            <v>42182</v>
          </cell>
          <cell r="B1282">
            <v>33.659999999999997</v>
          </cell>
          <cell r="C1282">
            <v>37.479999999999997</v>
          </cell>
          <cell r="D1282">
            <v>52.82</v>
          </cell>
          <cell r="E1282">
            <v>25.51</v>
          </cell>
          <cell r="H1282">
            <v>37.367499999999993</v>
          </cell>
        </row>
        <row r="1283">
          <cell r="A1283">
            <v>42183</v>
          </cell>
          <cell r="B1283">
            <v>33.659999999999997</v>
          </cell>
          <cell r="C1283">
            <v>37.479999999999997</v>
          </cell>
          <cell r="D1283">
            <v>52.82</v>
          </cell>
          <cell r="E1283">
            <v>25.51</v>
          </cell>
          <cell r="H1283">
            <v>37.367499999999993</v>
          </cell>
        </row>
        <row r="1284">
          <cell r="A1284">
            <v>42184</v>
          </cell>
          <cell r="B1284">
            <v>33.72</v>
          </cell>
          <cell r="C1284">
            <v>36.94</v>
          </cell>
          <cell r="D1284">
            <v>52.77</v>
          </cell>
          <cell r="E1284">
            <v>25.51</v>
          </cell>
          <cell r="H1284">
            <v>37.234999999999999</v>
          </cell>
        </row>
        <row r="1285">
          <cell r="A1285">
            <v>42185</v>
          </cell>
          <cell r="B1285">
            <v>33.630000000000003</v>
          </cell>
          <cell r="C1285">
            <v>37.409999999999997</v>
          </cell>
          <cell r="D1285">
            <v>52.66</v>
          </cell>
          <cell r="E1285">
            <v>25.51</v>
          </cell>
          <cell r="H1285">
            <v>37.302499999999995</v>
          </cell>
        </row>
        <row r="1286">
          <cell r="A1286">
            <v>42186</v>
          </cell>
          <cell r="B1286">
            <v>33.619999999999997</v>
          </cell>
          <cell r="C1286">
            <v>37.4</v>
          </cell>
          <cell r="D1286">
            <v>52.65</v>
          </cell>
          <cell r="E1286">
            <v>25.58</v>
          </cell>
          <cell r="H1286">
            <v>37.3125</v>
          </cell>
        </row>
        <row r="1287">
          <cell r="A1287">
            <v>42187</v>
          </cell>
          <cell r="B1287">
            <v>33.659999999999997</v>
          </cell>
          <cell r="C1287">
            <v>36.96</v>
          </cell>
          <cell r="D1287">
            <v>52.32</v>
          </cell>
          <cell r="E1287">
            <v>25.48</v>
          </cell>
          <cell r="H1287">
            <v>37.104999999999997</v>
          </cell>
        </row>
        <row r="1288">
          <cell r="A1288">
            <v>42188</v>
          </cell>
          <cell r="B1288">
            <v>33.630000000000003</v>
          </cell>
          <cell r="C1288">
            <v>37.08</v>
          </cell>
          <cell r="D1288">
            <v>52.29</v>
          </cell>
          <cell r="E1288">
            <v>25.44</v>
          </cell>
          <cell r="H1288">
            <v>37.11</v>
          </cell>
        </row>
        <row r="1289">
          <cell r="A1289">
            <v>42189</v>
          </cell>
          <cell r="B1289">
            <v>33.659999999999997</v>
          </cell>
          <cell r="C1289">
            <v>37.19</v>
          </cell>
          <cell r="D1289">
            <v>52.4</v>
          </cell>
          <cell r="E1289">
            <v>25.01</v>
          </cell>
          <cell r="H1289">
            <v>37.064999999999998</v>
          </cell>
        </row>
        <row r="1290">
          <cell r="A1290">
            <v>42190</v>
          </cell>
          <cell r="B1290">
            <v>33.659999999999997</v>
          </cell>
          <cell r="C1290">
            <v>37.19</v>
          </cell>
          <cell r="D1290">
            <v>52.4</v>
          </cell>
          <cell r="E1290">
            <v>25.01</v>
          </cell>
          <cell r="H1290">
            <v>37.064999999999998</v>
          </cell>
        </row>
        <row r="1291">
          <cell r="A1291">
            <v>42191</v>
          </cell>
          <cell r="B1291">
            <v>33.67</v>
          </cell>
          <cell r="C1291">
            <v>36.950000000000003</v>
          </cell>
          <cell r="D1291">
            <v>52.17</v>
          </cell>
          <cell r="E1291">
            <v>25.03</v>
          </cell>
          <cell r="H1291">
            <v>36.954999999999998</v>
          </cell>
        </row>
        <row r="1292">
          <cell r="A1292">
            <v>42192</v>
          </cell>
          <cell r="B1292">
            <v>33.72</v>
          </cell>
          <cell r="C1292">
            <v>37.01</v>
          </cell>
          <cell r="D1292">
            <v>52.38</v>
          </cell>
          <cell r="E1292">
            <v>24.95</v>
          </cell>
          <cell r="H1292">
            <v>37.014999999999993</v>
          </cell>
        </row>
        <row r="1293">
          <cell r="A1293">
            <v>42193</v>
          </cell>
          <cell r="B1293">
            <v>33.869999999999997</v>
          </cell>
          <cell r="C1293">
            <v>36.97</v>
          </cell>
          <cell r="D1293">
            <v>52.06</v>
          </cell>
          <cell r="E1293">
            <v>24.83</v>
          </cell>
          <cell r="H1293">
            <v>36.932500000000005</v>
          </cell>
        </row>
        <row r="1294">
          <cell r="A1294">
            <v>42194</v>
          </cell>
          <cell r="B1294">
            <v>33.83</v>
          </cell>
          <cell r="C1294">
            <v>37.21</v>
          </cell>
          <cell r="D1294">
            <v>51.76</v>
          </cell>
          <cell r="E1294">
            <v>24.83</v>
          </cell>
          <cell r="H1294">
            <v>36.907499999999999</v>
          </cell>
        </row>
        <row r="1295">
          <cell r="A1295">
            <v>42195</v>
          </cell>
          <cell r="B1295">
            <v>33.78</v>
          </cell>
          <cell r="C1295">
            <v>37.19</v>
          </cell>
          <cell r="D1295">
            <v>51.75</v>
          </cell>
          <cell r="E1295">
            <v>25.01</v>
          </cell>
          <cell r="H1295">
            <v>36.932499999999997</v>
          </cell>
        </row>
        <row r="1296">
          <cell r="A1296">
            <v>42196</v>
          </cell>
          <cell r="B1296">
            <v>33.81</v>
          </cell>
          <cell r="C1296">
            <v>37.549999999999997</v>
          </cell>
          <cell r="D1296">
            <v>52.17</v>
          </cell>
          <cell r="E1296">
            <v>24.88</v>
          </cell>
          <cell r="H1296">
            <v>37.102499999999999</v>
          </cell>
        </row>
        <row r="1297">
          <cell r="A1297">
            <v>42197</v>
          </cell>
          <cell r="B1297">
            <v>33.81</v>
          </cell>
          <cell r="C1297">
            <v>37.549999999999997</v>
          </cell>
          <cell r="D1297">
            <v>52.17</v>
          </cell>
          <cell r="E1297">
            <v>24.88</v>
          </cell>
          <cell r="H1297">
            <v>37.102499999999999</v>
          </cell>
        </row>
        <row r="1298">
          <cell r="A1298">
            <v>42198</v>
          </cell>
          <cell r="B1298">
            <v>33.81</v>
          </cell>
          <cell r="C1298">
            <v>37.409999999999997</v>
          </cell>
          <cell r="D1298">
            <v>52.2</v>
          </cell>
          <cell r="E1298">
            <v>24.87</v>
          </cell>
          <cell r="H1298">
            <v>37.072499999999998</v>
          </cell>
        </row>
        <row r="1299">
          <cell r="A1299">
            <v>42199</v>
          </cell>
          <cell r="B1299">
            <v>33.89</v>
          </cell>
          <cell r="C1299">
            <v>37.04</v>
          </cell>
          <cell r="D1299">
            <v>52.26</v>
          </cell>
          <cell r="E1299">
            <v>24.82</v>
          </cell>
          <cell r="H1299">
            <v>37.002499999999998</v>
          </cell>
        </row>
        <row r="1300">
          <cell r="A1300">
            <v>42200</v>
          </cell>
          <cell r="B1300">
            <v>33.92</v>
          </cell>
          <cell r="C1300">
            <v>37.090000000000003</v>
          </cell>
          <cell r="D1300">
            <v>52.81</v>
          </cell>
          <cell r="E1300">
            <v>25.01</v>
          </cell>
          <cell r="H1300">
            <v>37.207500000000003</v>
          </cell>
        </row>
        <row r="1301">
          <cell r="A1301">
            <v>42201</v>
          </cell>
          <cell r="B1301">
            <v>34.07</v>
          </cell>
          <cell r="C1301">
            <v>37.049999999999997</v>
          </cell>
          <cell r="D1301">
            <v>53.05</v>
          </cell>
          <cell r="E1301">
            <v>24.85</v>
          </cell>
          <cell r="H1301">
            <v>37.255000000000003</v>
          </cell>
        </row>
        <row r="1302">
          <cell r="A1302">
            <v>42202</v>
          </cell>
          <cell r="B1302">
            <v>34.06</v>
          </cell>
          <cell r="C1302">
            <v>36.840000000000003</v>
          </cell>
          <cell r="D1302">
            <v>52.96</v>
          </cell>
          <cell r="E1302">
            <v>24.98</v>
          </cell>
          <cell r="H1302">
            <v>37.21</v>
          </cell>
        </row>
        <row r="1303">
          <cell r="A1303">
            <v>42203</v>
          </cell>
          <cell r="B1303">
            <v>34.01</v>
          </cell>
          <cell r="C1303">
            <v>36.83</v>
          </cell>
          <cell r="D1303">
            <v>53.06</v>
          </cell>
          <cell r="E1303">
            <v>24.81</v>
          </cell>
          <cell r="H1303">
            <v>37.177500000000002</v>
          </cell>
        </row>
        <row r="1304">
          <cell r="A1304">
            <v>42204</v>
          </cell>
          <cell r="B1304">
            <v>34.01</v>
          </cell>
          <cell r="C1304">
            <v>36.83</v>
          </cell>
          <cell r="D1304">
            <v>53.06</v>
          </cell>
          <cell r="E1304">
            <v>24.81</v>
          </cell>
          <cell r="H1304">
            <v>37.177500000000002</v>
          </cell>
        </row>
        <row r="1305">
          <cell r="A1305">
            <v>42205</v>
          </cell>
          <cell r="B1305">
            <v>34.15</v>
          </cell>
          <cell r="C1305">
            <v>36.770000000000003</v>
          </cell>
          <cell r="D1305">
            <v>53.03</v>
          </cell>
          <cell r="E1305">
            <v>24.86</v>
          </cell>
          <cell r="H1305">
            <v>37.202500000000001</v>
          </cell>
        </row>
        <row r="1306">
          <cell r="A1306">
            <v>42206</v>
          </cell>
          <cell r="B1306">
            <v>34.31</v>
          </cell>
          <cell r="C1306">
            <v>36.93</v>
          </cell>
          <cell r="D1306">
            <v>53.2</v>
          </cell>
          <cell r="E1306">
            <v>25.06</v>
          </cell>
          <cell r="H1306">
            <v>37.375</v>
          </cell>
        </row>
        <row r="1307">
          <cell r="A1307">
            <v>42207</v>
          </cell>
          <cell r="B1307">
            <v>34.450000000000003</v>
          </cell>
          <cell r="C1307">
            <v>37.450000000000003</v>
          </cell>
          <cell r="D1307">
            <v>53.38</v>
          </cell>
          <cell r="E1307">
            <v>25.23</v>
          </cell>
          <cell r="H1307">
            <v>37.627499999999998</v>
          </cell>
        </row>
        <row r="1308">
          <cell r="A1308">
            <v>42208</v>
          </cell>
          <cell r="B1308">
            <v>34.619999999999997</v>
          </cell>
          <cell r="C1308">
            <v>37.65</v>
          </cell>
          <cell r="D1308">
            <v>53.85</v>
          </cell>
          <cell r="E1308">
            <v>25.26</v>
          </cell>
          <cell r="H1308">
            <v>37.844999999999999</v>
          </cell>
        </row>
        <row r="1309">
          <cell r="A1309">
            <v>42209</v>
          </cell>
          <cell r="B1309">
            <v>34.75</v>
          </cell>
          <cell r="C1309">
            <v>37.93</v>
          </cell>
          <cell r="D1309">
            <v>53.67</v>
          </cell>
          <cell r="E1309">
            <v>25.14</v>
          </cell>
          <cell r="H1309">
            <v>37.872500000000002</v>
          </cell>
        </row>
        <row r="1310">
          <cell r="A1310">
            <v>42210</v>
          </cell>
          <cell r="B1310">
            <v>34.81</v>
          </cell>
          <cell r="C1310">
            <v>37.86</v>
          </cell>
          <cell r="D1310">
            <v>53.72</v>
          </cell>
          <cell r="E1310">
            <v>25.02</v>
          </cell>
          <cell r="H1310">
            <v>37.852499999999999</v>
          </cell>
        </row>
        <row r="1311">
          <cell r="A1311">
            <v>42211</v>
          </cell>
          <cell r="B1311">
            <v>34.81</v>
          </cell>
          <cell r="C1311">
            <v>37.86</v>
          </cell>
          <cell r="D1311">
            <v>53.72</v>
          </cell>
          <cell r="E1311">
            <v>25.02</v>
          </cell>
          <cell r="H1311">
            <v>37.852499999999999</v>
          </cell>
        </row>
        <row r="1312">
          <cell r="A1312">
            <v>42212</v>
          </cell>
          <cell r="B1312">
            <v>34.74</v>
          </cell>
          <cell r="C1312">
            <v>37.94</v>
          </cell>
          <cell r="D1312">
            <v>53.71</v>
          </cell>
          <cell r="E1312">
            <v>25.05</v>
          </cell>
          <cell r="H1312">
            <v>37.860000000000007</v>
          </cell>
        </row>
        <row r="1313">
          <cell r="A1313">
            <v>42213</v>
          </cell>
          <cell r="B1313">
            <v>34.700000000000003</v>
          </cell>
          <cell r="C1313">
            <v>38.24</v>
          </cell>
          <cell r="D1313">
            <v>53.75</v>
          </cell>
          <cell r="E1313">
            <v>24.93</v>
          </cell>
          <cell r="H1313">
            <v>37.905000000000001</v>
          </cell>
        </row>
        <row r="1314">
          <cell r="A1314">
            <v>42214</v>
          </cell>
          <cell r="B1314">
            <v>34.700000000000003</v>
          </cell>
          <cell r="C1314">
            <v>38.200000000000003</v>
          </cell>
          <cell r="D1314">
            <v>53.96</v>
          </cell>
          <cell r="E1314">
            <v>25.21</v>
          </cell>
          <cell r="H1314">
            <v>38.017500000000005</v>
          </cell>
        </row>
        <row r="1315">
          <cell r="A1315">
            <v>42215</v>
          </cell>
          <cell r="B1315">
            <v>34.83</v>
          </cell>
          <cell r="C1315">
            <v>38.340000000000003</v>
          </cell>
          <cell r="D1315">
            <v>54.21</v>
          </cell>
          <cell r="E1315">
            <v>25.08</v>
          </cell>
          <cell r="H1315">
            <v>38.114999999999995</v>
          </cell>
        </row>
        <row r="1316">
          <cell r="A1316">
            <v>42216</v>
          </cell>
          <cell r="B1316">
            <v>35</v>
          </cell>
          <cell r="C1316">
            <v>38.03</v>
          </cell>
          <cell r="D1316">
            <v>54.36</v>
          </cell>
          <cell r="E1316">
            <v>25.25</v>
          </cell>
          <cell r="H1316">
            <v>38.159999999999997</v>
          </cell>
        </row>
        <row r="1317">
          <cell r="A1317">
            <v>42217</v>
          </cell>
          <cell r="B1317">
            <v>35.06</v>
          </cell>
          <cell r="C1317">
            <v>38.479999999999997</v>
          </cell>
          <cell r="D1317">
            <v>54.49</v>
          </cell>
          <cell r="E1317">
            <v>25.17</v>
          </cell>
          <cell r="H1317">
            <v>38.299999999999997</v>
          </cell>
        </row>
        <row r="1318">
          <cell r="A1318">
            <v>42218</v>
          </cell>
          <cell r="B1318">
            <v>35.06</v>
          </cell>
          <cell r="C1318">
            <v>38.479999999999997</v>
          </cell>
          <cell r="D1318">
            <v>54.49</v>
          </cell>
          <cell r="E1318">
            <v>25.17</v>
          </cell>
          <cell r="H1318">
            <v>38.299999999999997</v>
          </cell>
        </row>
        <row r="1319">
          <cell r="A1319">
            <v>42219</v>
          </cell>
          <cell r="B1319">
            <v>34.9</v>
          </cell>
          <cell r="C1319">
            <v>38.08</v>
          </cell>
          <cell r="D1319">
            <v>54.3</v>
          </cell>
          <cell r="E1319">
            <v>25.23</v>
          </cell>
          <cell r="H1319">
            <v>38.127499999999998</v>
          </cell>
        </row>
        <row r="1320">
          <cell r="A1320">
            <v>42220</v>
          </cell>
          <cell r="B1320">
            <v>34.97</v>
          </cell>
          <cell r="C1320">
            <v>38.03</v>
          </cell>
          <cell r="D1320">
            <v>54.27</v>
          </cell>
          <cell r="E1320">
            <v>25.16</v>
          </cell>
          <cell r="H1320">
            <v>38.107500000000002</v>
          </cell>
        </row>
        <row r="1321">
          <cell r="A1321">
            <v>42221</v>
          </cell>
          <cell r="B1321">
            <v>34.99</v>
          </cell>
          <cell r="C1321">
            <v>37.770000000000003</v>
          </cell>
          <cell r="D1321">
            <v>54.15</v>
          </cell>
          <cell r="E1321">
            <v>25.49</v>
          </cell>
          <cell r="H1321">
            <v>38.1</v>
          </cell>
        </row>
        <row r="1322">
          <cell r="A1322">
            <v>42222</v>
          </cell>
          <cell r="B1322">
            <v>35.01</v>
          </cell>
          <cell r="C1322">
            <v>37.97</v>
          </cell>
          <cell r="D1322">
            <v>54.46</v>
          </cell>
          <cell r="E1322">
            <v>25.47</v>
          </cell>
          <cell r="H1322">
            <v>38.227499999999999</v>
          </cell>
        </row>
        <row r="1323">
          <cell r="A1323">
            <v>42223</v>
          </cell>
          <cell r="B1323">
            <v>35</v>
          </cell>
          <cell r="C1323">
            <v>38.01</v>
          </cell>
          <cell r="D1323">
            <v>54.09</v>
          </cell>
          <cell r="E1323">
            <v>25.45</v>
          </cell>
          <cell r="H1323">
            <v>38.137499999999996</v>
          </cell>
        </row>
        <row r="1324">
          <cell r="A1324">
            <v>42224</v>
          </cell>
          <cell r="B1324">
            <v>35.03</v>
          </cell>
          <cell r="C1324">
            <v>38.090000000000003</v>
          </cell>
          <cell r="D1324">
            <v>54.14</v>
          </cell>
          <cell r="E1324">
            <v>25.43</v>
          </cell>
          <cell r="H1324">
            <v>38.172499999999999</v>
          </cell>
        </row>
        <row r="1325">
          <cell r="A1325">
            <v>42225</v>
          </cell>
          <cell r="B1325">
            <v>35.03</v>
          </cell>
          <cell r="C1325">
            <v>38.090000000000003</v>
          </cell>
          <cell r="D1325">
            <v>54.14</v>
          </cell>
          <cell r="E1325">
            <v>25.43</v>
          </cell>
          <cell r="H1325">
            <v>38.172499999999999</v>
          </cell>
        </row>
        <row r="1326">
          <cell r="A1326">
            <v>42226</v>
          </cell>
          <cell r="B1326">
            <v>34.979999999999997</v>
          </cell>
          <cell r="C1326">
            <v>38.08</v>
          </cell>
          <cell r="D1326">
            <v>53.96</v>
          </cell>
          <cell r="E1326">
            <v>25.59</v>
          </cell>
          <cell r="H1326">
            <v>38.152500000000003</v>
          </cell>
        </row>
        <row r="1327">
          <cell r="A1327">
            <v>42227</v>
          </cell>
          <cell r="B1327">
            <v>35.15</v>
          </cell>
          <cell r="C1327">
            <v>38.4</v>
          </cell>
          <cell r="D1327">
            <v>54.5</v>
          </cell>
          <cell r="E1327">
            <v>25.57</v>
          </cell>
          <cell r="H1327">
            <v>38.405000000000001</v>
          </cell>
        </row>
        <row r="1328">
          <cell r="A1328">
            <v>42228</v>
          </cell>
          <cell r="B1328">
            <v>35.35</v>
          </cell>
          <cell r="C1328">
            <v>38.65</v>
          </cell>
          <cell r="D1328">
            <v>54.76</v>
          </cell>
          <cell r="E1328">
            <v>25.43</v>
          </cell>
          <cell r="H1328">
            <v>38.547499999999999</v>
          </cell>
        </row>
        <row r="1329">
          <cell r="A1329">
            <v>42229</v>
          </cell>
          <cell r="B1329">
            <v>35.119999999999997</v>
          </cell>
          <cell r="C1329">
            <v>39.04</v>
          </cell>
          <cell r="D1329">
            <v>54.68</v>
          </cell>
          <cell r="E1329">
            <v>25.67</v>
          </cell>
          <cell r="H1329">
            <v>38.627499999999998</v>
          </cell>
        </row>
        <row r="1330">
          <cell r="A1330">
            <v>42230</v>
          </cell>
          <cell r="B1330">
            <v>35.090000000000003</v>
          </cell>
          <cell r="C1330">
            <v>38.75</v>
          </cell>
          <cell r="D1330">
            <v>54.56</v>
          </cell>
          <cell r="E1330">
            <v>25.6</v>
          </cell>
          <cell r="H1330">
            <v>38.5</v>
          </cell>
        </row>
        <row r="1331">
          <cell r="A1331">
            <v>42231</v>
          </cell>
          <cell r="B1331">
            <v>35.130000000000003</v>
          </cell>
          <cell r="C1331">
            <v>38.979999999999997</v>
          </cell>
          <cell r="D1331">
            <v>54.66</v>
          </cell>
          <cell r="E1331">
            <v>25.5</v>
          </cell>
          <cell r="H1331">
            <v>38.567499999999995</v>
          </cell>
        </row>
        <row r="1332">
          <cell r="A1332">
            <v>42232</v>
          </cell>
          <cell r="B1332">
            <v>35.130000000000003</v>
          </cell>
          <cell r="C1332">
            <v>38.979999999999997</v>
          </cell>
          <cell r="D1332">
            <v>54.66</v>
          </cell>
          <cell r="E1332">
            <v>25.5</v>
          </cell>
          <cell r="H1332">
            <v>38.567499999999995</v>
          </cell>
        </row>
        <row r="1333">
          <cell r="A1333">
            <v>42233</v>
          </cell>
          <cell r="B1333">
            <v>35.229999999999997</v>
          </cell>
          <cell r="C1333">
            <v>38.86</v>
          </cell>
          <cell r="D1333">
            <v>54.91</v>
          </cell>
          <cell r="E1333">
            <v>25.7</v>
          </cell>
          <cell r="H1333">
            <v>38.674999999999997</v>
          </cell>
        </row>
        <row r="1334">
          <cell r="A1334">
            <v>42234</v>
          </cell>
          <cell r="B1334">
            <v>35.369999999999997</v>
          </cell>
          <cell r="C1334">
            <v>38.94</v>
          </cell>
          <cell r="D1334">
            <v>54.89</v>
          </cell>
          <cell r="E1334">
            <v>25.84</v>
          </cell>
          <cell r="H1334">
            <v>38.76</v>
          </cell>
        </row>
        <row r="1335">
          <cell r="A1335">
            <v>42235</v>
          </cell>
          <cell r="B1335">
            <v>35.42</v>
          </cell>
          <cell r="C1335">
            <v>38.869999999999997</v>
          </cell>
          <cell r="D1335">
            <v>55.29</v>
          </cell>
          <cell r="E1335">
            <v>25.73</v>
          </cell>
          <cell r="H1335">
            <v>38.827499999999993</v>
          </cell>
        </row>
        <row r="1336">
          <cell r="A1336">
            <v>42236</v>
          </cell>
          <cell r="B1336">
            <v>35.380000000000003</v>
          </cell>
          <cell r="C1336">
            <v>39.18</v>
          </cell>
          <cell r="D1336">
            <v>55.3</v>
          </cell>
          <cell r="E1336">
            <v>25.76</v>
          </cell>
          <cell r="H1336">
            <v>38.905000000000001</v>
          </cell>
        </row>
        <row r="1337">
          <cell r="A1337">
            <v>42237</v>
          </cell>
          <cell r="B1337">
            <v>35.5</v>
          </cell>
          <cell r="C1337">
            <v>39.67</v>
          </cell>
          <cell r="D1337">
            <v>55.47</v>
          </cell>
          <cell r="E1337">
            <v>25.7</v>
          </cell>
          <cell r="H1337">
            <v>39.084999999999994</v>
          </cell>
        </row>
        <row r="1338">
          <cell r="A1338">
            <v>42238</v>
          </cell>
          <cell r="B1338">
            <v>35.520000000000003</v>
          </cell>
          <cell r="C1338">
            <v>39.729999999999997</v>
          </cell>
          <cell r="D1338">
            <v>55.5</v>
          </cell>
          <cell r="E1338">
            <v>25.58</v>
          </cell>
          <cell r="H1338">
            <v>39.082499999999996</v>
          </cell>
        </row>
        <row r="1339">
          <cell r="A1339">
            <v>42239</v>
          </cell>
          <cell r="B1339">
            <v>35.520000000000003</v>
          </cell>
          <cell r="C1339">
            <v>39.729999999999997</v>
          </cell>
          <cell r="D1339">
            <v>55.5</v>
          </cell>
          <cell r="E1339">
            <v>25.58</v>
          </cell>
          <cell r="H1339">
            <v>39.082499999999996</v>
          </cell>
        </row>
        <row r="1340">
          <cell r="A1340">
            <v>42240</v>
          </cell>
          <cell r="B1340">
            <v>35.6</v>
          </cell>
          <cell r="C1340">
            <v>40.44</v>
          </cell>
          <cell r="D1340">
            <v>55.57</v>
          </cell>
          <cell r="E1340">
            <v>25.54</v>
          </cell>
          <cell r="H1340">
            <v>39.287499999999994</v>
          </cell>
        </row>
        <row r="1341">
          <cell r="A1341">
            <v>42241</v>
          </cell>
          <cell r="B1341">
            <v>35.450000000000003</v>
          </cell>
          <cell r="C1341">
            <v>40.79</v>
          </cell>
          <cell r="D1341">
            <v>55.66</v>
          </cell>
          <cell r="E1341">
            <v>25.22</v>
          </cell>
          <cell r="H1341">
            <v>39.28</v>
          </cell>
        </row>
        <row r="1342">
          <cell r="A1342">
            <v>42242</v>
          </cell>
          <cell r="B1342">
            <v>35.51</v>
          </cell>
          <cell r="C1342">
            <v>40.64</v>
          </cell>
          <cell r="D1342">
            <v>55.5</v>
          </cell>
          <cell r="E1342">
            <v>25.03</v>
          </cell>
          <cell r="H1342">
            <v>39.17</v>
          </cell>
        </row>
        <row r="1343">
          <cell r="A1343">
            <v>42243</v>
          </cell>
          <cell r="B1343">
            <v>35.479999999999997</v>
          </cell>
          <cell r="C1343">
            <v>39.97</v>
          </cell>
          <cell r="D1343">
            <v>54.76</v>
          </cell>
          <cell r="E1343">
            <v>25</v>
          </cell>
          <cell r="H1343">
            <v>38.802499999999995</v>
          </cell>
        </row>
        <row r="1344">
          <cell r="A1344">
            <v>42244</v>
          </cell>
          <cell r="B1344">
            <v>35.53</v>
          </cell>
          <cell r="C1344">
            <v>39.700000000000003</v>
          </cell>
          <cell r="D1344">
            <v>54.57</v>
          </cell>
          <cell r="E1344">
            <v>25.33</v>
          </cell>
          <cell r="H1344">
            <v>38.782499999999999</v>
          </cell>
        </row>
        <row r="1345">
          <cell r="A1345">
            <v>42245</v>
          </cell>
          <cell r="B1345">
            <v>35.729999999999997</v>
          </cell>
          <cell r="C1345">
            <v>40.15</v>
          </cell>
          <cell r="D1345">
            <v>54.86</v>
          </cell>
          <cell r="E1345">
            <v>25.23</v>
          </cell>
          <cell r="H1345">
            <v>38.9925</v>
          </cell>
        </row>
        <row r="1346">
          <cell r="A1346">
            <v>42246</v>
          </cell>
          <cell r="B1346">
            <v>35.729999999999997</v>
          </cell>
          <cell r="C1346">
            <v>40.15</v>
          </cell>
          <cell r="D1346">
            <v>54.86</v>
          </cell>
          <cell r="E1346">
            <v>25.23</v>
          </cell>
          <cell r="H1346">
            <v>38.9925</v>
          </cell>
        </row>
        <row r="1347">
          <cell r="A1347">
            <v>42247</v>
          </cell>
          <cell r="B1347">
            <v>35.729999999999997</v>
          </cell>
          <cell r="C1347">
            <v>39.840000000000003</v>
          </cell>
          <cell r="D1347">
            <v>54.88</v>
          </cell>
          <cell r="E1347">
            <v>25.26</v>
          </cell>
          <cell r="H1347">
            <v>38.927499999999995</v>
          </cell>
        </row>
        <row r="1348">
          <cell r="A1348">
            <v>42248</v>
          </cell>
          <cell r="B1348">
            <v>35.630000000000003</v>
          </cell>
          <cell r="C1348">
            <v>39.83</v>
          </cell>
          <cell r="D1348">
            <v>54.59</v>
          </cell>
          <cell r="E1348">
            <v>25.1</v>
          </cell>
          <cell r="H1348">
            <v>38.787500000000001</v>
          </cell>
        </row>
        <row r="1349">
          <cell r="A1349">
            <v>42249</v>
          </cell>
          <cell r="B1349">
            <v>35.619999999999997</v>
          </cell>
          <cell r="C1349">
            <v>39.880000000000003</v>
          </cell>
          <cell r="D1349">
            <v>54.28</v>
          </cell>
          <cell r="E1349">
            <v>24.77</v>
          </cell>
          <cell r="H1349">
            <v>38.637500000000003</v>
          </cell>
        </row>
        <row r="1350">
          <cell r="A1350">
            <v>42250</v>
          </cell>
          <cell r="B1350">
            <v>35.67</v>
          </cell>
          <cell r="C1350">
            <v>39.770000000000003</v>
          </cell>
          <cell r="D1350">
            <v>54.38</v>
          </cell>
          <cell r="E1350">
            <v>24.81</v>
          </cell>
          <cell r="H1350">
            <v>38.657499999999999</v>
          </cell>
        </row>
        <row r="1351">
          <cell r="A1351">
            <v>42251</v>
          </cell>
          <cell r="B1351">
            <v>35.72</v>
          </cell>
          <cell r="C1351">
            <v>39.520000000000003</v>
          </cell>
          <cell r="D1351">
            <v>54.28</v>
          </cell>
          <cell r="E1351">
            <v>24.72</v>
          </cell>
          <cell r="H1351">
            <v>38.56</v>
          </cell>
        </row>
        <row r="1352">
          <cell r="A1352">
            <v>42252</v>
          </cell>
          <cell r="B1352">
            <v>35.74</v>
          </cell>
          <cell r="C1352">
            <v>39.6</v>
          </cell>
          <cell r="D1352">
            <v>54.28</v>
          </cell>
          <cell r="E1352">
            <v>24.55</v>
          </cell>
          <cell r="H1352">
            <v>38.542500000000004</v>
          </cell>
        </row>
        <row r="1353">
          <cell r="A1353">
            <v>42253</v>
          </cell>
          <cell r="B1353">
            <v>35.74</v>
          </cell>
          <cell r="C1353">
            <v>39.6</v>
          </cell>
          <cell r="D1353">
            <v>54.28</v>
          </cell>
          <cell r="E1353">
            <v>24.55</v>
          </cell>
          <cell r="H1353">
            <v>38.542500000000004</v>
          </cell>
        </row>
        <row r="1354">
          <cell r="A1354">
            <v>42254</v>
          </cell>
          <cell r="B1354">
            <v>35.85</v>
          </cell>
          <cell r="C1354">
            <v>39.78</v>
          </cell>
          <cell r="D1354">
            <v>54.24</v>
          </cell>
          <cell r="E1354">
            <v>24.59</v>
          </cell>
          <cell r="H1354">
            <v>38.615000000000002</v>
          </cell>
        </row>
        <row r="1355">
          <cell r="A1355">
            <v>42255</v>
          </cell>
          <cell r="B1355">
            <v>36.07</v>
          </cell>
          <cell r="C1355">
            <v>40.06</v>
          </cell>
          <cell r="D1355">
            <v>54.88</v>
          </cell>
          <cell r="E1355">
            <v>24.76</v>
          </cell>
          <cell r="H1355">
            <v>38.942499999999995</v>
          </cell>
        </row>
        <row r="1356">
          <cell r="A1356">
            <v>42256</v>
          </cell>
          <cell r="B1356">
            <v>35.82</v>
          </cell>
          <cell r="C1356">
            <v>39.869999999999997</v>
          </cell>
          <cell r="D1356">
            <v>54.95</v>
          </cell>
          <cell r="E1356">
            <v>24.97</v>
          </cell>
          <cell r="H1356">
            <v>38.902499999999996</v>
          </cell>
        </row>
        <row r="1357">
          <cell r="A1357">
            <v>42257</v>
          </cell>
          <cell r="B1357">
            <v>36.07</v>
          </cell>
          <cell r="C1357">
            <v>40.270000000000003</v>
          </cell>
          <cell r="D1357">
            <v>55.17</v>
          </cell>
          <cell r="E1357">
            <v>24.8</v>
          </cell>
          <cell r="H1357">
            <v>39.077500000000001</v>
          </cell>
        </row>
        <row r="1358">
          <cell r="A1358">
            <v>42258</v>
          </cell>
          <cell r="B1358">
            <v>35.9</v>
          </cell>
          <cell r="C1358">
            <v>40.26</v>
          </cell>
          <cell r="D1358">
            <v>55.2</v>
          </cell>
          <cell r="E1358">
            <v>25.11</v>
          </cell>
          <cell r="H1358">
            <v>39.117500000000007</v>
          </cell>
        </row>
        <row r="1359">
          <cell r="A1359">
            <v>42259</v>
          </cell>
          <cell r="B1359">
            <v>35.979999999999997</v>
          </cell>
          <cell r="C1359">
            <v>40.36</v>
          </cell>
          <cell r="D1359">
            <v>55.33</v>
          </cell>
          <cell r="E1359">
            <v>25</v>
          </cell>
          <cell r="H1359">
            <v>39.167500000000004</v>
          </cell>
        </row>
        <row r="1360">
          <cell r="A1360">
            <v>42260</v>
          </cell>
          <cell r="B1360">
            <v>35.979999999999997</v>
          </cell>
          <cell r="C1360">
            <v>40.36</v>
          </cell>
          <cell r="D1360">
            <v>55.33</v>
          </cell>
          <cell r="E1360">
            <v>25</v>
          </cell>
          <cell r="H1360">
            <v>39.167500000000004</v>
          </cell>
        </row>
        <row r="1361">
          <cell r="A1361">
            <v>42261</v>
          </cell>
          <cell r="B1361">
            <v>35.869999999999997</v>
          </cell>
          <cell r="C1361">
            <v>40.44</v>
          </cell>
          <cell r="D1361">
            <v>55.22</v>
          </cell>
          <cell r="E1361">
            <v>25.29</v>
          </cell>
          <cell r="H1361">
            <v>39.204999999999998</v>
          </cell>
        </row>
        <row r="1362">
          <cell r="A1362">
            <v>42262</v>
          </cell>
          <cell r="B1362">
            <v>35.89</v>
          </cell>
          <cell r="C1362">
            <v>40.36</v>
          </cell>
          <cell r="D1362">
            <v>55.14</v>
          </cell>
          <cell r="E1362">
            <v>25.39</v>
          </cell>
          <cell r="H1362">
            <v>39.194999999999993</v>
          </cell>
        </row>
        <row r="1363">
          <cell r="A1363">
            <v>42263</v>
          </cell>
          <cell r="B1363">
            <v>35.79</v>
          </cell>
          <cell r="C1363">
            <v>40.14</v>
          </cell>
          <cell r="D1363">
            <v>54.72</v>
          </cell>
          <cell r="E1363">
            <v>25.27</v>
          </cell>
          <cell r="H1363">
            <v>38.980000000000004</v>
          </cell>
        </row>
        <row r="1364">
          <cell r="A1364">
            <v>42264</v>
          </cell>
          <cell r="B1364">
            <v>35.72</v>
          </cell>
          <cell r="C1364">
            <v>40.130000000000003</v>
          </cell>
          <cell r="D1364">
            <v>55.21</v>
          </cell>
          <cell r="E1364">
            <v>25.38</v>
          </cell>
          <cell r="H1364">
            <v>39.11</v>
          </cell>
        </row>
        <row r="1365">
          <cell r="A1365">
            <v>42265</v>
          </cell>
          <cell r="B1365">
            <v>35.700000000000003</v>
          </cell>
          <cell r="C1365">
            <v>40.479999999999997</v>
          </cell>
          <cell r="D1365">
            <v>55.35</v>
          </cell>
          <cell r="E1365">
            <v>25.38</v>
          </cell>
          <cell r="H1365">
            <v>39.227499999999999</v>
          </cell>
        </row>
        <row r="1366">
          <cell r="A1366">
            <v>42266</v>
          </cell>
          <cell r="B1366">
            <v>35.409999999999997</v>
          </cell>
          <cell r="C1366">
            <v>40.31</v>
          </cell>
          <cell r="D1366">
            <v>55.16</v>
          </cell>
          <cell r="E1366">
            <v>25.31</v>
          </cell>
          <cell r="H1366">
            <v>39.047499999999999</v>
          </cell>
        </row>
        <row r="1367">
          <cell r="A1367">
            <v>42267</v>
          </cell>
          <cell r="B1367">
            <v>35.409999999999997</v>
          </cell>
          <cell r="C1367">
            <v>40.31</v>
          </cell>
          <cell r="D1367">
            <v>55.16</v>
          </cell>
          <cell r="E1367">
            <v>25.31</v>
          </cell>
          <cell r="H1367">
            <v>39.047499999999999</v>
          </cell>
        </row>
        <row r="1368">
          <cell r="A1368">
            <v>42268</v>
          </cell>
          <cell r="B1368">
            <v>35.58</v>
          </cell>
          <cell r="C1368">
            <v>40.01</v>
          </cell>
          <cell r="D1368">
            <v>55.08</v>
          </cell>
          <cell r="E1368">
            <v>25.3</v>
          </cell>
          <cell r="H1368">
            <v>38.992500000000007</v>
          </cell>
        </row>
        <row r="1369">
          <cell r="A1369">
            <v>42269</v>
          </cell>
          <cell r="B1369">
            <v>35.79</v>
          </cell>
          <cell r="C1369">
            <v>39.85</v>
          </cell>
          <cell r="D1369">
            <v>55.31</v>
          </cell>
          <cell r="E1369">
            <v>25.25</v>
          </cell>
          <cell r="H1369">
            <v>39.049999999999997</v>
          </cell>
        </row>
        <row r="1370">
          <cell r="A1370">
            <v>42270</v>
          </cell>
          <cell r="B1370">
            <v>35.92</v>
          </cell>
          <cell r="C1370">
            <v>39.67</v>
          </cell>
          <cell r="D1370">
            <v>54.92</v>
          </cell>
          <cell r="E1370">
            <v>25.16</v>
          </cell>
          <cell r="H1370">
            <v>38.917499999999997</v>
          </cell>
        </row>
        <row r="1371">
          <cell r="A1371">
            <v>42271</v>
          </cell>
          <cell r="B1371">
            <v>36.090000000000003</v>
          </cell>
          <cell r="C1371">
            <v>40.08</v>
          </cell>
          <cell r="D1371">
            <v>54.8</v>
          </cell>
          <cell r="E1371">
            <v>25.03</v>
          </cell>
          <cell r="H1371">
            <v>39</v>
          </cell>
        </row>
        <row r="1372">
          <cell r="A1372">
            <v>42272</v>
          </cell>
          <cell r="B1372">
            <v>36.1</v>
          </cell>
          <cell r="C1372">
            <v>40.130000000000003</v>
          </cell>
          <cell r="D1372">
            <v>54.75</v>
          </cell>
          <cell r="E1372">
            <v>25.05</v>
          </cell>
          <cell r="H1372">
            <v>39.007500000000007</v>
          </cell>
        </row>
        <row r="1373">
          <cell r="A1373">
            <v>42273</v>
          </cell>
          <cell r="B1373">
            <v>36.119999999999997</v>
          </cell>
          <cell r="C1373">
            <v>40.04</v>
          </cell>
          <cell r="D1373">
            <v>54.81</v>
          </cell>
          <cell r="E1373">
            <v>24.91</v>
          </cell>
          <cell r="H1373">
            <v>38.97</v>
          </cell>
        </row>
        <row r="1374">
          <cell r="A1374">
            <v>42274</v>
          </cell>
          <cell r="B1374">
            <v>36.119999999999997</v>
          </cell>
          <cell r="C1374">
            <v>40.04</v>
          </cell>
          <cell r="D1374">
            <v>54.81</v>
          </cell>
          <cell r="E1374">
            <v>24.91</v>
          </cell>
          <cell r="H1374">
            <v>38.97</v>
          </cell>
        </row>
        <row r="1375">
          <cell r="A1375">
            <v>42275</v>
          </cell>
          <cell r="B1375">
            <v>36.090000000000003</v>
          </cell>
          <cell r="C1375">
            <v>40.15</v>
          </cell>
          <cell r="D1375">
            <v>54.6</v>
          </cell>
          <cell r="E1375">
            <v>25.08</v>
          </cell>
          <cell r="H1375">
            <v>38.980000000000004</v>
          </cell>
        </row>
        <row r="1376">
          <cell r="A1376">
            <v>42276</v>
          </cell>
          <cell r="B1376">
            <v>36.35</v>
          </cell>
          <cell r="C1376">
            <v>40.659999999999997</v>
          </cell>
          <cell r="D1376">
            <v>54.89</v>
          </cell>
          <cell r="E1376">
            <v>24.97</v>
          </cell>
          <cell r="H1376">
            <v>39.217499999999994</v>
          </cell>
        </row>
        <row r="1377">
          <cell r="A1377">
            <v>42277</v>
          </cell>
          <cell r="B1377">
            <v>36.25</v>
          </cell>
          <cell r="C1377">
            <v>40.549999999999997</v>
          </cell>
          <cell r="D1377">
            <v>54.7</v>
          </cell>
          <cell r="E1377">
            <v>25.12</v>
          </cell>
          <cell r="H1377">
            <v>39.155000000000001</v>
          </cell>
        </row>
        <row r="1378">
          <cell r="A1378">
            <v>42278</v>
          </cell>
          <cell r="B1378">
            <v>36.19</v>
          </cell>
          <cell r="C1378">
            <v>40.15</v>
          </cell>
          <cell r="D1378">
            <v>54.52</v>
          </cell>
          <cell r="E1378">
            <v>25.15</v>
          </cell>
          <cell r="H1378">
            <v>39.002500000000005</v>
          </cell>
        </row>
        <row r="1379">
          <cell r="A1379">
            <v>42279</v>
          </cell>
          <cell r="B1379">
            <v>36.49</v>
          </cell>
          <cell r="C1379">
            <v>40.58</v>
          </cell>
          <cell r="D1379">
            <v>55.01</v>
          </cell>
          <cell r="E1379">
            <v>25.32</v>
          </cell>
          <cell r="H1379">
            <v>39.349999999999994</v>
          </cell>
        </row>
        <row r="1380">
          <cell r="A1380">
            <v>42280</v>
          </cell>
          <cell r="B1380">
            <v>36.46</v>
          </cell>
          <cell r="C1380">
            <v>40.5</v>
          </cell>
          <cell r="D1380">
            <v>55.01</v>
          </cell>
          <cell r="E1380">
            <v>25.26</v>
          </cell>
          <cell r="H1380">
            <v>39.307499999999997</v>
          </cell>
        </row>
        <row r="1381">
          <cell r="A1381">
            <v>42281</v>
          </cell>
          <cell r="B1381">
            <v>36.46</v>
          </cell>
          <cell r="C1381">
            <v>40.5</v>
          </cell>
          <cell r="D1381">
            <v>55.01</v>
          </cell>
          <cell r="E1381">
            <v>25.26</v>
          </cell>
          <cell r="H1381">
            <v>39.307499999999997</v>
          </cell>
        </row>
        <row r="1382">
          <cell r="A1382">
            <v>42282</v>
          </cell>
          <cell r="B1382">
            <v>36.32</v>
          </cell>
          <cell r="C1382">
            <v>40.53</v>
          </cell>
          <cell r="D1382">
            <v>54.99</v>
          </cell>
          <cell r="E1382">
            <v>25.37</v>
          </cell>
          <cell r="H1382">
            <v>39.302500000000002</v>
          </cell>
        </row>
        <row r="1383">
          <cell r="A1383">
            <v>42283</v>
          </cell>
          <cell r="B1383">
            <v>36.19</v>
          </cell>
          <cell r="C1383">
            <v>40.229999999999997</v>
          </cell>
          <cell r="D1383">
            <v>54.57</v>
          </cell>
          <cell r="E1383">
            <v>25.31</v>
          </cell>
          <cell r="H1383">
            <v>39.074999999999996</v>
          </cell>
        </row>
        <row r="1384">
          <cell r="A1384">
            <v>42284</v>
          </cell>
          <cell r="B1384">
            <v>36.14</v>
          </cell>
          <cell r="C1384">
            <v>40.46</v>
          </cell>
          <cell r="D1384">
            <v>54.82</v>
          </cell>
          <cell r="E1384">
            <v>25.61</v>
          </cell>
          <cell r="H1384">
            <v>39.257499999999993</v>
          </cell>
        </row>
        <row r="1385">
          <cell r="A1385">
            <v>42285</v>
          </cell>
          <cell r="B1385">
            <v>35.770000000000003</v>
          </cell>
          <cell r="C1385">
            <v>39.97</v>
          </cell>
          <cell r="D1385">
            <v>54.55</v>
          </cell>
          <cell r="E1385">
            <v>25.5</v>
          </cell>
          <cell r="H1385">
            <v>38.947500000000005</v>
          </cell>
        </row>
        <row r="1386">
          <cell r="A1386">
            <v>42286</v>
          </cell>
          <cell r="B1386">
            <v>35.53</v>
          </cell>
          <cell r="C1386">
            <v>39.83</v>
          </cell>
          <cell r="D1386">
            <v>54.36</v>
          </cell>
          <cell r="E1386">
            <v>25.55</v>
          </cell>
          <cell r="H1386">
            <v>38.817500000000003</v>
          </cell>
        </row>
        <row r="1387">
          <cell r="A1387">
            <v>42287</v>
          </cell>
          <cell r="B1387">
            <v>35.43</v>
          </cell>
          <cell r="C1387">
            <v>39.96</v>
          </cell>
          <cell r="D1387">
            <v>54.24</v>
          </cell>
          <cell r="E1387">
            <v>25.55</v>
          </cell>
          <cell r="H1387">
            <v>38.795000000000002</v>
          </cell>
        </row>
        <row r="1388">
          <cell r="A1388">
            <v>42288</v>
          </cell>
          <cell r="B1388">
            <v>35.43</v>
          </cell>
          <cell r="C1388">
            <v>39.96</v>
          </cell>
          <cell r="D1388">
            <v>54.24</v>
          </cell>
          <cell r="E1388">
            <v>25.55</v>
          </cell>
          <cell r="H1388">
            <v>38.795000000000002</v>
          </cell>
        </row>
        <row r="1389">
          <cell r="A1389">
            <v>42289</v>
          </cell>
          <cell r="B1389">
            <v>35.42</v>
          </cell>
          <cell r="C1389">
            <v>40.04</v>
          </cell>
          <cell r="D1389">
            <v>54.05</v>
          </cell>
          <cell r="E1389">
            <v>25.64</v>
          </cell>
          <cell r="H1389">
            <v>38.787499999999994</v>
          </cell>
        </row>
        <row r="1390">
          <cell r="A1390">
            <v>42290</v>
          </cell>
          <cell r="B1390">
            <v>35.31</v>
          </cell>
          <cell r="C1390">
            <v>39.85</v>
          </cell>
          <cell r="D1390">
            <v>53.85</v>
          </cell>
          <cell r="E1390">
            <v>25.62</v>
          </cell>
          <cell r="H1390">
            <v>38.657499999999999</v>
          </cell>
        </row>
        <row r="1391">
          <cell r="A1391">
            <v>42291</v>
          </cell>
          <cell r="B1391">
            <v>35.479999999999997</v>
          </cell>
          <cell r="C1391">
            <v>40.200000000000003</v>
          </cell>
          <cell r="D1391">
            <v>53.91</v>
          </cell>
          <cell r="E1391">
            <v>25.33</v>
          </cell>
          <cell r="H1391">
            <v>38.730000000000004</v>
          </cell>
        </row>
        <row r="1392">
          <cell r="A1392">
            <v>42292</v>
          </cell>
          <cell r="B1392">
            <v>35.03</v>
          </cell>
          <cell r="C1392">
            <v>39.93</v>
          </cell>
          <cell r="D1392">
            <v>53.95</v>
          </cell>
          <cell r="E1392">
            <v>25.36</v>
          </cell>
          <cell r="H1392">
            <v>38.56750000000001</v>
          </cell>
        </row>
        <row r="1393">
          <cell r="A1393">
            <v>42293</v>
          </cell>
          <cell r="B1393">
            <v>35.15</v>
          </cell>
          <cell r="C1393">
            <v>39.72</v>
          </cell>
          <cell r="D1393">
            <v>54.15</v>
          </cell>
          <cell r="E1393">
            <v>25.4</v>
          </cell>
          <cell r="H1393">
            <v>38.605000000000004</v>
          </cell>
        </row>
        <row r="1394">
          <cell r="A1394">
            <v>42294</v>
          </cell>
          <cell r="B1394">
            <v>35.200000000000003</v>
          </cell>
          <cell r="C1394">
            <v>39.799999999999997</v>
          </cell>
          <cell r="D1394">
            <v>54.2</v>
          </cell>
          <cell r="E1394">
            <v>25.21</v>
          </cell>
          <cell r="H1394">
            <v>38.602499999999999</v>
          </cell>
        </row>
        <row r="1395">
          <cell r="A1395">
            <v>42295</v>
          </cell>
          <cell r="B1395">
            <v>35.200000000000003</v>
          </cell>
          <cell r="C1395">
            <v>39.799999999999997</v>
          </cell>
          <cell r="D1395">
            <v>54.2</v>
          </cell>
          <cell r="E1395">
            <v>25.21</v>
          </cell>
          <cell r="H1395">
            <v>38.602499999999999</v>
          </cell>
        </row>
        <row r="1396">
          <cell r="A1396">
            <v>42296</v>
          </cell>
          <cell r="B1396">
            <v>35.18</v>
          </cell>
          <cell r="C1396">
            <v>39.770000000000003</v>
          </cell>
          <cell r="D1396">
            <v>54.07</v>
          </cell>
          <cell r="E1396">
            <v>25.22</v>
          </cell>
          <cell r="H1396">
            <v>38.56</v>
          </cell>
        </row>
        <row r="1397">
          <cell r="A1397">
            <v>42297</v>
          </cell>
          <cell r="B1397">
            <v>35.31</v>
          </cell>
          <cell r="C1397">
            <v>39.79</v>
          </cell>
          <cell r="D1397">
            <v>54.41</v>
          </cell>
          <cell r="E1397">
            <v>25.37</v>
          </cell>
          <cell r="H1397">
            <v>38.72</v>
          </cell>
        </row>
        <row r="1398">
          <cell r="A1398">
            <v>42298</v>
          </cell>
          <cell r="B1398">
            <v>35.24</v>
          </cell>
          <cell r="C1398">
            <v>39.799999999999997</v>
          </cell>
          <cell r="D1398">
            <v>54.2</v>
          </cell>
          <cell r="E1398">
            <v>25.36</v>
          </cell>
          <cell r="H1398">
            <v>38.650000000000006</v>
          </cell>
        </row>
        <row r="1399">
          <cell r="A1399">
            <v>42299</v>
          </cell>
          <cell r="B1399">
            <v>35.479999999999997</v>
          </cell>
          <cell r="C1399">
            <v>40</v>
          </cell>
          <cell r="D1399">
            <v>54.53</v>
          </cell>
          <cell r="E1399">
            <v>25.33</v>
          </cell>
          <cell r="H1399">
            <v>38.834999999999994</v>
          </cell>
        </row>
        <row r="1400">
          <cell r="A1400">
            <v>42300</v>
          </cell>
          <cell r="B1400">
            <v>35.49</v>
          </cell>
          <cell r="C1400">
            <v>39.94</v>
          </cell>
          <cell r="D1400">
            <v>54.58</v>
          </cell>
          <cell r="E1400">
            <v>25.2</v>
          </cell>
          <cell r="H1400">
            <v>38.802499999999995</v>
          </cell>
        </row>
        <row r="1401">
          <cell r="A1401">
            <v>42301</v>
          </cell>
          <cell r="B1401">
            <v>35.49</v>
          </cell>
          <cell r="C1401">
            <v>39.94</v>
          </cell>
          <cell r="D1401">
            <v>54.58</v>
          </cell>
          <cell r="E1401">
            <v>25.2</v>
          </cell>
          <cell r="H1401">
            <v>38.802499999999995</v>
          </cell>
        </row>
        <row r="1402">
          <cell r="A1402">
            <v>42302</v>
          </cell>
          <cell r="B1402">
            <v>35.49</v>
          </cell>
          <cell r="C1402">
            <v>39.94</v>
          </cell>
          <cell r="D1402">
            <v>54.58</v>
          </cell>
          <cell r="E1402">
            <v>25.2</v>
          </cell>
          <cell r="H1402">
            <v>38.802499999999995</v>
          </cell>
        </row>
        <row r="1403">
          <cell r="A1403">
            <v>42303</v>
          </cell>
          <cell r="B1403">
            <v>35.43</v>
          </cell>
          <cell r="C1403">
            <v>38.83</v>
          </cell>
          <cell r="D1403">
            <v>54.07</v>
          </cell>
          <cell r="E1403">
            <v>25.37</v>
          </cell>
          <cell r="H1403">
            <v>38.424999999999997</v>
          </cell>
        </row>
        <row r="1404">
          <cell r="A1404">
            <v>42304</v>
          </cell>
          <cell r="B1404">
            <v>35.33</v>
          </cell>
          <cell r="C1404">
            <v>38.81</v>
          </cell>
          <cell r="D1404">
            <v>54.02</v>
          </cell>
          <cell r="E1404">
            <v>25.35</v>
          </cell>
          <cell r="H1404">
            <v>38.377499999999998</v>
          </cell>
        </row>
        <row r="1405">
          <cell r="A1405">
            <v>42305</v>
          </cell>
          <cell r="B1405">
            <v>35.380000000000003</v>
          </cell>
          <cell r="C1405">
            <v>38.79</v>
          </cell>
          <cell r="D1405">
            <v>53.94</v>
          </cell>
          <cell r="E1405">
            <v>24.96</v>
          </cell>
          <cell r="H1405">
            <v>38.267500000000005</v>
          </cell>
        </row>
        <row r="1406">
          <cell r="A1406">
            <v>42306</v>
          </cell>
          <cell r="B1406">
            <v>35.47</v>
          </cell>
          <cell r="C1406">
            <v>38.479999999999997</v>
          </cell>
          <cell r="D1406">
            <v>53.93</v>
          </cell>
          <cell r="E1406">
            <v>24.95</v>
          </cell>
          <cell r="H1406">
            <v>38.207499999999996</v>
          </cell>
        </row>
        <row r="1407">
          <cell r="A1407">
            <v>42307</v>
          </cell>
          <cell r="B1407">
            <v>35.46</v>
          </cell>
          <cell r="C1407">
            <v>38.700000000000003</v>
          </cell>
          <cell r="D1407">
            <v>54.11</v>
          </cell>
          <cell r="E1407">
            <v>24.91</v>
          </cell>
          <cell r="H1407">
            <v>38.294999999999995</v>
          </cell>
        </row>
        <row r="1408">
          <cell r="A1408">
            <v>42308</v>
          </cell>
          <cell r="B1408">
            <v>35.44</v>
          </cell>
          <cell r="C1408">
            <v>38.74</v>
          </cell>
          <cell r="D1408">
            <v>54.16</v>
          </cell>
          <cell r="E1408">
            <v>24.82</v>
          </cell>
          <cell r="H1408">
            <v>38.29</v>
          </cell>
        </row>
        <row r="1409">
          <cell r="A1409">
            <v>42309</v>
          </cell>
          <cell r="B1409">
            <v>35.44</v>
          </cell>
          <cell r="C1409">
            <v>38.74</v>
          </cell>
          <cell r="D1409">
            <v>54.16</v>
          </cell>
          <cell r="E1409">
            <v>24.82</v>
          </cell>
          <cell r="H1409">
            <v>38.29</v>
          </cell>
        </row>
        <row r="1410">
          <cell r="A1410">
            <v>42310</v>
          </cell>
          <cell r="B1410">
            <v>35.4</v>
          </cell>
          <cell r="C1410">
            <v>38.78</v>
          </cell>
          <cell r="D1410">
            <v>54.41</v>
          </cell>
          <cell r="E1410">
            <v>24.96</v>
          </cell>
          <cell r="H1410">
            <v>38.387500000000003</v>
          </cell>
        </row>
        <row r="1411">
          <cell r="A1411">
            <v>42311</v>
          </cell>
          <cell r="B1411">
            <v>35.4</v>
          </cell>
          <cell r="C1411">
            <v>38.75</v>
          </cell>
          <cell r="D1411">
            <v>54.39</v>
          </cell>
          <cell r="E1411">
            <v>25.08</v>
          </cell>
          <cell r="H1411">
            <v>38.405000000000001</v>
          </cell>
        </row>
        <row r="1412">
          <cell r="A1412">
            <v>42312</v>
          </cell>
          <cell r="B1412">
            <v>35.4</v>
          </cell>
          <cell r="C1412">
            <v>38.53</v>
          </cell>
          <cell r="D1412">
            <v>54.37</v>
          </cell>
          <cell r="E1412">
            <v>25.19</v>
          </cell>
          <cell r="H1412">
            <v>38.372500000000002</v>
          </cell>
        </row>
        <row r="1413">
          <cell r="A1413">
            <v>42313</v>
          </cell>
          <cell r="B1413">
            <v>35.39</v>
          </cell>
          <cell r="C1413">
            <v>38.24</v>
          </cell>
          <cell r="D1413">
            <v>54.24</v>
          </cell>
          <cell r="E1413">
            <v>25.02</v>
          </cell>
          <cell r="H1413">
            <v>38.222500000000004</v>
          </cell>
        </row>
        <row r="1414">
          <cell r="A1414">
            <v>42314</v>
          </cell>
          <cell r="B1414">
            <v>35.42</v>
          </cell>
          <cell r="C1414">
            <v>38.32</v>
          </cell>
          <cell r="D1414">
            <v>53.66</v>
          </cell>
          <cell r="E1414">
            <v>25.02</v>
          </cell>
          <cell r="H1414">
            <v>38.105000000000004</v>
          </cell>
        </row>
        <row r="1415">
          <cell r="A1415">
            <v>42315</v>
          </cell>
          <cell r="B1415">
            <v>35.46</v>
          </cell>
          <cell r="C1415">
            <v>38.32</v>
          </cell>
          <cell r="D1415">
            <v>53.67</v>
          </cell>
          <cell r="E1415">
            <v>24.93</v>
          </cell>
          <cell r="H1415">
            <v>38.094999999999999</v>
          </cell>
        </row>
        <row r="1416">
          <cell r="A1416">
            <v>42316</v>
          </cell>
          <cell r="B1416">
            <v>35.46</v>
          </cell>
          <cell r="C1416">
            <v>38.32</v>
          </cell>
          <cell r="D1416">
            <v>53.67</v>
          </cell>
          <cell r="E1416">
            <v>24.93</v>
          </cell>
          <cell r="H1416">
            <v>38.094999999999999</v>
          </cell>
        </row>
        <row r="1417">
          <cell r="A1417">
            <v>42317</v>
          </cell>
          <cell r="B1417">
            <v>35.67</v>
          </cell>
          <cell r="C1417">
            <v>38.06</v>
          </cell>
          <cell r="D1417">
            <v>53.49</v>
          </cell>
          <cell r="E1417">
            <v>24.83</v>
          </cell>
          <cell r="H1417">
            <v>38.012500000000003</v>
          </cell>
        </row>
        <row r="1418">
          <cell r="A1418">
            <v>42318</v>
          </cell>
          <cell r="B1418">
            <v>35.74</v>
          </cell>
          <cell r="C1418">
            <v>38.21</v>
          </cell>
          <cell r="D1418">
            <v>53.82</v>
          </cell>
          <cell r="E1418">
            <v>24.93</v>
          </cell>
          <cell r="H1418">
            <v>38.175000000000004</v>
          </cell>
        </row>
        <row r="1419">
          <cell r="A1419">
            <v>42319</v>
          </cell>
          <cell r="B1419">
            <v>35.72</v>
          </cell>
          <cell r="C1419">
            <v>38.130000000000003</v>
          </cell>
          <cell r="D1419">
            <v>53.87</v>
          </cell>
          <cell r="E1419">
            <v>24.91</v>
          </cell>
          <cell r="H1419">
            <v>38.157499999999999</v>
          </cell>
        </row>
        <row r="1420">
          <cell r="A1420">
            <v>42320</v>
          </cell>
          <cell r="B1420">
            <v>35.630000000000003</v>
          </cell>
          <cell r="C1420">
            <v>38.159999999999997</v>
          </cell>
          <cell r="D1420">
            <v>54.07</v>
          </cell>
          <cell r="E1420">
            <v>25.17</v>
          </cell>
          <cell r="H1420">
            <v>38.257499999999993</v>
          </cell>
        </row>
        <row r="1421">
          <cell r="A1421">
            <v>42321</v>
          </cell>
          <cell r="B1421">
            <v>35.700000000000003</v>
          </cell>
          <cell r="C1421">
            <v>38.32</v>
          </cell>
          <cell r="D1421">
            <v>54.12</v>
          </cell>
          <cell r="E1421">
            <v>25.19</v>
          </cell>
          <cell r="H1421">
            <v>38.332500000000003</v>
          </cell>
        </row>
        <row r="1422">
          <cell r="A1422">
            <v>42322</v>
          </cell>
          <cell r="B1422">
            <v>35.79</v>
          </cell>
          <cell r="C1422">
            <v>38.29</v>
          </cell>
          <cell r="D1422">
            <v>54.28</v>
          </cell>
          <cell r="E1422">
            <v>25.14</v>
          </cell>
          <cell r="H1422">
            <v>38.375</v>
          </cell>
        </row>
        <row r="1423">
          <cell r="A1423">
            <v>42323</v>
          </cell>
          <cell r="B1423">
            <v>35.79</v>
          </cell>
          <cell r="C1423">
            <v>38.29</v>
          </cell>
          <cell r="D1423">
            <v>54.28</v>
          </cell>
          <cell r="E1423">
            <v>25.14</v>
          </cell>
          <cell r="H1423">
            <v>38.375</v>
          </cell>
        </row>
        <row r="1424">
          <cell r="A1424">
            <v>42324</v>
          </cell>
          <cell r="B1424">
            <v>35.799999999999997</v>
          </cell>
          <cell r="C1424">
            <v>38.130000000000003</v>
          </cell>
          <cell r="D1424">
            <v>54.24</v>
          </cell>
          <cell r="E1424">
            <v>25.19</v>
          </cell>
          <cell r="H1424">
            <v>38.340000000000003</v>
          </cell>
        </row>
        <row r="1425">
          <cell r="A1425">
            <v>42325</v>
          </cell>
          <cell r="B1425">
            <v>35.83</v>
          </cell>
          <cell r="C1425">
            <v>37.96</v>
          </cell>
          <cell r="D1425">
            <v>54.19</v>
          </cell>
          <cell r="E1425">
            <v>25.13</v>
          </cell>
          <cell r="H1425">
            <v>38.277499999999996</v>
          </cell>
        </row>
        <row r="1426">
          <cell r="A1426">
            <v>42326</v>
          </cell>
          <cell r="B1426">
            <v>35.869999999999997</v>
          </cell>
          <cell r="C1426">
            <v>37.909999999999997</v>
          </cell>
          <cell r="D1426">
            <v>54.33</v>
          </cell>
          <cell r="E1426">
            <v>25.22</v>
          </cell>
          <cell r="H1426">
            <v>38.332500000000003</v>
          </cell>
        </row>
        <row r="1427">
          <cell r="A1427">
            <v>42327</v>
          </cell>
          <cell r="B1427">
            <v>35.770000000000003</v>
          </cell>
          <cell r="C1427">
            <v>37.97</v>
          </cell>
          <cell r="D1427">
            <v>54.33</v>
          </cell>
          <cell r="E1427">
            <v>25.27</v>
          </cell>
          <cell r="H1427">
            <v>38.335000000000001</v>
          </cell>
        </row>
        <row r="1428">
          <cell r="A1428">
            <v>42328</v>
          </cell>
          <cell r="B1428">
            <v>35.64</v>
          </cell>
          <cell r="C1428">
            <v>37.94</v>
          </cell>
          <cell r="D1428">
            <v>54.21</v>
          </cell>
          <cell r="E1428">
            <v>25.34</v>
          </cell>
          <cell r="H1428">
            <v>38.282499999999999</v>
          </cell>
        </row>
        <row r="1429">
          <cell r="A1429">
            <v>42329</v>
          </cell>
          <cell r="B1429">
            <v>35.619999999999997</v>
          </cell>
          <cell r="C1429">
            <v>37.79</v>
          </cell>
          <cell r="D1429">
            <v>54.19</v>
          </cell>
          <cell r="E1429">
            <v>25.24</v>
          </cell>
          <cell r="H1429">
            <v>38.21</v>
          </cell>
        </row>
        <row r="1430">
          <cell r="A1430">
            <v>42330</v>
          </cell>
          <cell r="B1430">
            <v>35.619999999999997</v>
          </cell>
          <cell r="C1430">
            <v>37.79</v>
          </cell>
          <cell r="D1430">
            <v>54.19</v>
          </cell>
          <cell r="E1430">
            <v>25.24</v>
          </cell>
          <cell r="H1430">
            <v>38.21</v>
          </cell>
        </row>
        <row r="1431">
          <cell r="A1431">
            <v>42331</v>
          </cell>
          <cell r="B1431">
            <v>35.6</v>
          </cell>
          <cell r="C1431">
            <v>37.61</v>
          </cell>
          <cell r="D1431">
            <v>53.83</v>
          </cell>
          <cell r="E1431">
            <v>25.38</v>
          </cell>
          <cell r="H1431">
            <v>38.105000000000004</v>
          </cell>
        </row>
        <row r="1432">
          <cell r="A1432">
            <v>42332</v>
          </cell>
          <cell r="B1432">
            <v>35.71</v>
          </cell>
          <cell r="C1432">
            <v>37.75</v>
          </cell>
          <cell r="D1432">
            <v>53.8</v>
          </cell>
          <cell r="E1432">
            <v>25.41</v>
          </cell>
          <cell r="H1432">
            <v>38.167500000000004</v>
          </cell>
        </row>
        <row r="1433">
          <cell r="A1433">
            <v>42333</v>
          </cell>
          <cell r="B1433">
            <v>35.57</v>
          </cell>
          <cell r="C1433">
            <v>37.65</v>
          </cell>
          <cell r="D1433">
            <v>53.44</v>
          </cell>
          <cell r="E1433">
            <v>25.54</v>
          </cell>
          <cell r="H1433">
            <v>38.049999999999997</v>
          </cell>
        </row>
        <row r="1434">
          <cell r="A1434">
            <v>42334</v>
          </cell>
          <cell r="B1434">
            <v>35.57</v>
          </cell>
          <cell r="C1434">
            <v>37.53</v>
          </cell>
          <cell r="D1434">
            <v>53.55</v>
          </cell>
          <cell r="E1434">
            <v>25.41</v>
          </cell>
          <cell r="H1434">
            <v>38.015000000000001</v>
          </cell>
        </row>
        <row r="1435">
          <cell r="A1435">
            <v>42335</v>
          </cell>
          <cell r="B1435">
            <v>35.630000000000003</v>
          </cell>
          <cell r="C1435">
            <v>37.54</v>
          </cell>
          <cell r="D1435">
            <v>53.57</v>
          </cell>
          <cell r="E1435">
            <v>25.48</v>
          </cell>
          <cell r="H1435">
            <v>38.055</v>
          </cell>
        </row>
        <row r="1436">
          <cell r="A1436">
            <v>42336</v>
          </cell>
          <cell r="B1436">
            <v>35.659999999999997</v>
          </cell>
          <cell r="C1436">
            <v>37.659999999999997</v>
          </cell>
          <cell r="D1436">
            <v>53.59</v>
          </cell>
          <cell r="E1436">
            <v>25.33</v>
          </cell>
          <cell r="H1436">
            <v>38.06</v>
          </cell>
        </row>
        <row r="1437">
          <cell r="A1437">
            <v>42337</v>
          </cell>
          <cell r="B1437">
            <v>35.659999999999997</v>
          </cell>
          <cell r="C1437">
            <v>37.659999999999997</v>
          </cell>
          <cell r="D1437">
            <v>53.59</v>
          </cell>
          <cell r="E1437">
            <v>25.33</v>
          </cell>
          <cell r="H1437">
            <v>38.06</v>
          </cell>
        </row>
        <row r="1438">
          <cell r="A1438">
            <v>42338</v>
          </cell>
          <cell r="B1438">
            <v>35.78</v>
          </cell>
          <cell r="C1438">
            <v>37.6</v>
          </cell>
          <cell r="D1438">
            <v>53.56</v>
          </cell>
          <cell r="E1438">
            <v>25.4</v>
          </cell>
          <cell r="H1438">
            <v>38.085000000000001</v>
          </cell>
        </row>
        <row r="1439">
          <cell r="A1439">
            <v>42339</v>
          </cell>
          <cell r="B1439">
            <v>35.68</v>
          </cell>
          <cell r="C1439">
            <v>37.5</v>
          </cell>
          <cell r="D1439">
            <v>53.57</v>
          </cell>
          <cell r="E1439">
            <v>25.64</v>
          </cell>
          <cell r="H1439">
            <v>38.097499999999997</v>
          </cell>
        </row>
        <row r="1440">
          <cell r="A1440">
            <v>42340</v>
          </cell>
          <cell r="B1440">
            <v>35.61</v>
          </cell>
          <cell r="C1440">
            <v>37.6</v>
          </cell>
          <cell r="D1440">
            <v>53.45</v>
          </cell>
          <cell r="E1440">
            <v>25.76</v>
          </cell>
          <cell r="H1440">
            <v>38.105000000000004</v>
          </cell>
        </row>
        <row r="1441">
          <cell r="A1441">
            <v>42341</v>
          </cell>
          <cell r="B1441">
            <v>35.74</v>
          </cell>
          <cell r="C1441">
            <v>37.69</v>
          </cell>
          <cell r="D1441">
            <v>53.22</v>
          </cell>
          <cell r="E1441">
            <v>25.79</v>
          </cell>
          <cell r="H1441">
            <v>38.11</v>
          </cell>
        </row>
        <row r="1442">
          <cell r="A1442">
            <v>42342</v>
          </cell>
          <cell r="B1442">
            <v>35.64</v>
          </cell>
          <cell r="C1442">
            <v>38.619999999999997</v>
          </cell>
          <cell r="D1442">
            <v>53.67</v>
          </cell>
          <cell r="E1442">
            <v>25.84</v>
          </cell>
          <cell r="H1442">
            <v>38.442499999999995</v>
          </cell>
        </row>
        <row r="1443">
          <cell r="A1443">
            <v>42343</v>
          </cell>
          <cell r="B1443">
            <v>35.76</v>
          </cell>
          <cell r="C1443">
            <v>38.72</v>
          </cell>
          <cell r="D1443">
            <v>53.9</v>
          </cell>
          <cell r="E1443">
            <v>25.79</v>
          </cell>
          <cell r="H1443">
            <v>38.542499999999997</v>
          </cell>
        </row>
        <row r="1444">
          <cell r="A1444">
            <v>42344</v>
          </cell>
          <cell r="B1444">
            <v>35.76</v>
          </cell>
          <cell r="C1444">
            <v>38.72</v>
          </cell>
          <cell r="D1444">
            <v>53.9</v>
          </cell>
          <cell r="E1444">
            <v>25.79</v>
          </cell>
          <cell r="H1444">
            <v>38.542499999999997</v>
          </cell>
        </row>
        <row r="1445">
          <cell r="A1445">
            <v>42345</v>
          </cell>
          <cell r="B1445">
            <v>35.76</v>
          </cell>
          <cell r="C1445">
            <v>38.72</v>
          </cell>
          <cell r="D1445">
            <v>53.9</v>
          </cell>
          <cell r="E1445">
            <v>25.79</v>
          </cell>
          <cell r="H1445">
            <v>38.542499999999997</v>
          </cell>
        </row>
        <row r="1446">
          <cell r="A1446">
            <v>42346</v>
          </cell>
          <cell r="B1446">
            <v>35.729999999999997</v>
          </cell>
          <cell r="C1446">
            <v>38.479999999999997</v>
          </cell>
          <cell r="D1446">
            <v>53.54</v>
          </cell>
          <cell r="E1446">
            <v>25.65</v>
          </cell>
          <cell r="H1446">
            <v>38.35</v>
          </cell>
        </row>
        <row r="1447">
          <cell r="A1447">
            <v>42347</v>
          </cell>
          <cell r="B1447">
            <v>35.770000000000003</v>
          </cell>
          <cell r="C1447">
            <v>38.700000000000003</v>
          </cell>
          <cell r="D1447">
            <v>53.49</v>
          </cell>
          <cell r="E1447">
            <v>25.59</v>
          </cell>
          <cell r="H1447">
            <v>38.387500000000003</v>
          </cell>
        </row>
        <row r="1448">
          <cell r="A1448">
            <v>42348</v>
          </cell>
          <cell r="B1448">
            <v>35.840000000000003</v>
          </cell>
          <cell r="C1448">
            <v>38.97</v>
          </cell>
          <cell r="D1448">
            <v>53.71</v>
          </cell>
          <cell r="E1448">
            <v>25.33</v>
          </cell>
          <cell r="H1448">
            <v>38.462500000000006</v>
          </cell>
        </row>
        <row r="1449">
          <cell r="A1449">
            <v>42349</v>
          </cell>
          <cell r="B1449">
            <v>35.840000000000003</v>
          </cell>
          <cell r="C1449">
            <v>38.94</v>
          </cell>
          <cell r="D1449">
            <v>54.05</v>
          </cell>
          <cell r="E1449">
            <v>25.72</v>
          </cell>
          <cell r="H1449">
            <v>38.637499999999996</v>
          </cell>
        </row>
        <row r="1450">
          <cell r="A1450">
            <v>42350</v>
          </cell>
          <cell r="B1450">
            <v>35.909999999999997</v>
          </cell>
          <cell r="C1450">
            <v>39.049999999999997</v>
          </cell>
          <cell r="D1450">
            <v>54.17</v>
          </cell>
          <cell r="E1450">
            <v>25.64</v>
          </cell>
          <cell r="H1450">
            <v>38.692499999999995</v>
          </cell>
        </row>
        <row r="1451">
          <cell r="A1451">
            <v>42351</v>
          </cell>
          <cell r="B1451">
            <v>35.909999999999997</v>
          </cell>
          <cell r="C1451">
            <v>39.049999999999997</v>
          </cell>
          <cell r="D1451">
            <v>54.17</v>
          </cell>
          <cell r="E1451">
            <v>25.64</v>
          </cell>
          <cell r="H1451">
            <v>38.692499999999995</v>
          </cell>
        </row>
        <row r="1452">
          <cell r="A1452">
            <v>42352</v>
          </cell>
          <cell r="B1452">
            <v>36.020000000000003</v>
          </cell>
          <cell r="C1452">
            <v>39.369999999999997</v>
          </cell>
          <cell r="D1452">
            <v>54.53</v>
          </cell>
          <cell r="E1452">
            <v>25.57</v>
          </cell>
          <cell r="H1452">
            <v>38.872500000000002</v>
          </cell>
        </row>
        <row r="1453">
          <cell r="A1453">
            <v>42353</v>
          </cell>
          <cell r="B1453">
            <v>35.94</v>
          </cell>
          <cell r="C1453">
            <v>39.299999999999997</v>
          </cell>
          <cell r="D1453">
            <v>54.23</v>
          </cell>
          <cell r="E1453">
            <v>25.8</v>
          </cell>
          <cell r="H1453">
            <v>38.817500000000003</v>
          </cell>
        </row>
        <row r="1454">
          <cell r="A1454">
            <v>42354</v>
          </cell>
          <cell r="B1454">
            <v>35.840000000000003</v>
          </cell>
          <cell r="C1454">
            <v>38.979999999999997</v>
          </cell>
          <cell r="D1454">
            <v>53.71</v>
          </cell>
          <cell r="E1454">
            <v>25.54</v>
          </cell>
          <cell r="H1454">
            <v>38.517499999999998</v>
          </cell>
        </row>
        <row r="1455">
          <cell r="A1455">
            <v>42355</v>
          </cell>
          <cell r="B1455">
            <v>35.85</v>
          </cell>
          <cell r="C1455">
            <v>38.68</v>
          </cell>
          <cell r="D1455">
            <v>53.43</v>
          </cell>
          <cell r="E1455">
            <v>25.51</v>
          </cell>
          <cell r="H1455">
            <v>38.3675</v>
          </cell>
        </row>
        <row r="1456">
          <cell r="A1456">
            <v>42356</v>
          </cell>
          <cell r="B1456">
            <v>36.04</v>
          </cell>
          <cell r="C1456">
            <v>38.82</v>
          </cell>
          <cell r="D1456">
            <v>53.52</v>
          </cell>
          <cell r="E1456">
            <v>25.41</v>
          </cell>
          <cell r="H1456">
            <v>38.447499999999998</v>
          </cell>
        </row>
        <row r="1457">
          <cell r="A1457">
            <v>42357</v>
          </cell>
          <cell r="B1457">
            <v>36.01</v>
          </cell>
          <cell r="C1457">
            <v>38.76</v>
          </cell>
          <cell r="D1457">
            <v>53.55</v>
          </cell>
          <cell r="E1457">
            <v>25.34</v>
          </cell>
          <cell r="H1457">
            <v>38.414999999999999</v>
          </cell>
        </row>
        <row r="1458">
          <cell r="A1458">
            <v>42358</v>
          </cell>
          <cell r="B1458">
            <v>36.01</v>
          </cell>
          <cell r="C1458">
            <v>38.76</v>
          </cell>
          <cell r="D1458">
            <v>53.55</v>
          </cell>
          <cell r="E1458">
            <v>25.34</v>
          </cell>
          <cell r="H1458">
            <v>38.414999999999999</v>
          </cell>
        </row>
        <row r="1459">
          <cell r="A1459">
            <v>42359</v>
          </cell>
          <cell r="B1459">
            <v>36.01</v>
          </cell>
          <cell r="C1459">
            <v>38.909999999999997</v>
          </cell>
          <cell r="D1459">
            <v>53.47</v>
          </cell>
          <cell r="E1459">
            <v>25.5</v>
          </cell>
          <cell r="H1459">
            <v>38.472499999999997</v>
          </cell>
        </row>
        <row r="1460">
          <cell r="A1460">
            <v>42360</v>
          </cell>
          <cell r="B1460">
            <v>35.94</v>
          </cell>
          <cell r="C1460">
            <v>38.96</v>
          </cell>
          <cell r="D1460">
            <v>53.28</v>
          </cell>
          <cell r="E1460">
            <v>25.57</v>
          </cell>
          <cell r="H1460">
            <v>38.4375</v>
          </cell>
        </row>
        <row r="1461">
          <cell r="A1461">
            <v>42361</v>
          </cell>
          <cell r="B1461">
            <v>35.93</v>
          </cell>
          <cell r="C1461">
            <v>39.090000000000003</v>
          </cell>
          <cell r="D1461">
            <v>53.03</v>
          </cell>
          <cell r="E1461">
            <v>25.71</v>
          </cell>
          <cell r="H1461">
            <v>38.440000000000005</v>
          </cell>
        </row>
        <row r="1462">
          <cell r="A1462">
            <v>42362</v>
          </cell>
          <cell r="B1462">
            <v>35.99</v>
          </cell>
          <cell r="C1462">
            <v>39.049999999999997</v>
          </cell>
          <cell r="D1462">
            <v>53.32</v>
          </cell>
          <cell r="E1462">
            <v>25.79</v>
          </cell>
          <cell r="H1462">
            <v>38.537499999999994</v>
          </cell>
        </row>
        <row r="1463">
          <cell r="A1463">
            <v>42363</v>
          </cell>
          <cell r="B1463">
            <v>35.94</v>
          </cell>
          <cell r="C1463">
            <v>39.08</v>
          </cell>
          <cell r="D1463">
            <v>53.48</v>
          </cell>
          <cell r="E1463">
            <v>25.86</v>
          </cell>
          <cell r="H1463">
            <v>38.590000000000003</v>
          </cell>
        </row>
        <row r="1464">
          <cell r="A1464">
            <v>42364</v>
          </cell>
          <cell r="B1464">
            <v>35.909999999999997</v>
          </cell>
          <cell r="C1464">
            <v>39.17</v>
          </cell>
          <cell r="D1464">
            <v>53.46</v>
          </cell>
          <cell r="E1464">
            <v>25.77</v>
          </cell>
          <cell r="H1464">
            <v>38.577500000000001</v>
          </cell>
        </row>
        <row r="1465">
          <cell r="A1465">
            <v>42365</v>
          </cell>
          <cell r="B1465">
            <v>35.909999999999997</v>
          </cell>
          <cell r="C1465">
            <v>39.17</v>
          </cell>
          <cell r="D1465">
            <v>53.46</v>
          </cell>
          <cell r="E1465">
            <v>25.77</v>
          </cell>
          <cell r="H1465">
            <v>38.577500000000001</v>
          </cell>
        </row>
        <row r="1466">
          <cell r="A1466">
            <v>42366</v>
          </cell>
          <cell r="B1466">
            <v>35.950000000000003</v>
          </cell>
          <cell r="C1466">
            <v>39.19</v>
          </cell>
          <cell r="D1466">
            <v>53.39</v>
          </cell>
          <cell r="E1466">
            <v>25.83</v>
          </cell>
          <cell r="H1466">
            <v>38.590000000000003</v>
          </cell>
        </row>
        <row r="1467">
          <cell r="A1467">
            <v>42367</v>
          </cell>
          <cell r="B1467">
            <v>35.94</v>
          </cell>
          <cell r="C1467">
            <v>39.229999999999997</v>
          </cell>
          <cell r="D1467">
            <v>53.32</v>
          </cell>
          <cell r="E1467">
            <v>25.79</v>
          </cell>
          <cell r="H1467">
            <v>38.569999999999993</v>
          </cell>
        </row>
        <row r="1468">
          <cell r="A1468">
            <v>42368</v>
          </cell>
          <cell r="B1468">
            <v>35.950000000000003</v>
          </cell>
          <cell r="C1468">
            <v>39.04</v>
          </cell>
          <cell r="D1468">
            <v>53.06</v>
          </cell>
          <cell r="E1468">
            <v>25.9</v>
          </cell>
          <cell r="H1468">
            <v>38.487500000000004</v>
          </cell>
        </row>
        <row r="1469">
          <cell r="A1469">
            <v>42369</v>
          </cell>
          <cell r="B1469">
            <v>35.950000000000003</v>
          </cell>
          <cell r="C1469">
            <v>39.04</v>
          </cell>
          <cell r="D1469">
            <v>53.06</v>
          </cell>
          <cell r="E1469">
            <v>25.9</v>
          </cell>
          <cell r="H1469">
            <v>38.487500000000004</v>
          </cell>
        </row>
        <row r="1470">
          <cell r="A1470">
            <v>42370</v>
          </cell>
          <cell r="B1470">
            <v>35.950000000000003</v>
          </cell>
          <cell r="C1470">
            <v>39.04</v>
          </cell>
          <cell r="D1470">
            <v>53.06</v>
          </cell>
          <cell r="E1470">
            <v>25.9</v>
          </cell>
          <cell r="H1470">
            <v>38.487500000000004</v>
          </cell>
        </row>
        <row r="1471">
          <cell r="A1471">
            <v>42371</v>
          </cell>
          <cell r="B1471">
            <v>35.950000000000003</v>
          </cell>
          <cell r="C1471">
            <v>39.04</v>
          </cell>
          <cell r="D1471">
            <v>53.06</v>
          </cell>
          <cell r="E1471">
            <v>25.9</v>
          </cell>
          <cell r="H1471">
            <v>38.487500000000004</v>
          </cell>
        </row>
        <row r="1472">
          <cell r="A1472">
            <v>42372</v>
          </cell>
          <cell r="B1472">
            <v>35.950000000000003</v>
          </cell>
          <cell r="C1472">
            <v>39.04</v>
          </cell>
          <cell r="D1472">
            <v>53.06</v>
          </cell>
          <cell r="E1472">
            <v>25.9</v>
          </cell>
          <cell r="H1472">
            <v>38.487500000000004</v>
          </cell>
        </row>
        <row r="1473">
          <cell r="A1473">
            <v>42373</v>
          </cell>
          <cell r="B1473">
            <v>36.03</v>
          </cell>
          <cell r="C1473">
            <v>38.79</v>
          </cell>
          <cell r="D1473">
            <v>52.73</v>
          </cell>
          <cell r="E1473">
            <v>25.78</v>
          </cell>
          <cell r="H1473">
            <v>38.332499999999996</v>
          </cell>
        </row>
        <row r="1474">
          <cell r="A1474">
            <v>42374</v>
          </cell>
          <cell r="B1474">
            <v>36.020000000000003</v>
          </cell>
          <cell r="C1474">
            <v>38.78</v>
          </cell>
          <cell r="D1474">
            <v>52.79</v>
          </cell>
          <cell r="E1474">
            <v>25.63</v>
          </cell>
          <cell r="H1474">
            <v>38.305</v>
          </cell>
        </row>
        <row r="1475">
          <cell r="A1475">
            <v>42375</v>
          </cell>
          <cell r="B1475">
            <v>36</v>
          </cell>
          <cell r="C1475">
            <v>38.520000000000003</v>
          </cell>
          <cell r="D1475">
            <v>52.6</v>
          </cell>
          <cell r="E1475">
            <v>25.43</v>
          </cell>
          <cell r="H1475">
            <v>38.137500000000003</v>
          </cell>
        </row>
        <row r="1476">
          <cell r="A1476">
            <v>42376</v>
          </cell>
          <cell r="B1476">
            <v>36.15</v>
          </cell>
          <cell r="C1476">
            <v>38.79</v>
          </cell>
          <cell r="D1476">
            <v>52.69</v>
          </cell>
          <cell r="E1476">
            <v>25.57</v>
          </cell>
          <cell r="H1476">
            <v>38.299999999999997</v>
          </cell>
        </row>
        <row r="1477">
          <cell r="A1477">
            <v>42377</v>
          </cell>
          <cell r="B1477">
            <v>36.06</v>
          </cell>
          <cell r="C1477">
            <v>39.020000000000003</v>
          </cell>
          <cell r="D1477">
            <v>52.47</v>
          </cell>
          <cell r="E1477">
            <v>25.15</v>
          </cell>
          <cell r="H1477">
            <v>38.175000000000004</v>
          </cell>
        </row>
        <row r="1478">
          <cell r="A1478">
            <v>42378</v>
          </cell>
          <cell r="B1478">
            <v>36.14</v>
          </cell>
          <cell r="C1478">
            <v>39.049999999999997</v>
          </cell>
          <cell r="D1478">
            <v>52.62</v>
          </cell>
          <cell r="E1478">
            <v>25.09</v>
          </cell>
          <cell r="H1478">
            <v>38.225000000000001</v>
          </cell>
        </row>
        <row r="1479">
          <cell r="A1479">
            <v>42379</v>
          </cell>
          <cell r="B1479">
            <v>36.14</v>
          </cell>
          <cell r="C1479">
            <v>39.049999999999997</v>
          </cell>
          <cell r="D1479">
            <v>52.62</v>
          </cell>
          <cell r="E1479">
            <v>25.09</v>
          </cell>
          <cell r="H1479">
            <v>38.225000000000001</v>
          </cell>
        </row>
        <row r="1480">
          <cell r="A1480">
            <v>42380</v>
          </cell>
          <cell r="B1480">
            <v>36.15</v>
          </cell>
          <cell r="C1480">
            <v>39.31</v>
          </cell>
          <cell r="D1480">
            <v>52.27</v>
          </cell>
          <cell r="E1480">
            <v>24.91</v>
          </cell>
          <cell r="H1480">
            <v>38.160000000000004</v>
          </cell>
        </row>
        <row r="1481">
          <cell r="A1481">
            <v>42381</v>
          </cell>
          <cell r="B1481">
            <v>36.119999999999997</v>
          </cell>
          <cell r="C1481">
            <v>38.94</v>
          </cell>
          <cell r="D1481">
            <v>52.28</v>
          </cell>
          <cell r="E1481">
            <v>25</v>
          </cell>
          <cell r="H1481">
            <v>38.085000000000001</v>
          </cell>
        </row>
        <row r="1482">
          <cell r="A1482">
            <v>42382</v>
          </cell>
          <cell r="B1482">
            <v>36.119999999999997</v>
          </cell>
          <cell r="C1482">
            <v>38.869999999999997</v>
          </cell>
          <cell r="D1482">
            <v>52.01</v>
          </cell>
          <cell r="E1482">
            <v>25.07</v>
          </cell>
          <cell r="H1482">
            <v>38.017499999999998</v>
          </cell>
        </row>
        <row r="1483">
          <cell r="A1483">
            <v>42383</v>
          </cell>
          <cell r="B1483">
            <v>36.17</v>
          </cell>
          <cell r="C1483">
            <v>39.15</v>
          </cell>
          <cell r="D1483">
            <v>51.83</v>
          </cell>
          <cell r="E1483">
            <v>24.78</v>
          </cell>
          <cell r="H1483">
            <v>37.982500000000002</v>
          </cell>
        </row>
        <row r="1484">
          <cell r="A1484">
            <v>42384</v>
          </cell>
          <cell r="B1484">
            <v>36.17</v>
          </cell>
          <cell r="C1484">
            <v>39.08</v>
          </cell>
          <cell r="D1484">
            <v>51.9</v>
          </cell>
          <cell r="E1484">
            <v>24.96</v>
          </cell>
          <cell r="H1484">
            <v>38.027500000000003</v>
          </cell>
        </row>
        <row r="1485">
          <cell r="A1485">
            <v>42385</v>
          </cell>
          <cell r="B1485">
            <v>36.21</v>
          </cell>
          <cell r="C1485">
            <v>39.271250000000002</v>
          </cell>
          <cell r="D1485">
            <v>51.792499999999997</v>
          </cell>
          <cell r="E1485">
            <v>24.532499999999999</v>
          </cell>
          <cell r="H1485">
            <v>37.951562500000001</v>
          </cell>
        </row>
        <row r="1486">
          <cell r="A1486">
            <v>42386</v>
          </cell>
          <cell r="B1486">
            <v>36.21</v>
          </cell>
          <cell r="C1486">
            <v>39.271250000000002</v>
          </cell>
          <cell r="D1486">
            <v>51.792499999999997</v>
          </cell>
          <cell r="E1486">
            <v>24.532499999999999</v>
          </cell>
          <cell r="H1486">
            <v>37.951562500000001</v>
          </cell>
        </row>
        <row r="1487">
          <cell r="A1487">
            <v>42387</v>
          </cell>
          <cell r="B1487">
            <v>36.19</v>
          </cell>
          <cell r="C1487">
            <v>39.21</v>
          </cell>
          <cell r="D1487">
            <v>51.41</v>
          </cell>
          <cell r="E1487">
            <v>24.63</v>
          </cell>
          <cell r="H1487">
            <v>37.86</v>
          </cell>
        </row>
        <row r="1488">
          <cell r="A1488">
            <v>42388</v>
          </cell>
          <cell r="B1488">
            <v>36.14</v>
          </cell>
          <cell r="C1488">
            <v>39.1</v>
          </cell>
          <cell r="D1488">
            <v>51.28</v>
          </cell>
          <cell r="E1488">
            <v>24.59</v>
          </cell>
          <cell r="H1488">
            <v>37.777500000000003</v>
          </cell>
        </row>
        <row r="1489">
          <cell r="A1489">
            <v>42389</v>
          </cell>
          <cell r="B1489">
            <v>36.14</v>
          </cell>
          <cell r="C1489">
            <v>39.25</v>
          </cell>
          <cell r="D1489">
            <v>50.98</v>
          </cell>
          <cell r="E1489">
            <v>24.63</v>
          </cell>
          <cell r="H1489">
            <v>37.75</v>
          </cell>
        </row>
        <row r="1490">
          <cell r="A1490">
            <v>42390</v>
          </cell>
          <cell r="B1490">
            <v>36.119999999999997</v>
          </cell>
          <cell r="C1490">
            <v>39.03</v>
          </cell>
          <cell r="D1490">
            <v>51</v>
          </cell>
          <cell r="E1490">
            <v>24.76</v>
          </cell>
          <cell r="H1490">
            <v>37.727499999999999</v>
          </cell>
        </row>
        <row r="1491">
          <cell r="A1491">
            <v>42391</v>
          </cell>
          <cell r="B1491">
            <v>36.07</v>
          </cell>
          <cell r="C1491">
            <v>38.869999999999997</v>
          </cell>
          <cell r="D1491">
            <v>51.06</v>
          </cell>
          <cell r="E1491">
            <v>24.98</v>
          </cell>
          <cell r="H1491">
            <v>37.744999999999997</v>
          </cell>
        </row>
        <row r="1492">
          <cell r="A1492">
            <v>42392</v>
          </cell>
          <cell r="B1492">
            <v>35.909999999999997</v>
          </cell>
          <cell r="C1492">
            <v>38.68</v>
          </cell>
          <cell r="D1492">
            <v>50.91</v>
          </cell>
          <cell r="E1492">
            <v>24.81</v>
          </cell>
          <cell r="H1492">
            <v>37.577500000000001</v>
          </cell>
        </row>
        <row r="1493">
          <cell r="A1493">
            <v>42393</v>
          </cell>
          <cell r="B1493">
            <v>35.909999999999997</v>
          </cell>
          <cell r="C1493">
            <v>38.68</v>
          </cell>
          <cell r="D1493">
            <v>50.91</v>
          </cell>
          <cell r="E1493">
            <v>24.81</v>
          </cell>
          <cell r="H1493">
            <v>37.577500000000001</v>
          </cell>
        </row>
        <row r="1494">
          <cell r="A1494">
            <v>42394</v>
          </cell>
          <cell r="B1494">
            <v>35.89</v>
          </cell>
          <cell r="C1494">
            <v>38.53</v>
          </cell>
          <cell r="D1494">
            <v>51</v>
          </cell>
          <cell r="E1494">
            <v>24.8</v>
          </cell>
          <cell r="H1494">
            <v>37.555</v>
          </cell>
        </row>
        <row r="1495">
          <cell r="A1495">
            <v>42395</v>
          </cell>
          <cell r="B1495">
            <v>35.85</v>
          </cell>
          <cell r="C1495">
            <v>38.659999999999997</v>
          </cell>
          <cell r="D1495">
            <v>50.78</v>
          </cell>
          <cell r="E1495">
            <v>24.61</v>
          </cell>
          <cell r="H1495">
            <v>37.474999999999994</v>
          </cell>
        </row>
        <row r="1496">
          <cell r="A1496">
            <v>42396</v>
          </cell>
          <cell r="B1496">
            <v>35.68</v>
          </cell>
          <cell r="C1496">
            <v>38.520000000000003</v>
          </cell>
          <cell r="D1496">
            <v>50.92</v>
          </cell>
          <cell r="E1496">
            <v>24.82</v>
          </cell>
          <cell r="H1496">
            <v>37.484999999999999</v>
          </cell>
        </row>
        <row r="1497">
          <cell r="A1497">
            <v>42397</v>
          </cell>
          <cell r="B1497">
            <v>35.71</v>
          </cell>
          <cell r="C1497">
            <v>38.659999999999997</v>
          </cell>
          <cell r="D1497">
            <v>50.67</v>
          </cell>
          <cell r="E1497">
            <v>24.85</v>
          </cell>
          <cell r="H1497">
            <v>37.472500000000004</v>
          </cell>
        </row>
        <row r="1498">
          <cell r="A1498">
            <v>42398</v>
          </cell>
          <cell r="B1498">
            <v>35.68</v>
          </cell>
          <cell r="C1498">
            <v>38.78</v>
          </cell>
          <cell r="D1498">
            <v>50.99</v>
          </cell>
          <cell r="E1498">
            <v>25.03</v>
          </cell>
          <cell r="H1498">
            <v>37.620000000000005</v>
          </cell>
        </row>
        <row r="1499">
          <cell r="A1499">
            <v>42399</v>
          </cell>
          <cell r="B1499">
            <v>35.56</v>
          </cell>
          <cell r="C1499">
            <v>38.520000000000003</v>
          </cell>
          <cell r="D1499">
            <v>50.82</v>
          </cell>
          <cell r="E1499">
            <v>24.84</v>
          </cell>
          <cell r="H1499">
            <v>37.435000000000002</v>
          </cell>
        </row>
        <row r="1500">
          <cell r="A1500">
            <v>42400</v>
          </cell>
          <cell r="B1500">
            <v>35.56</v>
          </cell>
          <cell r="C1500">
            <v>38.520000000000003</v>
          </cell>
          <cell r="D1500">
            <v>50.82</v>
          </cell>
          <cell r="E1500">
            <v>24.84</v>
          </cell>
          <cell r="H1500">
            <v>37.435000000000002</v>
          </cell>
        </row>
        <row r="1501">
          <cell r="A1501">
            <v>42401</v>
          </cell>
          <cell r="B1501">
            <v>35.549999999999997</v>
          </cell>
          <cell r="C1501">
            <v>38.340000000000003</v>
          </cell>
          <cell r="D1501">
            <v>50.46</v>
          </cell>
          <cell r="E1501">
            <v>24.81</v>
          </cell>
          <cell r="H1501">
            <v>37.29</v>
          </cell>
        </row>
        <row r="1502">
          <cell r="A1502">
            <v>42402</v>
          </cell>
          <cell r="B1502">
            <v>35.450000000000003</v>
          </cell>
          <cell r="C1502">
            <v>38.46</v>
          </cell>
          <cell r="D1502">
            <v>50.91</v>
          </cell>
          <cell r="E1502">
            <v>24.87</v>
          </cell>
          <cell r="H1502">
            <v>37.422499999999999</v>
          </cell>
        </row>
        <row r="1503">
          <cell r="A1503">
            <v>42403</v>
          </cell>
          <cell r="B1503">
            <v>35.659999999999997</v>
          </cell>
          <cell r="C1503">
            <v>38.78</v>
          </cell>
          <cell r="D1503">
            <v>51.14</v>
          </cell>
          <cell r="E1503">
            <v>24.73</v>
          </cell>
          <cell r="H1503">
            <v>37.577500000000001</v>
          </cell>
        </row>
        <row r="1504">
          <cell r="A1504">
            <v>42404</v>
          </cell>
          <cell r="B1504">
            <v>35.44</v>
          </cell>
          <cell r="C1504">
            <v>39.11</v>
          </cell>
          <cell r="D1504">
            <v>51.49</v>
          </cell>
          <cell r="E1504">
            <v>25.18</v>
          </cell>
          <cell r="H1504">
            <v>37.805</v>
          </cell>
        </row>
        <row r="1505">
          <cell r="A1505">
            <v>42405</v>
          </cell>
          <cell r="B1505">
            <v>35.450000000000003</v>
          </cell>
          <cell r="C1505">
            <v>39.54</v>
          </cell>
          <cell r="D1505">
            <v>51.46</v>
          </cell>
          <cell r="E1505">
            <v>25.22</v>
          </cell>
          <cell r="H1505">
            <v>37.917500000000004</v>
          </cell>
        </row>
        <row r="1506">
          <cell r="A1506">
            <v>42406</v>
          </cell>
          <cell r="B1506">
            <v>35.35</v>
          </cell>
          <cell r="C1506">
            <v>39.340000000000003</v>
          </cell>
          <cell r="D1506">
            <v>51.17</v>
          </cell>
          <cell r="E1506">
            <v>25.02</v>
          </cell>
          <cell r="H1506">
            <v>37.72</v>
          </cell>
        </row>
        <row r="1507">
          <cell r="A1507">
            <v>42407</v>
          </cell>
          <cell r="B1507">
            <v>35.35</v>
          </cell>
          <cell r="C1507">
            <v>39.340000000000003</v>
          </cell>
          <cell r="D1507">
            <v>51.17</v>
          </cell>
          <cell r="E1507">
            <v>25.02</v>
          </cell>
          <cell r="H1507">
            <v>37.72</v>
          </cell>
        </row>
        <row r="1508">
          <cell r="A1508">
            <v>42408</v>
          </cell>
          <cell r="B1508">
            <v>35.369999999999997</v>
          </cell>
          <cell r="C1508">
            <v>39.229999999999997</v>
          </cell>
          <cell r="D1508">
            <v>51.13</v>
          </cell>
          <cell r="E1508">
            <v>24.85</v>
          </cell>
          <cell r="H1508">
            <v>37.644999999999996</v>
          </cell>
        </row>
        <row r="1509">
          <cell r="A1509">
            <v>42409</v>
          </cell>
          <cell r="B1509">
            <v>35.36</v>
          </cell>
          <cell r="C1509">
            <v>39.43</v>
          </cell>
          <cell r="D1509">
            <v>50.83</v>
          </cell>
          <cell r="E1509">
            <v>24.61</v>
          </cell>
          <cell r="H1509">
            <v>37.557499999999997</v>
          </cell>
        </row>
        <row r="1510">
          <cell r="A1510">
            <v>42410</v>
          </cell>
          <cell r="B1510">
            <v>35.25</v>
          </cell>
          <cell r="C1510">
            <v>39.619999999999997</v>
          </cell>
          <cell r="D1510">
            <v>50.78</v>
          </cell>
          <cell r="E1510">
            <v>24.6</v>
          </cell>
          <cell r="H1510">
            <v>37.5625</v>
          </cell>
        </row>
        <row r="1511">
          <cell r="A1511">
            <v>42411</v>
          </cell>
          <cell r="B1511">
            <v>35.1</v>
          </cell>
          <cell r="C1511">
            <v>39.51</v>
          </cell>
          <cell r="D1511">
            <v>50.9</v>
          </cell>
          <cell r="E1511">
            <v>24.76</v>
          </cell>
          <cell r="H1511">
            <v>37.567499999999995</v>
          </cell>
        </row>
        <row r="1512">
          <cell r="A1512">
            <v>42412</v>
          </cell>
          <cell r="B1512">
            <v>35.090000000000003</v>
          </cell>
          <cell r="C1512">
            <v>39.479999999999997</v>
          </cell>
          <cell r="D1512">
            <v>50.56</v>
          </cell>
          <cell r="E1512">
            <v>24.63</v>
          </cell>
          <cell r="H1512">
            <v>37.44</v>
          </cell>
        </row>
        <row r="1513">
          <cell r="A1513">
            <v>42413</v>
          </cell>
          <cell r="B1513">
            <v>35.43</v>
          </cell>
          <cell r="C1513">
            <v>39.75</v>
          </cell>
          <cell r="D1513">
            <v>51.31</v>
          </cell>
          <cell r="E1513">
            <v>24.81</v>
          </cell>
          <cell r="H1513">
            <v>37.825000000000003</v>
          </cell>
        </row>
        <row r="1514">
          <cell r="A1514">
            <v>42414</v>
          </cell>
          <cell r="B1514">
            <v>35.43</v>
          </cell>
          <cell r="C1514">
            <v>39.75</v>
          </cell>
          <cell r="D1514">
            <v>51.31</v>
          </cell>
          <cell r="E1514">
            <v>24.81</v>
          </cell>
          <cell r="H1514">
            <v>37.825000000000003</v>
          </cell>
        </row>
        <row r="1515">
          <cell r="A1515">
            <v>42415</v>
          </cell>
          <cell r="B1515">
            <v>35.5</v>
          </cell>
          <cell r="C1515">
            <v>39.67</v>
          </cell>
          <cell r="D1515">
            <v>51.3</v>
          </cell>
          <cell r="E1515">
            <v>25.01</v>
          </cell>
          <cell r="H1515">
            <v>37.869999999999997</v>
          </cell>
        </row>
        <row r="1516">
          <cell r="A1516">
            <v>42416</v>
          </cell>
          <cell r="B1516">
            <v>35.450000000000003</v>
          </cell>
          <cell r="C1516">
            <v>39.42</v>
          </cell>
          <cell r="D1516">
            <v>50.99</v>
          </cell>
          <cell r="E1516">
            <v>25.13</v>
          </cell>
          <cell r="H1516">
            <v>37.747500000000002</v>
          </cell>
        </row>
        <row r="1517">
          <cell r="A1517">
            <v>42417</v>
          </cell>
          <cell r="B1517">
            <v>35.51</v>
          </cell>
          <cell r="C1517">
            <v>39.36</v>
          </cell>
          <cell r="D1517">
            <v>50.55</v>
          </cell>
          <cell r="E1517">
            <v>24.91</v>
          </cell>
          <cell r="H1517">
            <v>37.582500000000003</v>
          </cell>
        </row>
        <row r="1518">
          <cell r="A1518">
            <v>42418</v>
          </cell>
          <cell r="B1518">
            <v>35.44</v>
          </cell>
          <cell r="C1518">
            <v>39.25</v>
          </cell>
          <cell r="D1518">
            <v>50.41</v>
          </cell>
          <cell r="E1518">
            <v>25.07</v>
          </cell>
          <cell r="H1518">
            <v>37.542499999999997</v>
          </cell>
        </row>
        <row r="1519">
          <cell r="A1519">
            <v>42419</v>
          </cell>
          <cell r="B1519">
            <v>35.42</v>
          </cell>
          <cell r="C1519">
            <v>39.19</v>
          </cell>
          <cell r="D1519">
            <v>50.53</v>
          </cell>
          <cell r="E1519">
            <v>25.02</v>
          </cell>
          <cell r="H1519">
            <v>37.54</v>
          </cell>
        </row>
        <row r="1520">
          <cell r="A1520">
            <v>42420</v>
          </cell>
          <cell r="B1520">
            <v>35.549999999999997</v>
          </cell>
          <cell r="C1520">
            <v>39.29</v>
          </cell>
          <cell r="D1520">
            <v>50.73</v>
          </cell>
          <cell r="E1520">
            <v>24.92</v>
          </cell>
          <cell r="H1520">
            <v>37.622500000000002</v>
          </cell>
        </row>
        <row r="1521">
          <cell r="A1521">
            <v>42421</v>
          </cell>
          <cell r="B1521">
            <v>35.549999999999997</v>
          </cell>
          <cell r="C1521">
            <v>39.29</v>
          </cell>
          <cell r="D1521">
            <v>50.73</v>
          </cell>
          <cell r="E1521">
            <v>24.92</v>
          </cell>
          <cell r="H1521">
            <v>37.622500000000002</v>
          </cell>
        </row>
        <row r="1522">
          <cell r="A1522">
            <v>42422</v>
          </cell>
          <cell r="B1522">
            <v>35.549999999999997</v>
          </cell>
          <cell r="C1522">
            <v>39.29</v>
          </cell>
          <cell r="D1522">
            <v>50.73</v>
          </cell>
          <cell r="E1522">
            <v>24.92</v>
          </cell>
          <cell r="H1522">
            <v>37.622500000000002</v>
          </cell>
        </row>
        <row r="1523">
          <cell r="A1523">
            <v>42423</v>
          </cell>
          <cell r="B1523">
            <v>35.61</v>
          </cell>
          <cell r="C1523">
            <v>39.1</v>
          </cell>
          <cell r="D1523">
            <v>50.14</v>
          </cell>
          <cell r="E1523">
            <v>25.44</v>
          </cell>
          <cell r="H1523">
            <v>37.572500000000005</v>
          </cell>
        </row>
        <row r="1524">
          <cell r="A1524">
            <v>42424</v>
          </cell>
          <cell r="B1524">
            <v>35.57</v>
          </cell>
          <cell r="C1524">
            <v>38.97</v>
          </cell>
          <cell r="D1524">
            <v>49.6</v>
          </cell>
          <cell r="E1524">
            <v>25.31</v>
          </cell>
          <cell r="H1524">
            <v>37.362499999999997</v>
          </cell>
        </row>
        <row r="1525">
          <cell r="A1525">
            <v>42425</v>
          </cell>
          <cell r="B1525">
            <v>35.53</v>
          </cell>
          <cell r="C1525">
            <v>38.94</v>
          </cell>
          <cell r="D1525">
            <v>49.26</v>
          </cell>
          <cell r="E1525">
            <v>25.19</v>
          </cell>
          <cell r="H1525">
            <v>37.229999999999997</v>
          </cell>
        </row>
        <row r="1526">
          <cell r="A1526">
            <v>42426</v>
          </cell>
          <cell r="B1526">
            <v>35.5</v>
          </cell>
          <cell r="C1526">
            <v>39.03</v>
          </cell>
          <cell r="D1526">
            <v>49.42</v>
          </cell>
          <cell r="E1526">
            <v>25.45</v>
          </cell>
          <cell r="H1526">
            <v>37.35</v>
          </cell>
        </row>
        <row r="1527">
          <cell r="A1527">
            <v>42427</v>
          </cell>
          <cell r="B1527">
            <v>35.520000000000003</v>
          </cell>
          <cell r="C1527">
            <v>39.06</v>
          </cell>
          <cell r="D1527">
            <v>49.47</v>
          </cell>
          <cell r="E1527">
            <v>25.25</v>
          </cell>
          <cell r="H1527">
            <v>37.325000000000003</v>
          </cell>
        </row>
        <row r="1528">
          <cell r="A1528">
            <v>42428</v>
          </cell>
          <cell r="B1528">
            <v>35.520000000000003</v>
          </cell>
          <cell r="C1528">
            <v>39.06</v>
          </cell>
          <cell r="D1528">
            <v>49.47</v>
          </cell>
          <cell r="E1528">
            <v>25.25</v>
          </cell>
          <cell r="H1528">
            <v>37.325000000000003</v>
          </cell>
        </row>
        <row r="1529">
          <cell r="A1529">
            <v>42429</v>
          </cell>
          <cell r="B1529">
            <v>35.58</v>
          </cell>
          <cell r="C1529">
            <v>38.69</v>
          </cell>
          <cell r="D1529">
            <v>49.1</v>
          </cell>
          <cell r="E1529">
            <v>25.1</v>
          </cell>
          <cell r="H1529">
            <v>37.1175</v>
          </cell>
        </row>
        <row r="1530">
          <cell r="A1530">
            <v>42430</v>
          </cell>
          <cell r="B1530">
            <v>35.479999999999997</v>
          </cell>
          <cell r="C1530">
            <v>38.409999999999997</v>
          </cell>
          <cell r="D1530">
            <v>49.18</v>
          </cell>
          <cell r="E1530">
            <v>25</v>
          </cell>
          <cell r="H1530">
            <v>37.017499999999998</v>
          </cell>
        </row>
        <row r="1531">
          <cell r="A1531">
            <v>42431</v>
          </cell>
          <cell r="B1531">
            <v>35.46</v>
          </cell>
          <cell r="C1531">
            <v>38.35</v>
          </cell>
          <cell r="D1531">
            <v>49.27</v>
          </cell>
          <cell r="E1531">
            <v>25.34</v>
          </cell>
          <cell r="H1531">
            <v>37.105000000000004</v>
          </cell>
        </row>
        <row r="1532">
          <cell r="A1532">
            <v>42432</v>
          </cell>
          <cell r="B1532">
            <v>35.380000000000003</v>
          </cell>
          <cell r="C1532">
            <v>38.26</v>
          </cell>
          <cell r="D1532">
            <v>49.57</v>
          </cell>
          <cell r="E1532">
            <v>25.56</v>
          </cell>
          <cell r="H1532">
            <v>37.192500000000003</v>
          </cell>
        </row>
        <row r="1533">
          <cell r="A1533">
            <v>42433</v>
          </cell>
          <cell r="B1533">
            <v>35.25</v>
          </cell>
          <cell r="C1533">
            <v>38.369999999999997</v>
          </cell>
          <cell r="D1533">
            <v>49.67</v>
          </cell>
          <cell r="E1533">
            <v>25.63</v>
          </cell>
          <cell r="H1533">
            <v>37.230000000000004</v>
          </cell>
        </row>
        <row r="1534">
          <cell r="A1534">
            <v>42434</v>
          </cell>
          <cell r="B1534">
            <v>35.28</v>
          </cell>
          <cell r="C1534">
            <v>38.67</v>
          </cell>
          <cell r="D1534">
            <v>49.93</v>
          </cell>
          <cell r="E1534">
            <v>25.77</v>
          </cell>
          <cell r="H1534">
            <v>37.412500000000001</v>
          </cell>
        </row>
        <row r="1535">
          <cell r="A1535">
            <v>42435</v>
          </cell>
          <cell r="B1535">
            <v>35.28</v>
          </cell>
          <cell r="C1535">
            <v>38.67</v>
          </cell>
          <cell r="D1535">
            <v>49.93</v>
          </cell>
          <cell r="E1535">
            <v>25.77</v>
          </cell>
          <cell r="H1535">
            <v>37.412500000000001</v>
          </cell>
        </row>
        <row r="1536">
          <cell r="A1536">
            <v>42436</v>
          </cell>
          <cell r="B1536">
            <v>35.25</v>
          </cell>
          <cell r="C1536">
            <v>38.56</v>
          </cell>
          <cell r="D1536">
            <v>49.88</v>
          </cell>
          <cell r="E1536">
            <v>25.86</v>
          </cell>
          <cell r="H1536">
            <v>37.387500000000003</v>
          </cell>
        </row>
        <row r="1537">
          <cell r="A1537">
            <v>42437</v>
          </cell>
          <cell r="B1537">
            <v>35.28</v>
          </cell>
          <cell r="C1537">
            <v>38.65</v>
          </cell>
          <cell r="D1537">
            <v>50.08</v>
          </cell>
          <cell r="E1537">
            <v>25.98</v>
          </cell>
          <cell r="H1537">
            <v>37.497500000000002</v>
          </cell>
        </row>
        <row r="1538">
          <cell r="A1538">
            <v>42438</v>
          </cell>
          <cell r="B1538">
            <v>35.200000000000003</v>
          </cell>
          <cell r="C1538">
            <v>38.49</v>
          </cell>
          <cell r="D1538">
            <v>49.74</v>
          </cell>
          <cell r="E1538">
            <v>25.85</v>
          </cell>
          <cell r="H1538">
            <v>37.32</v>
          </cell>
        </row>
        <row r="1539">
          <cell r="A1539">
            <v>42439</v>
          </cell>
          <cell r="B1539">
            <v>35.14</v>
          </cell>
          <cell r="C1539">
            <v>38.39</v>
          </cell>
          <cell r="D1539">
            <v>49.69</v>
          </cell>
          <cell r="E1539">
            <v>25.97</v>
          </cell>
          <cell r="H1539">
            <v>37.297499999999999</v>
          </cell>
        </row>
        <row r="1540">
          <cell r="A1540">
            <v>42440</v>
          </cell>
          <cell r="B1540">
            <v>35.049999999999997</v>
          </cell>
          <cell r="C1540">
            <v>39.03</v>
          </cell>
          <cell r="D1540">
            <v>49.84</v>
          </cell>
          <cell r="E1540">
            <v>25.92</v>
          </cell>
          <cell r="H1540">
            <v>37.46</v>
          </cell>
        </row>
        <row r="1541">
          <cell r="A1541">
            <v>42441</v>
          </cell>
          <cell r="B1541">
            <v>34.99</v>
          </cell>
          <cell r="C1541">
            <v>38.83</v>
          </cell>
          <cell r="D1541">
            <v>49.75</v>
          </cell>
          <cell r="E1541">
            <v>25.85</v>
          </cell>
          <cell r="H1541">
            <v>37.354999999999997</v>
          </cell>
        </row>
        <row r="1542">
          <cell r="A1542">
            <v>42442</v>
          </cell>
          <cell r="B1542">
            <v>34.99</v>
          </cell>
          <cell r="C1542">
            <v>38.83</v>
          </cell>
          <cell r="D1542">
            <v>49.75</v>
          </cell>
          <cell r="E1542">
            <v>25.85</v>
          </cell>
          <cell r="H1542">
            <v>37.354999999999997</v>
          </cell>
        </row>
        <row r="1543">
          <cell r="A1543">
            <v>42443</v>
          </cell>
          <cell r="B1543">
            <v>34.9</v>
          </cell>
          <cell r="C1543">
            <v>38.72</v>
          </cell>
          <cell r="D1543">
            <v>49.98</v>
          </cell>
          <cell r="E1543">
            <v>26.16</v>
          </cell>
          <cell r="H1543">
            <v>37.44</v>
          </cell>
        </row>
        <row r="1544">
          <cell r="A1544">
            <v>42444</v>
          </cell>
          <cell r="B1544">
            <v>34.979999999999997</v>
          </cell>
          <cell r="C1544">
            <v>38.65</v>
          </cell>
          <cell r="D1544">
            <v>49.74</v>
          </cell>
          <cell r="E1544">
            <v>25.94</v>
          </cell>
          <cell r="H1544">
            <v>37.327500000000001</v>
          </cell>
        </row>
        <row r="1545">
          <cell r="A1545">
            <v>42445</v>
          </cell>
          <cell r="B1545">
            <v>34.979999999999997</v>
          </cell>
          <cell r="C1545">
            <v>38.65</v>
          </cell>
          <cell r="D1545">
            <v>49.25</v>
          </cell>
          <cell r="E1545">
            <v>25.8</v>
          </cell>
          <cell r="H1545">
            <v>37.17</v>
          </cell>
        </row>
        <row r="1546">
          <cell r="A1546">
            <v>42446</v>
          </cell>
          <cell r="B1546">
            <v>34.74</v>
          </cell>
          <cell r="C1546">
            <v>38.75</v>
          </cell>
          <cell r="D1546">
            <v>49.33</v>
          </cell>
          <cell r="E1546">
            <v>26.12</v>
          </cell>
          <cell r="H1546">
            <v>37.234999999999999</v>
          </cell>
        </row>
        <row r="1547">
          <cell r="A1547">
            <v>42447</v>
          </cell>
          <cell r="B1547">
            <v>34.6</v>
          </cell>
          <cell r="C1547">
            <v>38.99</v>
          </cell>
          <cell r="D1547">
            <v>49.91</v>
          </cell>
          <cell r="E1547">
            <v>26.28</v>
          </cell>
          <cell r="H1547">
            <v>37.445</v>
          </cell>
        </row>
        <row r="1548">
          <cell r="A1548">
            <v>42448</v>
          </cell>
          <cell r="B1548">
            <v>34.72</v>
          </cell>
          <cell r="C1548">
            <v>38.950000000000003</v>
          </cell>
          <cell r="D1548">
            <v>49.99</v>
          </cell>
          <cell r="E1548">
            <v>26.11</v>
          </cell>
          <cell r="H1548">
            <v>37.442499999999995</v>
          </cell>
        </row>
        <row r="1549">
          <cell r="A1549">
            <v>42449</v>
          </cell>
          <cell r="B1549">
            <v>34.72</v>
          </cell>
          <cell r="C1549">
            <v>38.950000000000003</v>
          </cell>
          <cell r="D1549">
            <v>49.99</v>
          </cell>
          <cell r="E1549">
            <v>26.11</v>
          </cell>
          <cell r="H1549">
            <v>37.442499999999995</v>
          </cell>
        </row>
        <row r="1550">
          <cell r="A1550">
            <v>42450</v>
          </cell>
          <cell r="B1550">
            <v>34.76</v>
          </cell>
          <cell r="C1550">
            <v>39.020000000000003</v>
          </cell>
          <cell r="D1550">
            <v>50.02</v>
          </cell>
          <cell r="E1550">
            <v>26.05</v>
          </cell>
          <cell r="H1550">
            <v>37.462500000000006</v>
          </cell>
        </row>
        <row r="1551">
          <cell r="A1551">
            <v>42451</v>
          </cell>
          <cell r="B1551">
            <v>34.78</v>
          </cell>
          <cell r="C1551">
            <v>38.94</v>
          </cell>
          <cell r="D1551">
            <v>49.8</v>
          </cell>
          <cell r="E1551">
            <v>26.07</v>
          </cell>
          <cell r="H1551">
            <v>37.397500000000001</v>
          </cell>
        </row>
        <row r="1552">
          <cell r="A1552">
            <v>42452</v>
          </cell>
          <cell r="B1552">
            <v>34.799999999999997</v>
          </cell>
          <cell r="C1552">
            <v>38.840000000000003</v>
          </cell>
          <cell r="D1552">
            <v>49.28</v>
          </cell>
          <cell r="E1552">
            <v>26.34</v>
          </cell>
          <cell r="H1552">
            <v>37.314999999999998</v>
          </cell>
        </row>
        <row r="1553">
          <cell r="A1553">
            <v>42453</v>
          </cell>
          <cell r="B1553">
            <v>35.1</v>
          </cell>
          <cell r="C1553">
            <v>39.01</v>
          </cell>
          <cell r="D1553">
            <v>49.25</v>
          </cell>
          <cell r="E1553">
            <v>26.03</v>
          </cell>
          <cell r="H1553">
            <v>37.347499999999997</v>
          </cell>
        </row>
        <row r="1554">
          <cell r="A1554">
            <v>42454</v>
          </cell>
          <cell r="B1554">
            <v>35.18</v>
          </cell>
          <cell r="C1554">
            <v>39.07</v>
          </cell>
          <cell r="D1554">
            <v>49.48</v>
          </cell>
          <cell r="E1554">
            <v>26.19</v>
          </cell>
          <cell r="H1554">
            <v>37.479999999999997</v>
          </cell>
        </row>
        <row r="1555">
          <cell r="A1555">
            <v>42455</v>
          </cell>
          <cell r="B1555">
            <v>35.14</v>
          </cell>
          <cell r="C1555">
            <v>39</v>
          </cell>
          <cell r="D1555">
            <v>49.41</v>
          </cell>
          <cell r="E1555">
            <v>26.03</v>
          </cell>
          <cell r="H1555">
            <v>37.394999999999996</v>
          </cell>
        </row>
        <row r="1556">
          <cell r="A1556">
            <v>42456</v>
          </cell>
          <cell r="B1556">
            <v>35.14</v>
          </cell>
          <cell r="C1556">
            <v>39</v>
          </cell>
          <cell r="D1556">
            <v>49.41</v>
          </cell>
          <cell r="E1556">
            <v>26.03</v>
          </cell>
          <cell r="H1556">
            <v>37.394999999999996</v>
          </cell>
        </row>
        <row r="1557">
          <cell r="A1557">
            <v>42457</v>
          </cell>
          <cell r="B1557">
            <v>35.159999999999997</v>
          </cell>
          <cell r="C1557">
            <v>39.03</v>
          </cell>
          <cell r="D1557">
            <v>49.43</v>
          </cell>
          <cell r="E1557">
            <v>26.12</v>
          </cell>
          <cell r="H1557">
            <v>37.435000000000002</v>
          </cell>
        </row>
        <row r="1558">
          <cell r="A1558">
            <v>42458</v>
          </cell>
          <cell r="B1558">
            <v>35.22</v>
          </cell>
          <cell r="C1558">
            <v>39.200000000000003</v>
          </cell>
          <cell r="D1558">
            <v>49.92</v>
          </cell>
          <cell r="E1558">
            <v>26.29</v>
          </cell>
          <cell r="H1558">
            <v>37.657499999999999</v>
          </cell>
        </row>
        <row r="1559">
          <cell r="A1559">
            <v>42459</v>
          </cell>
          <cell r="B1559">
            <v>35.17</v>
          </cell>
          <cell r="C1559">
            <v>39.51</v>
          </cell>
          <cell r="D1559">
            <v>50.33</v>
          </cell>
          <cell r="E1559">
            <v>26.57</v>
          </cell>
          <cell r="H1559">
            <v>37.895000000000003</v>
          </cell>
        </row>
        <row r="1560">
          <cell r="A1560">
            <v>42460</v>
          </cell>
          <cell r="B1560">
            <v>35.08</v>
          </cell>
          <cell r="C1560">
            <v>39.520000000000003</v>
          </cell>
          <cell r="D1560">
            <v>50.16</v>
          </cell>
          <cell r="E1560">
            <v>26.56</v>
          </cell>
          <cell r="H1560">
            <v>37.83</v>
          </cell>
        </row>
        <row r="1561">
          <cell r="A1561">
            <v>42461</v>
          </cell>
          <cell r="B1561">
            <v>34.97</v>
          </cell>
          <cell r="C1561">
            <v>39.57</v>
          </cell>
          <cell r="D1561">
            <v>50.01</v>
          </cell>
          <cell r="E1561">
            <v>26.59</v>
          </cell>
          <cell r="H1561">
            <v>37.784999999999997</v>
          </cell>
        </row>
        <row r="1562">
          <cell r="A1562">
            <v>42462</v>
          </cell>
          <cell r="B1562">
            <v>34.96</v>
          </cell>
          <cell r="C1562">
            <v>39.58</v>
          </cell>
          <cell r="D1562">
            <v>50</v>
          </cell>
          <cell r="E1562">
            <v>26.41</v>
          </cell>
          <cell r="H1562">
            <v>37.737499999999997</v>
          </cell>
        </row>
        <row r="1563">
          <cell r="A1563">
            <v>42463</v>
          </cell>
          <cell r="B1563">
            <v>34.96</v>
          </cell>
          <cell r="C1563">
            <v>39.58</v>
          </cell>
          <cell r="D1563">
            <v>50</v>
          </cell>
          <cell r="E1563">
            <v>26.41</v>
          </cell>
          <cell r="H1563">
            <v>37.737499999999997</v>
          </cell>
        </row>
        <row r="1564">
          <cell r="A1564">
            <v>42464</v>
          </cell>
          <cell r="B1564">
            <v>34.979999999999997</v>
          </cell>
          <cell r="C1564">
            <v>39.68</v>
          </cell>
          <cell r="D1564">
            <v>49.58</v>
          </cell>
          <cell r="E1564">
            <v>26.51</v>
          </cell>
          <cell r="H1564">
            <v>37.6875</v>
          </cell>
        </row>
        <row r="1565">
          <cell r="A1565">
            <v>42465</v>
          </cell>
          <cell r="B1565">
            <v>35.17</v>
          </cell>
          <cell r="C1565">
            <v>39.9</v>
          </cell>
          <cell r="D1565">
            <v>49.98</v>
          </cell>
          <cell r="E1565">
            <v>26.41</v>
          </cell>
          <cell r="H1565">
            <v>37.864999999999995</v>
          </cell>
        </row>
        <row r="1566">
          <cell r="A1566">
            <v>42466</v>
          </cell>
          <cell r="B1566">
            <v>35.14</v>
          </cell>
          <cell r="C1566">
            <v>39.75</v>
          </cell>
          <cell r="D1566">
            <v>49.81</v>
          </cell>
          <cell r="E1566">
            <v>26.19</v>
          </cell>
          <cell r="H1566">
            <v>37.722500000000004</v>
          </cell>
        </row>
        <row r="1567">
          <cell r="A1567">
            <v>42467</v>
          </cell>
          <cell r="B1567">
            <v>35.07</v>
          </cell>
          <cell r="C1567">
            <v>39.79</v>
          </cell>
          <cell r="D1567">
            <v>49.34</v>
          </cell>
          <cell r="E1567">
            <v>26.41</v>
          </cell>
          <cell r="H1567">
            <v>37.652500000000003</v>
          </cell>
        </row>
        <row r="1568">
          <cell r="A1568">
            <v>42468</v>
          </cell>
          <cell r="B1568">
            <v>35.04</v>
          </cell>
          <cell r="C1568">
            <v>39.65</v>
          </cell>
          <cell r="D1568">
            <v>49.09</v>
          </cell>
          <cell r="E1568">
            <v>26.12</v>
          </cell>
          <cell r="H1568">
            <v>37.475000000000001</v>
          </cell>
        </row>
        <row r="1569">
          <cell r="A1569">
            <v>42469</v>
          </cell>
          <cell r="B1569">
            <v>34.96</v>
          </cell>
          <cell r="C1569">
            <v>39.58</v>
          </cell>
          <cell r="D1569">
            <v>49.12</v>
          </cell>
          <cell r="E1569">
            <v>26.05</v>
          </cell>
          <cell r="H1569">
            <v>37.427500000000002</v>
          </cell>
        </row>
        <row r="1570">
          <cell r="A1570">
            <v>42470</v>
          </cell>
          <cell r="B1570">
            <v>34.96</v>
          </cell>
          <cell r="C1570">
            <v>39.58</v>
          </cell>
          <cell r="D1570">
            <v>49.12</v>
          </cell>
          <cell r="E1570">
            <v>26.05</v>
          </cell>
          <cell r="H1570">
            <v>37.427500000000002</v>
          </cell>
        </row>
        <row r="1571">
          <cell r="A1571">
            <v>42471</v>
          </cell>
          <cell r="B1571">
            <v>34.93</v>
          </cell>
          <cell r="C1571">
            <v>39.65</v>
          </cell>
          <cell r="D1571">
            <v>49.08</v>
          </cell>
          <cell r="E1571">
            <v>26.06</v>
          </cell>
          <cell r="H1571">
            <v>37.43</v>
          </cell>
        </row>
        <row r="1572">
          <cell r="A1572">
            <v>42472</v>
          </cell>
          <cell r="B1572">
            <v>34.880000000000003</v>
          </cell>
          <cell r="C1572">
            <v>39.590000000000003</v>
          </cell>
          <cell r="D1572">
            <v>49.42</v>
          </cell>
          <cell r="E1572">
            <v>26.21</v>
          </cell>
          <cell r="H1572">
            <v>37.524999999999999</v>
          </cell>
        </row>
        <row r="1573">
          <cell r="A1573">
            <v>42473</v>
          </cell>
          <cell r="B1573">
            <v>34.880000000000003</v>
          </cell>
          <cell r="C1573">
            <v>39.590000000000003</v>
          </cell>
          <cell r="D1573">
            <v>49.42</v>
          </cell>
          <cell r="E1573">
            <v>26.21</v>
          </cell>
          <cell r="H1573">
            <v>37.524999999999999</v>
          </cell>
        </row>
        <row r="1574">
          <cell r="A1574">
            <v>42474</v>
          </cell>
          <cell r="B1574">
            <v>34.880000000000003</v>
          </cell>
          <cell r="C1574">
            <v>39.590000000000003</v>
          </cell>
          <cell r="D1574">
            <v>49.42</v>
          </cell>
          <cell r="E1574">
            <v>26.21</v>
          </cell>
          <cell r="H1574">
            <v>37.524999999999999</v>
          </cell>
        </row>
        <row r="1575">
          <cell r="A1575">
            <v>42475</v>
          </cell>
          <cell r="B1575">
            <v>34.880000000000003</v>
          </cell>
          <cell r="C1575">
            <v>39.590000000000003</v>
          </cell>
          <cell r="D1575">
            <v>49.42</v>
          </cell>
          <cell r="E1575">
            <v>26.21</v>
          </cell>
          <cell r="H1575">
            <v>37.524999999999999</v>
          </cell>
        </row>
        <row r="1576">
          <cell r="A1576">
            <v>42476</v>
          </cell>
          <cell r="B1576">
            <v>34.880000000000003</v>
          </cell>
          <cell r="C1576">
            <v>39.590000000000003</v>
          </cell>
          <cell r="D1576">
            <v>49.42</v>
          </cell>
          <cell r="E1576">
            <v>26.21</v>
          </cell>
          <cell r="H1576">
            <v>37.524999999999999</v>
          </cell>
        </row>
        <row r="1577">
          <cell r="A1577">
            <v>42477</v>
          </cell>
          <cell r="B1577">
            <v>34.880000000000003</v>
          </cell>
          <cell r="C1577">
            <v>39.590000000000003</v>
          </cell>
          <cell r="D1577">
            <v>49.42</v>
          </cell>
          <cell r="E1577">
            <v>26.21</v>
          </cell>
          <cell r="H1577">
            <v>37.524999999999999</v>
          </cell>
        </row>
        <row r="1578">
          <cell r="A1578">
            <v>42478</v>
          </cell>
          <cell r="B1578">
            <v>34.9</v>
          </cell>
          <cell r="C1578">
            <v>39.19</v>
          </cell>
          <cell r="D1578">
            <v>49.24</v>
          </cell>
          <cell r="E1578">
            <v>26.49</v>
          </cell>
          <cell r="H1578">
            <v>37.455000000000005</v>
          </cell>
        </row>
        <row r="1579">
          <cell r="A1579">
            <v>42479</v>
          </cell>
          <cell r="B1579">
            <v>34.82</v>
          </cell>
          <cell r="C1579">
            <v>39.21</v>
          </cell>
          <cell r="D1579">
            <v>49.57</v>
          </cell>
          <cell r="E1579">
            <v>26.79</v>
          </cell>
          <cell r="H1579">
            <v>37.597499999999997</v>
          </cell>
        </row>
        <row r="1580">
          <cell r="A1580">
            <v>42480</v>
          </cell>
          <cell r="B1580">
            <v>34.72</v>
          </cell>
          <cell r="C1580">
            <v>39.25</v>
          </cell>
          <cell r="D1580">
            <v>49.74</v>
          </cell>
          <cell r="E1580">
            <v>26.77</v>
          </cell>
          <cell r="H1580">
            <v>37.620000000000005</v>
          </cell>
        </row>
        <row r="1581">
          <cell r="A1581">
            <v>42481</v>
          </cell>
          <cell r="B1581">
            <v>34.85</v>
          </cell>
          <cell r="C1581">
            <v>39.19</v>
          </cell>
          <cell r="D1581">
            <v>49.71</v>
          </cell>
          <cell r="E1581">
            <v>26.9</v>
          </cell>
          <cell r="H1581">
            <v>37.662500000000001</v>
          </cell>
        </row>
        <row r="1582">
          <cell r="A1582">
            <v>42482</v>
          </cell>
          <cell r="B1582">
            <v>34.92</v>
          </cell>
          <cell r="C1582">
            <v>39.270000000000003</v>
          </cell>
          <cell r="D1582">
            <v>49.85</v>
          </cell>
          <cell r="E1582">
            <v>26.82</v>
          </cell>
          <cell r="H1582">
            <v>37.714999999999996</v>
          </cell>
        </row>
        <row r="1583">
          <cell r="A1583">
            <v>42483</v>
          </cell>
          <cell r="B1583">
            <v>34.89</v>
          </cell>
          <cell r="C1583">
            <v>39.11</v>
          </cell>
          <cell r="D1583">
            <v>49.83</v>
          </cell>
          <cell r="E1583">
            <v>26.64</v>
          </cell>
          <cell r="H1583">
            <v>37.6175</v>
          </cell>
        </row>
        <row r="1584">
          <cell r="A1584">
            <v>42484</v>
          </cell>
          <cell r="B1584">
            <v>34.89</v>
          </cell>
          <cell r="C1584">
            <v>39.11</v>
          </cell>
          <cell r="D1584">
            <v>49.83</v>
          </cell>
          <cell r="E1584">
            <v>26.64</v>
          </cell>
          <cell r="H1584">
            <v>37.6175</v>
          </cell>
        </row>
        <row r="1585">
          <cell r="A1585">
            <v>42485</v>
          </cell>
          <cell r="B1585">
            <v>34.97</v>
          </cell>
          <cell r="C1585">
            <v>39.06</v>
          </cell>
          <cell r="D1585">
            <v>50.23</v>
          </cell>
          <cell r="E1585">
            <v>26.63</v>
          </cell>
          <cell r="H1585">
            <v>37.722499999999997</v>
          </cell>
        </row>
        <row r="1586">
          <cell r="A1586">
            <v>42486</v>
          </cell>
          <cell r="B1586">
            <v>34.979999999999997</v>
          </cell>
          <cell r="C1586">
            <v>39.21</v>
          </cell>
          <cell r="D1586">
            <v>50.51</v>
          </cell>
          <cell r="E1586">
            <v>26.74</v>
          </cell>
          <cell r="H1586">
            <v>37.86</v>
          </cell>
        </row>
        <row r="1587">
          <cell r="A1587">
            <v>42487</v>
          </cell>
          <cell r="B1587">
            <v>34.94</v>
          </cell>
          <cell r="C1587">
            <v>39.270000000000003</v>
          </cell>
          <cell r="D1587">
            <v>50.73</v>
          </cell>
          <cell r="E1587">
            <v>26.62</v>
          </cell>
          <cell r="H1587">
            <v>37.89</v>
          </cell>
        </row>
        <row r="1588">
          <cell r="A1588">
            <v>42488</v>
          </cell>
          <cell r="B1588">
            <v>34.97</v>
          </cell>
          <cell r="C1588">
            <v>39.32</v>
          </cell>
          <cell r="D1588">
            <v>50.6</v>
          </cell>
          <cell r="E1588">
            <v>26.26</v>
          </cell>
          <cell r="H1588">
            <v>37.787499999999994</v>
          </cell>
        </row>
        <row r="1589">
          <cell r="A1589">
            <v>42489</v>
          </cell>
          <cell r="B1589">
            <v>34.79</v>
          </cell>
          <cell r="C1589">
            <v>39.36</v>
          </cell>
          <cell r="D1589">
            <v>50.67</v>
          </cell>
          <cell r="E1589">
            <v>26.3</v>
          </cell>
          <cell r="H1589">
            <v>37.78</v>
          </cell>
        </row>
        <row r="1590">
          <cell r="A1590">
            <v>42490</v>
          </cell>
          <cell r="B1590">
            <v>34.770000000000003</v>
          </cell>
          <cell r="C1590">
            <v>39.47</v>
          </cell>
          <cell r="D1590">
            <v>50.77</v>
          </cell>
          <cell r="E1590">
            <v>26.23</v>
          </cell>
          <cell r="H1590">
            <v>37.81</v>
          </cell>
        </row>
        <row r="1591">
          <cell r="A1591">
            <v>42491</v>
          </cell>
          <cell r="B1591">
            <v>34.770000000000003</v>
          </cell>
          <cell r="C1591">
            <v>39.47</v>
          </cell>
          <cell r="D1591">
            <v>50.77</v>
          </cell>
          <cell r="E1591">
            <v>26.23</v>
          </cell>
          <cell r="H1591">
            <v>37.81</v>
          </cell>
        </row>
        <row r="1592">
          <cell r="A1592">
            <v>42492</v>
          </cell>
          <cell r="B1592">
            <v>34.770000000000003</v>
          </cell>
          <cell r="C1592">
            <v>39.47</v>
          </cell>
          <cell r="D1592">
            <v>50.77</v>
          </cell>
          <cell r="E1592">
            <v>26.23</v>
          </cell>
          <cell r="H1592">
            <v>37.81</v>
          </cell>
        </row>
        <row r="1593">
          <cell r="A1593">
            <v>42493</v>
          </cell>
          <cell r="B1593">
            <v>34.69</v>
          </cell>
          <cell r="C1593">
            <v>39.79</v>
          </cell>
          <cell r="D1593">
            <v>50.66</v>
          </cell>
          <cell r="E1593">
            <v>26.35</v>
          </cell>
          <cell r="H1593">
            <v>37.872499999999995</v>
          </cell>
        </row>
        <row r="1594">
          <cell r="A1594">
            <v>42494</v>
          </cell>
          <cell r="B1594">
            <v>34.950000000000003</v>
          </cell>
          <cell r="C1594">
            <v>39.97</v>
          </cell>
          <cell r="D1594">
            <v>50.59</v>
          </cell>
          <cell r="E1594">
            <v>25.9</v>
          </cell>
          <cell r="H1594">
            <v>37.852499999999999</v>
          </cell>
        </row>
        <row r="1595">
          <cell r="A1595">
            <v>42495</v>
          </cell>
          <cell r="B1595">
            <v>35.01</v>
          </cell>
          <cell r="C1595">
            <v>39.97</v>
          </cell>
          <cell r="D1595">
            <v>50.46</v>
          </cell>
          <cell r="E1595">
            <v>25.76</v>
          </cell>
          <cell r="H1595">
            <v>37.799999999999997</v>
          </cell>
        </row>
        <row r="1596">
          <cell r="A1596">
            <v>42496</v>
          </cell>
          <cell r="B1596">
            <v>35.01</v>
          </cell>
          <cell r="C1596">
            <v>39.97</v>
          </cell>
          <cell r="D1596">
            <v>50.46</v>
          </cell>
          <cell r="E1596">
            <v>25.76</v>
          </cell>
          <cell r="H1596">
            <v>37.799999999999997</v>
          </cell>
        </row>
        <row r="1597">
          <cell r="A1597">
            <v>42497</v>
          </cell>
          <cell r="B1597">
            <v>35.01</v>
          </cell>
          <cell r="C1597">
            <v>39.97</v>
          </cell>
          <cell r="D1597">
            <v>50.46</v>
          </cell>
          <cell r="E1597">
            <v>25.76</v>
          </cell>
          <cell r="H1597">
            <v>37.799999999999997</v>
          </cell>
        </row>
        <row r="1598">
          <cell r="A1598">
            <v>42498</v>
          </cell>
          <cell r="B1598">
            <v>35.01</v>
          </cell>
          <cell r="C1598">
            <v>39.97</v>
          </cell>
          <cell r="D1598">
            <v>50.46</v>
          </cell>
          <cell r="E1598">
            <v>25.76</v>
          </cell>
          <cell r="H1598">
            <v>37.799999999999997</v>
          </cell>
        </row>
        <row r="1599">
          <cell r="A1599">
            <v>42499</v>
          </cell>
          <cell r="B1599">
            <v>34.950000000000003</v>
          </cell>
          <cell r="C1599">
            <v>39.6</v>
          </cell>
          <cell r="D1599">
            <v>50.17</v>
          </cell>
          <cell r="E1599">
            <v>25.51</v>
          </cell>
          <cell r="H1599">
            <v>37.557500000000005</v>
          </cell>
        </row>
        <row r="1600">
          <cell r="A1600">
            <v>42500</v>
          </cell>
          <cell r="B1600">
            <v>35.08</v>
          </cell>
          <cell r="C1600">
            <v>39.75</v>
          </cell>
          <cell r="D1600">
            <v>50.36</v>
          </cell>
          <cell r="E1600">
            <v>25.38</v>
          </cell>
          <cell r="H1600">
            <v>37.642499999999998</v>
          </cell>
        </row>
        <row r="1601">
          <cell r="A1601">
            <v>42501</v>
          </cell>
          <cell r="B1601">
            <v>35.04</v>
          </cell>
          <cell r="C1601">
            <v>39.68</v>
          </cell>
          <cell r="D1601">
            <v>50.42</v>
          </cell>
          <cell r="E1601">
            <v>25.56</v>
          </cell>
          <cell r="H1601">
            <v>37.674999999999997</v>
          </cell>
        </row>
        <row r="1602">
          <cell r="A1602">
            <v>42502</v>
          </cell>
          <cell r="B1602">
            <v>35.08</v>
          </cell>
          <cell r="C1602">
            <v>39.869999999999997</v>
          </cell>
          <cell r="D1602">
            <v>50.46</v>
          </cell>
          <cell r="E1602">
            <v>25.56</v>
          </cell>
          <cell r="H1602">
            <v>37.7425</v>
          </cell>
        </row>
        <row r="1603">
          <cell r="A1603">
            <v>42503</v>
          </cell>
          <cell r="B1603">
            <v>35.200000000000003</v>
          </cell>
          <cell r="C1603">
            <v>39.83</v>
          </cell>
          <cell r="D1603">
            <v>50.6</v>
          </cell>
          <cell r="E1603">
            <v>25.45</v>
          </cell>
          <cell r="H1603">
            <v>37.769999999999996</v>
          </cell>
        </row>
        <row r="1604">
          <cell r="A1604">
            <v>42504</v>
          </cell>
          <cell r="B1604">
            <v>35.200000000000003</v>
          </cell>
          <cell r="C1604">
            <v>39.83</v>
          </cell>
          <cell r="D1604">
            <v>50.6</v>
          </cell>
          <cell r="E1604">
            <v>25.45</v>
          </cell>
          <cell r="H1604">
            <v>37.769999999999996</v>
          </cell>
        </row>
        <row r="1605">
          <cell r="A1605">
            <v>42505</v>
          </cell>
          <cell r="B1605">
            <v>35.200000000000003</v>
          </cell>
          <cell r="C1605">
            <v>39.83</v>
          </cell>
          <cell r="D1605">
            <v>50.6</v>
          </cell>
          <cell r="E1605">
            <v>25.45</v>
          </cell>
          <cell r="H1605">
            <v>37.769999999999996</v>
          </cell>
        </row>
        <row r="1606">
          <cell r="A1606">
            <v>42506</v>
          </cell>
          <cell r="B1606">
            <v>35.28</v>
          </cell>
          <cell r="C1606">
            <v>39.71</v>
          </cell>
          <cell r="D1606">
            <v>50.43</v>
          </cell>
          <cell r="E1606">
            <v>25.4</v>
          </cell>
          <cell r="H1606">
            <v>37.705000000000005</v>
          </cell>
        </row>
        <row r="1607">
          <cell r="A1607">
            <v>42507</v>
          </cell>
          <cell r="B1607">
            <v>35.22</v>
          </cell>
          <cell r="C1607">
            <v>39.659999999999997</v>
          </cell>
          <cell r="D1607">
            <v>50.66</v>
          </cell>
          <cell r="E1607">
            <v>25.41</v>
          </cell>
          <cell r="H1607">
            <v>37.737499999999997</v>
          </cell>
        </row>
        <row r="1608">
          <cell r="A1608">
            <v>42508</v>
          </cell>
          <cell r="B1608">
            <v>35.42</v>
          </cell>
          <cell r="C1608">
            <v>39.869999999999997</v>
          </cell>
          <cell r="D1608">
            <v>50.95</v>
          </cell>
          <cell r="E1608">
            <v>25.59</v>
          </cell>
          <cell r="H1608">
            <v>37.957499999999996</v>
          </cell>
        </row>
        <row r="1609">
          <cell r="A1609">
            <v>42509</v>
          </cell>
          <cell r="B1609">
            <v>35.5</v>
          </cell>
          <cell r="C1609">
            <v>39.65</v>
          </cell>
          <cell r="D1609">
            <v>51.55</v>
          </cell>
          <cell r="E1609">
            <v>25.4</v>
          </cell>
          <cell r="H1609">
            <v>38.024999999999999</v>
          </cell>
        </row>
        <row r="1610">
          <cell r="A1610">
            <v>42510</v>
          </cell>
          <cell r="B1610">
            <v>35.549999999999997</v>
          </cell>
          <cell r="C1610">
            <v>39.659999999999997</v>
          </cell>
          <cell r="D1610">
            <v>51.84</v>
          </cell>
          <cell r="E1610">
            <v>25.22</v>
          </cell>
          <cell r="H1610">
            <v>38.067499999999995</v>
          </cell>
        </row>
        <row r="1611">
          <cell r="A1611">
            <v>42511</v>
          </cell>
          <cell r="B1611">
            <v>35.549999999999997</v>
          </cell>
          <cell r="C1611">
            <v>39.659999999999997</v>
          </cell>
          <cell r="D1611">
            <v>51.84</v>
          </cell>
          <cell r="E1611">
            <v>25.22</v>
          </cell>
          <cell r="H1611">
            <v>38.067499999999995</v>
          </cell>
        </row>
        <row r="1612">
          <cell r="A1612">
            <v>42512</v>
          </cell>
          <cell r="B1612">
            <v>35.549999999999997</v>
          </cell>
          <cell r="C1612">
            <v>39.659999999999997</v>
          </cell>
          <cell r="D1612">
            <v>51.84</v>
          </cell>
          <cell r="E1612">
            <v>25.22</v>
          </cell>
          <cell r="H1612">
            <v>38.067499999999995</v>
          </cell>
        </row>
        <row r="1613">
          <cell r="A1613">
            <v>42513</v>
          </cell>
          <cell r="B1613">
            <v>35.479999999999997</v>
          </cell>
          <cell r="C1613">
            <v>39.630000000000003</v>
          </cell>
          <cell r="D1613">
            <v>51.23</v>
          </cell>
          <cell r="E1613">
            <v>25.39</v>
          </cell>
          <cell r="H1613">
            <v>37.932500000000005</v>
          </cell>
        </row>
        <row r="1614">
          <cell r="A1614">
            <v>42514</v>
          </cell>
          <cell r="B1614">
            <v>35.54</v>
          </cell>
          <cell r="C1614">
            <v>39.61</v>
          </cell>
          <cell r="D1614">
            <v>51.28</v>
          </cell>
          <cell r="E1614">
            <v>25.39</v>
          </cell>
          <cell r="H1614">
            <v>37.954999999999998</v>
          </cell>
        </row>
        <row r="1615">
          <cell r="A1615">
            <v>42515</v>
          </cell>
          <cell r="B1615">
            <v>35.630000000000003</v>
          </cell>
          <cell r="C1615">
            <v>39.479999999999997</v>
          </cell>
          <cell r="D1615">
            <v>51.82</v>
          </cell>
          <cell r="E1615">
            <v>25.3</v>
          </cell>
          <cell r="H1615">
            <v>38.057500000000005</v>
          </cell>
        </row>
        <row r="1616">
          <cell r="A1616">
            <v>42516</v>
          </cell>
          <cell r="B1616">
            <v>35.479999999999997</v>
          </cell>
          <cell r="C1616">
            <v>39.42</v>
          </cell>
          <cell r="D1616">
            <v>51.94</v>
          </cell>
          <cell r="E1616">
            <v>25.21</v>
          </cell>
          <cell r="H1616">
            <v>38.012500000000003</v>
          </cell>
        </row>
        <row r="1617">
          <cell r="A1617">
            <v>42517</v>
          </cell>
          <cell r="B1617">
            <v>35.42</v>
          </cell>
          <cell r="C1617">
            <v>39.44</v>
          </cell>
          <cell r="D1617">
            <v>51.77</v>
          </cell>
          <cell r="E1617">
            <v>25.31</v>
          </cell>
          <cell r="H1617">
            <v>37.984999999999999</v>
          </cell>
        </row>
        <row r="1618">
          <cell r="A1618">
            <v>42518</v>
          </cell>
          <cell r="B1618">
            <v>35.54</v>
          </cell>
          <cell r="C1618">
            <v>39.520000000000003</v>
          </cell>
          <cell r="D1618">
            <v>51.86</v>
          </cell>
          <cell r="E1618">
            <v>25.26</v>
          </cell>
          <cell r="H1618">
            <v>38.045000000000002</v>
          </cell>
        </row>
        <row r="1619">
          <cell r="A1619">
            <v>42519</v>
          </cell>
          <cell r="B1619">
            <v>35.54</v>
          </cell>
          <cell r="C1619">
            <v>39.520000000000003</v>
          </cell>
          <cell r="D1619">
            <v>51.86</v>
          </cell>
          <cell r="E1619">
            <v>25.26</v>
          </cell>
          <cell r="H1619">
            <v>38.045000000000002</v>
          </cell>
        </row>
        <row r="1620">
          <cell r="A1620">
            <v>42520</v>
          </cell>
          <cell r="B1620">
            <v>35.619999999999997</v>
          </cell>
          <cell r="C1620">
            <v>39.36</v>
          </cell>
          <cell r="D1620">
            <v>51.81</v>
          </cell>
          <cell r="E1620">
            <v>25.24</v>
          </cell>
          <cell r="H1620">
            <v>38.0075</v>
          </cell>
        </row>
        <row r="1621">
          <cell r="A1621">
            <v>42521</v>
          </cell>
          <cell r="B1621">
            <v>35.56</v>
          </cell>
          <cell r="C1621">
            <v>39.450000000000003</v>
          </cell>
          <cell r="D1621">
            <v>52.01</v>
          </cell>
          <cell r="E1621">
            <v>25.3</v>
          </cell>
          <cell r="H1621">
            <v>38.080000000000005</v>
          </cell>
        </row>
        <row r="1622">
          <cell r="A1622">
            <v>42522</v>
          </cell>
          <cell r="B1622">
            <v>35.57</v>
          </cell>
          <cell r="C1622">
            <v>39.36</v>
          </cell>
          <cell r="D1622">
            <v>51.27</v>
          </cell>
          <cell r="E1622">
            <v>25.59</v>
          </cell>
          <cell r="H1622">
            <v>37.947500000000005</v>
          </cell>
        </row>
        <row r="1623">
          <cell r="A1623">
            <v>42523</v>
          </cell>
          <cell r="B1623">
            <v>35.520000000000003</v>
          </cell>
          <cell r="C1623">
            <v>39.549999999999997</v>
          </cell>
          <cell r="D1623">
            <v>51.01</v>
          </cell>
          <cell r="E1623">
            <v>25.47</v>
          </cell>
          <cell r="H1623">
            <v>37.887499999999996</v>
          </cell>
        </row>
        <row r="1624">
          <cell r="A1624">
            <v>42524</v>
          </cell>
          <cell r="B1624">
            <v>35.42</v>
          </cell>
          <cell r="C1624">
            <v>39.28</v>
          </cell>
          <cell r="D1624">
            <v>50.81</v>
          </cell>
          <cell r="E1624">
            <v>25.34</v>
          </cell>
          <cell r="H1624">
            <v>37.712499999999999</v>
          </cell>
        </row>
        <row r="1625">
          <cell r="A1625">
            <v>42525</v>
          </cell>
          <cell r="B1625">
            <v>35.47</v>
          </cell>
          <cell r="C1625">
            <v>39.31</v>
          </cell>
          <cell r="D1625">
            <v>50.91</v>
          </cell>
          <cell r="E1625">
            <v>25.3</v>
          </cell>
          <cell r="H1625">
            <v>37.747500000000002</v>
          </cell>
        </row>
        <row r="1626">
          <cell r="A1626">
            <v>42526</v>
          </cell>
          <cell r="B1626">
            <v>35.47</v>
          </cell>
          <cell r="C1626">
            <v>39.31</v>
          </cell>
          <cell r="D1626">
            <v>50.91</v>
          </cell>
          <cell r="E1626">
            <v>25.3</v>
          </cell>
          <cell r="H1626">
            <v>37.747500000000002</v>
          </cell>
        </row>
        <row r="1627">
          <cell r="A1627">
            <v>42527</v>
          </cell>
          <cell r="B1627">
            <v>35.22</v>
          </cell>
          <cell r="C1627">
            <v>39.75</v>
          </cell>
          <cell r="D1627">
            <v>50.49</v>
          </cell>
          <cell r="E1627">
            <v>25.52</v>
          </cell>
          <cell r="H1627">
            <v>37.745000000000005</v>
          </cell>
        </row>
        <row r="1628">
          <cell r="A1628">
            <v>42528</v>
          </cell>
          <cell r="B1628">
            <v>35.14</v>
          </cell>
          <cell r="C1628">
            <v>39.69</v>
          </cell>
          <cell r="D1628">
            <v>50.6</v>
          </cell>
          <cell r="E1628">
            <v>25.63</v>
          </cell>
          <cell r="H1628">
            <v>37.765000000000001</v>
          </cell>
        </row>
        <row r="1629">
          <cell r="A1629">
            <v>42529</v>
          </cell>
          <cell r="B1629">
            <v>35.08</v>
          </cell>
          <cell r="C1629">
            <v>39.68</v>
          </cell>
          <cell r="D1629">
            <v>50.83</v>
          </cell>
          <cell r="E1629">
            <v>25.85</v>
          </cell>
          <cell r="H1629">
            <v>37.86</v>
          </cell>
        </row>
        <row r="1630">
          <cell r="A1630">
            <v>42530</v>
          </cell>
          <cell r="B1630">
            <v>34.97</v>
          </cell>
          <cell r="C1630">
            <v>39.67</v>
          </cell>
          <cell r="D1630">
            <v>50.5</v>
          </cell>
          <cell r="E1630">
            <v>25.9</v>
          </cell>
          <cell r="H1630">
            <v>37.76</v>
          </cell>
        </row>
        <row r="1631">
          <cell r="A1631">
            <v>42531</v>
          </cell>
          <cell r="B1631">
            <v>35.090000000000003</v>
          </cell>
          <cell r="C1631">
            <v>39.46</v>
          </cell>
          <cell r="D1631">
            <v>50.49</v>
          </cell>
          <cell r="E1631">
            <v>25.77</v>
          </cell>
          <cell r="H1631">
            <v>37.702500000000008</v>
          </cell>
        </row>
        <row r="1632">
          <cell r="A1632">
            <v>42532</v>
          </cell>
          <cell r="B1632">
            <v>35.1</v>
          </cell>
          <cell r="C1632">
            <v>39.450000000000003</v>
          </cell>
          <cell r="D1632">
            <v>50.44</v>
          </cell>
          <cell r="E1632">
            <v>25.6</v>
          </cell>
          <cell r="H1632">
            <v>37.647500000000001</v>
          </cell>
        </row>
        <row r="1633">
          <cell r="A1633">
            <v>42533</v>
          </cell>
          <cell r="B1633">
            <v>35.1</v>
          </cell>
          <cell r="C1633">
            <v>39.450000000000003</v>
          </cell>
          <cell r="D1633">
            <v>50.44</v>
          </cell>
          <cell r="E1633">
            <v>25.6</v>
          </cell>
          <cell r="H1633">
            <v>37.647500000000001</v>
          </cell>
        </row>
        <row r="1634">
          <cell r="A1634">
            <v>42534</v>
          </cell>
          <cell r="B1634">
            <v>35.119999999999997</v>
          </cell>
          <cell r="C1634">
            <v>39.25</v>
          </cell>
          <cell r="D1634">
            <v>49.59</v>
          </cell>
          <cell r="E1634">
            <v>25.58</v>
          </cell>
          <cell r="H1634">
            <v>37.385000000000005</v>
          </cell>
        </row>
        <row r="1635">
          <cell r="A1635">
            <v>42535</v>
          </cell>
          <cell r="B1635">
            <v>35.04</v>
          </cell>
          <cell r="C1635">
            <v>39.380000000000003</v>
          </cell>
          <cell r="D1635">
            <v>49.58</v>
          </cell>
          <cell r="E1635">
            <v>25.65</v>
          </cell>
          <cell r="H1635">
            <v>37.412500000000001</v>
          </cell>
        </row>
        <row r="1636">
          <cell r="A1636">
            <v>42536</v>
          </cell>
          <cell r="B1636">
            <v>35.200000000000003</v>
          </cell>
          <cell r="C1636">
            <v>39.200000000000003</v>
          </cell>
          <cell r="D1636">
            <v>49.46</v>
          </cell>
          <cell r="E1636">
            <v>25.57</v>
          </cell>
          <cell r="H1636">
            <v>37.357500000000002</v>
          </cell>
        </row>
        <row r="1637">
          <cell r="A1637">
            <v>42537</v>
          </cell>
          <cell r="B1637">
            <v>35.049999999999997</v>
          </cell>
          <cell r="C1637">
            <v>39.31</v>
          </cell>
          <cell r="D1637">
            <v>49.53</v>
          </cell>
          <cell r="E1637">
            <v>25.74</v>
          </cell>
          <cell r="H1637">
            <v>37.407499999999999</v>
          </cell>
        </row>
        <row r="1638">
          <cell r="A1638">
            <v>42538</v>
          </cell>
          <cell r="B1638">
            <v>35.119999999999997</v>
          </cell>
          <cell r="C1638">
            <v>39.35</v>
          </cell>
          <cell r="D1638">
            <v>49.89</v>
          </cell>
          <cell r="E1638">
            <v>25.71</v>
          </cell>
          <cell r="H1638">
            <v>37.517499999999998</v>
          </cell>
        </row>
        <row r="1639">
          <cell r="A1639">
            <v>42539</v>
          </cell>
          <cell r="B1639">
            <v>35.1</v>
          </cell>
          <cell r="C1639">
            <v>39.270000000000003</v>
          </cell>
          <cell r="D1639">
            <v>49.89</v>
          </cell>
          <cell r="E1639">
            <v>25.53</v>
          </cell>
          <cell r="H1639">
            <v>37.447500000000005</v>
          </cell>
        </row>
        <row r="1640">
          <cell r="A1640">
            <v>42540</v>
          </cell>
          <cell r="B1640">
            <v>35.1</v>
          </cell>
          <cell r="C1640">
            <v>39.270000000000003</v>
          </cell>
          <cell r="D1640">
            <v>49.89</v>
          </cell>
          <cell r="E1640">
            <v>25.53</v>
          </cell>
          <cell r="H1640">
            <v>37.447500000000005</v>
          </cell>
        </row>
        <row r="1641">
          <cell r="A1641">
            <v>42541</v>
          </cell>
          <cell r="B1641">
            <v>35.06</v>
          </cell>
          <cell r="C1641">
            <v>39.6</v>
          </cell>
          <cell r="D1641">
            <v>50.84</v>
          </cell>
          <cell r="E1641">
            <v>25.79</v>
          </cell>
          <cell r="H1641">
            <v>37.822499999999998</v>
          </cell>
        </row>
        <row r="1642">
          <cell r="A1642">
            <v>42542</v>
          </cell>
          <cell r="B1642">
            <v>35.049999999999997</v>
          </cell>
          <cell r="C1642">
            <v>39.520000000000003</v>
          </cell>
          <cell r="D1642">
            <v>51.12</v>
          </cell>
          <cell r="E1642">
            <v>25.88</v>
          </cell>
          <cell r="H1642">
            <v>37.892499999999998</v>
          </cell>
        </row>
        <row r="1643">
          <cell r="A1643">
            <v>42543</v>
          </cell>
          <cell r="B1643">
            <v>35.1</v>
          </cell>
          <cell r="C1643">
            <v>39.26</v>
          </cell>
          <cell r="D1643">
            <v>51.32</v>
          </cell>
          <cell r="E1643">
            <v>25.9</v>
          </cell>
          <cell r="H1643">
            <v>37.895000000000003</v>
          </cell>
        </row>
        <row r="1644">
          <cell r="A1644">
            <v>42544</v>
          </cell>
          <cell r="B1644">
            <v>35.04</v>
          </cell>
          <cell r="C1644">
            <v>39.49</v>
          </cell>
          <cell r="D1644">
            <v>51.68</v>
          </cell>
          <cell r="E1644">
            <v>26.07</v>
          </cell>
          <cell r="H1644">
            <v>38.07</v>
          </cell>
        </row>
        <row r="1645">
          <cell r="A1645">
            <v>42545</v>
          </cell>
          <cell r="B1645">
            <v>35.119999999999997</v>
          </cell>
          <cell r="C1645">
            <v>38.229999999999997</v>
          </cell>
          <cell r="D1645">
            <v>47.08</v>
          </cell>
          <cell r="E1645">
            <v>25.58</v>
          </cell>
          <cell r="H1645">
            <v>36.502499999999998</v>
          </cell>
        </row>
        <row r="1646">
          <cell r="A1646">
            <v>42546</v>
          </cell>
          <cell r="B1646">
            <v>34.9</v>
          </cell>
          <cell r="C1646">
            <v>38.43</v>
          </cell>
          <cell r="D1646">
            <v>47.51</v>
          </cell>
          <cell r="E1646">
            <v>25.41</v>
          </cell>
          <cell r="H1646">
            <v>36.5625</v>
          </cell>
        </row>
        <row r="1647">
          <cell r="A1647">
            <v>42547</v>
          </cell>
          <cell r="B1647">
            <v>34.9</v>
          </cell>
          <cell r="C1647">
            <v>38.43</v>
          </cell>
          <cell r="D1647">
            <v>47.51</v>
          </cell>
          <cell r="E1647">
            <v>25.41</v>
          </cell>
          <cell r="H1647">
            <v>36.5625</v>
          </cell>
        </row>
        <row r="1648">
          <cell r="A1648">
            <v>42548</v>
          </cell>
          <cell r="B1648">
            <v>35.270000000000003</v>
          </cell>
          <cell r="C1648">
            <v>38.6</v>
          </cell>
          <cell r="D1648">
            <v>46.72</v>
          </cell>
          <cell r="E1648">
            <v>25.82</v>
          </cell>
          <cell r="H1648">
            <v>36.602499999999999</v>
          </cell>
        </row>
        <row r="1649">
          <cell r="A1649">
            <v>42549</v>
          </cell>
          <cell r="B1649">
            <v>35.14</v>
          </cell>
          <cell r="C1649">
            <v>38.57</v>
          </cell>
          <cell r="D1649">
            <v>46.38</v>
          </cell>
          <cell r="E1649">
            <v>25.6</v>
          </cell>
          <cell r="H1649">
            <v>36.422499999999999</v>
          </cell>
        </row>
        <row r="1650">
          <cell r="A1650">
            <v>42550</v>
          </cell>
          <cell r="B1650">
            <v>35.1</v>
          </cell>
          <cell r="C1650">
            <v>38.590000000000003</v>
          </cell>
          <cell r="D1650">
            <v>46.51</v>
          </cell>
          <cell r="E1650">
            <v>25.69</v>
          </cell>
          <cell r="H1650">
            <v>36.472499999999997</v>
          </cell>
        </row>
        <row r="1651">
          <cell r="A1651">
            <v>42551</v>
          </cell>
          <cell r="B1651">
            <v>35</v>
          </cell>
          <cell r="C1651">
            <v>38.659999999999997</v>
          </cell>
          <cell r="D1651">
            <v>46.8</v>
          </cell>
          <cell r="E1651">
            <v>25.81</v>
          </cell>
          <cell r="H1651">
            <v>36.567499999999995</v>
          </cell>
        </row>
        <row r="1652">
          <cell r="A1652">
            <v>42552</v>
          </cell>
          <cell r="B1652">
            <v>34.979999999999997</v>
          </cell>
          <cell r="C1652">
            <v>38.75</v>
          </cell>
          <cell r="D1652">
            <v>46.69</v>
          </cell>
          <cell r="E1652">
            <v>25.66</v>
          </cell>
          <cell r="H1652">
            <v>36.519999999999996</v>
          </cell>
        </row>
        <row r="1653">
          <cell r="A1653">
            <v>42553</v>
          </cell>
          <cell r="B1653">
            <v>34.979999999999997</v>
          </cell>
          <cell r="C1653">
            <v>38.75</v>
          </cell>
          <cell r="D1653">
            <v>46.69</v>
          </cell>
          <cell r="E1653">
            <v>25.66</v>
          </cell>
          <cell r="H1653">
            <v>36.519999999999996</v>
          </cell>
        </row>
        <row r="1654">
          <cell r="A1654">
            <v>42554</v>
          </cell>
          <cell r="B1654">
            <v>34.979999999999997</v>
          </cell>
          <cell r="C1654">
            <v>38.75</v>
          </cell>
          <cell r="D1654">
            <v>46.69</v>
          </cell>
          <cell r="E1654">
            <v>25.66</v>
          </cell>
          <cell r="H1654">
            <v>36.519999999999996</v>
          </cell>
        </row>
        <row r="1655">
          <cell r="A1655">
            <v>42555</v>
          </cell>
          <cell r="B1655">
            <v>34.89</v>
          </cell>
          <cell r="C1655">
            <v>38.64</v>
          </cell>
          <cell r="D1655">
            <v>46.14</v>
          </cell>
          <cell r="E1655">
            <v>25.82</v>
          </cell>
          <cell r="H1655">
            <v>36.372500000000002</v>
          </cell>
        </row>
        <row r="1656">
          <cell r="A1656">
            <v>42556</v>
          </cell>
          <cell r="B1656">
            <v>34.93</v>
          </cell>
          <cell r="C1656">
            <v>38.68</v>
          </cell>
          <cell r="D1656">
            <v>46.11</v>
          </cell>
          <cell r="E1656">
            <v>26.01</v>
          </cell>
          <cell r="H1656">
            <v>36.432499999999997</v>
          </cell>
        </row>
        <row r="1657">
          <cell r="A1657">
            <v>42557</v>
          </cell>
          <cell r="B1657">
            <v>35.090000000000003</v>
          </cell>
          <cell r="C1657">
            <v>38.56</v>
          </cell>
          <cell r="D1657">
            <v>45.02</v>
          </cell>
          <cell r="E1657">
            <v>25.76</v>
          </cell>
          <cell r="H1657">
            <v>36.107500000000002</v>
          </cell>
        </row>
        <row r="1658">
          <cell r="A1658">
            <v>42558</v>
          </cell>
          <cell r="B1658">
            <v>35.020000000000003</v>
          </cell>
          <cell r="C1658">
            <v>38.64</v>
          </cell>
          <cell r="D1658">
            <v>45.14</v>
          </cell>
          <cell r="E1658">
            <v>26.11</v>
          </cell>
          <cell r="H1658">
            <v>36.227499999999999</v>
          </cell>
        </row>
        <row r="1659">
          <cell r="A1659">
            <v>42559</v>
          </cell>
          <cell r="B1659">
            <v>35.03</v>
          </cell>
          <cell r="C1659">
            <v>38.590000000000003</v>
          </cell>
          <cell r="D1659">
            <v>45.12</v>
          </cell>
          <cell r="E1659">
            <v>26.03</v>
          </cell>
          <cell r="H1659">
            <v>36.192500000000003</v>
          </cell>
        </row>
        <row r="1660">
          <cell r="A1660">
            <v>42560</v>
          </cell>
          <cell r="B1660">
            <v>35.08</v>
          </cell>
          <cell r="C1660">
            <v>38.659999999999997</v>
          </cell>
          <cell r="D1660">
            <v>45.09</v>
          </cell>
          <cell r="E1660">
            <v>25.89</v>
          </cell>
          <cell r="H1660">
            <v>36.18</v>
          </cell>
        </row>
        <row r="1661">
          <cell r="A1661">
            <v>42561</v>
          </cell>
          <cell r="B1661">
            <v>35.08</v>
          </cell>
          <cell r="C1661">
            <v>38.659999999999997</v>
          </cell>
          <cell r="D1661">
            <v>45.09</v>
          </cell>
          <cell r="E1661">
            <v>25.89</v>
          </cell>
          <cell r="H1661">
            <v>36.18</v>
          </cell>
        </row>
        <row r="1662">
          <cell r="A1662">
            <v>42562</v>
          </cell>
          <cell r="B1662">
            <v>35.03</v>
          </cell>
          <cell r="C1662">
            <v>38.479999999999997</v>
          </cell>
          <cell r="D1662">
            <v>45.12</v>
          </cell>
          <cell r="E1662">
            <v>26.17</v>
          </cell>
          <cell r="H1662">
            <v>36.200000000000003</v>
          </cell>
        </row>
        <row r="1663">
          <cell r="A1663">
            <v>42563</v>
          </cell>
          <cell r="B1663">
            <v>35.020000000000003</v>
          </cell>
          <cell r="C1663">
            <v>38.49</v>
          </cell>
          <cell r="D1663">
            <v>45.39</v>
          </cell>
          <cell r="E1663">
            <v>26.16</v>
          </cell>
          <cell r="H1663">
            <v>36.265000000000001</v>
          </cell>
        </row>
        <row r="1664">
          <cell r="A1664">
            <v>42564</v>
          </cell>
          <cell r="B1664">
            <v>35.049999999999997</v>
          </cell>
          <cell r="C1664">
            <v>38.590000000000003</v>
          </cell>
          <cell r="D1664">
            <v>46.46</v>
          </cell>
          <cell r="E1664">
            <v>26.39</v>
          </cell>
          <cell r="H1664">
            <v>36.622500000000002</v>
          </cell>
        </row>
        <row r="1665">
          <cell r="A1665">
            <v>42565</v>
          </cell>
          <cell r="B1665">
            <v>35.03</v>
          </cell>
          <cell r="C1665">
            <v>38.67</v>
          </cell>
          <cell r="D1665">
            <v>45.8</v>
          </cell>
          <cell r="E1665">
            <v>26.36</v>
          </cell>
          <cell r="H1665">
            <v>36.465000000000003</v>
          </cell>
        </row>
        <row r="1666">
          <cell r="A1666">
            <v>42566</v>
          </cell>
          <cell r="B1666">
            <v>34.9</v>
          </cell>
          <cell r="C1666">
            <v>38.56</v>
          </cell>
          <cell r="D1666">
            <v>46.56</v>
          </cell>
          <cell r="E1666">
            <v>26.31</v>
          </cell>
          <cell r="H1666">
            <v>36.582500000000003</v>
          </cell>
        </row>
        <row r="1667">
          <cell r="A1667">
            <v>42567</v>
          </cell>
          <cell r="B1667">
            <v>34.78</v>
          </cell>
          <cell r="C1667">
            <v>38.53</v>
          </cell>
          <cell r="D1667">
            <v>46.13</v>
          </cell>
          <cell r="E1667">
            <v>26.22</v>
          </cell>
          <cell r="H1667">
            <v>36.414999999999999</v>
          </cell>
        </row>
        <row r="1668">
          <cell r="A1668">
            <v>42568</v>
          </cell>
          <cell r="B1668">
            <v>34.78</v>
          </cell>
          <cell r="C1668">
            <v>38.53</v>
          </cell>
          <cell r="D1668">
            <v>46.13</v>
          </cell>
          <cell r="E1668">
            <v>26.22</v>
          </cell>
          <cell r="H1668">
            <v>36.414999999999999</v>
          </cell>
        </row>
        <row r="1669">
          <cell r="A1669">
            <v>42569</v>
          </cell>
          <cell r="B1669">
            <v>34.78</v>
          </cell>
          <cell r="C1669">
            <v>38.53</v>
          </cell>
          <cell r="D1669">
            <v>46.13</v>
          </cell>
          <cell r="E1669">
            <v>26.22</v>
          </cell>
          <cell r="H1669">
            <v>36.414999999999999</v>
          </cell>
        </row>
        <row r="1670">
          <cell r="A1670">
            <v>42570</v>
          </cell>
          <cell r="B1670">
            <v>34.78</v>
          </cell>
          <cell r="C1670">
            <v>38.53</v>
          </cell>
          <cell r="D1670">
            <v>46.13</v>
          </cell>
          <cell r="E1670">
            <v>26.22</v>
          </cell>
          <cell r="H1670">
            <v>36.414999999999999</v>
          </cell>
        </row>
        <row r="1671">
          <cell r="A1671">
            <v>42571</v>
          </cell>
          <cell r="B1671">
            <v>34.9</v>
          </cell>
          <cell r="C1671">
            <v>38.18</v>
          </cell>
          <cell r="D1671">
            <v>45.4</v>
          </cell>
          <cell r="E1671">
            <v>25.88</v>
          </cell>
          <cell r="H1671">
            <v>36.089999999999996</v>
          </cell>
        </row>
        <row r="1672">
          <cell r="A1672">
            <v>42572</v>
          </cell>
          <cell r="B1672">
            <v>34.89</v>
          </cell>
          <cell r="C1672">
            <v>38.22</v>
          </cell>
          <cell r="D1672">
            <v>45.99</v>
          </cell>
          <cell r="E1672">
            <v>25.78</v>
          </cell>
          <cell r="H1672">
            <v>36.22</v>
          </cell>
        </row>
        <row r="1673">
          <cell r="A1673">
            <v>42573</v>
          </cell>
          <cell r="B1673">
            <v>34.79</v>
          </cell>
          <cell r="C1673">
            <v>38.159999999999997</v>
          </cell>
          <cell r="D1673">
            <v>45.84</v>
          </cell>
          <cell r="E1673">
            <v>25.76</v>
          </cell>
          <cell r="H1673">
            <v>36.137499999999996</v>
          </cell>
        </row>
        <row r="1674">
          <cell r="A1674">
            <v>42574</v>
          </cell>
          <cell r="B1674">
            <v>34.799999999999997</v>
          </cell>
          <cell r="C1674">
            <v>38.130000000000003</v>
          </cell>
          <cell r="D1674">
            <v>45.3</v>
          </cell>
          <cell r="E1674">
            <v>25.61</v>
          </cell>
          <cell r="H1674">
            <v>35.96</v>
          </cell>
        </row>
        <row r="1675">
          <cell r="A1675">
            <v>42575</v>
          </cell>
          <cell r="B1675">
            <v>34.799999999999997</v>
          </cell>
          <cell r="C1675">
            <v>38.130000000000003</v>
          </cell>
          <cell r="D1675">
            <v>45.3</v>
          </cell>
          <cell r="E1675">
            <v>25.61</v>
          </cell>
          <cell r="H1675">
            <v>35.96</v>
          </cell>
        </row>
        <row r="1676">
          <cell r="A1676">
            <v>42576</v>
          </cell>
          <cell r="B1676">
            <v>34.85</v>
          </cell>
          <cell r="C1676">
            <v>37.97</v>
          </cell>
          <cell r="D1676">
            <v>45.51</v>
          </cell>
          <cell r="E1676">
            <v>25.75</v>
          </cell>
          <cell r="H1676">
            <v>36.019999999999996</v>
          </cell>
        </row>
        <row r="1677">
          <cell r="A1677">
            <v>42577</v>
          </cell>
          <cell r="B1677">
            <v>34.9</v>
          </cell>
          <cell r="C1677">
            <v>38.159999999999997</v>
          </cell>
          <cell r="D1677">
            <v>45.54</v>
          </cell>
          <cell r="E1677">
            <v>25.81</v>
          </cell>
          <cell r="H1677">
            <v>36.102499999999999</v>
          </cell>
        </row>
        <row r="1678">
          <cell r="A1678">
            <v>42578</v>
          </cell>
          <cell r="B1678">
            <v>34.840000000000003</v>
          </cell>
          <cell r="C1678">
            <v>38.1</v>
          </cell>
          <cell r="D1678">
            <v>45.61</v>
          </cell>
          <cell r="E1678">
            <v>25.92</v>
          </cell>
          <cell r="H1678">
            <v>36.1175</v>
          </cell>
        </row>
        <row r="1679">
          <cell r="A1679">
            <v>42579</v>
          </cell>
          <cell r="B1679">
            <v>34.76</v>
          </cell>
          <cell r="C1679">
            <v>38.270000000000003</v>
          </cell>
          <cell r="D1679">
            <v>45.78</v>
          </cell>
          <cell r="E1679">
            <v>25.84</v>
          </cell>
          <cell r="H1679">
            <v>36.162500000000001</v>
          </cell>
        </row>
        <row r="1680">
          <cell r="A1680">
            <v>42580</v>
          </cell>
          <cell r="B1680">
            <v>34.700000000000003</v>
          </cell>
          <cell r="C1680">
            <v>38.26</v>
          </cell>
          <cell r="D1680">
            <v>45.56</v>
          </cell>
          <cell r="E1680">
            <v>25.85</v>
          </cell>
          <cell r="H1680">
            <v>36.092500000000001</v>
          </cell>
        </row>
        <row r="1681">
          <cell r="A1681">
            <v>42581</v>
          </cell>
          <cell r="B1681">
            <v>34.68</v>
          </cell>
          <cell r="C1681">
            <v>38.33</v>
          </cell>
          <cell r="D1681">
            <v>45.33</v>
          </cell>
          <cell r="E1681">
            <v>25.65</v>
          </cell>
          <cell r="H1681">
            <v>35.997499999999995</v>
          </cell>
        </row>
        <row r="1682">
          <cell r="A1682">
            <v>42582</v>
          </cell>
          <cell r="B1682">
            <v>34.68</v>
          </cell>
          <cell r="C1682">
            <v>38.33</v>
          </cell>
          <cell r="D1682">
            <v>45.33</v>
          </cell>
          <cell r="E1682">
            <v>25.65</v>
          </cell>
          <cell r="H1682">
            <v>35.997499999999995</v>
          </cell>
        </row>
        <row r="1683">
          <cell r="A1683">
            <v>42583</v>
          </cell>
          <cell r="B1683">
            <v>34.64</v>
          </cell>
          <cell r="C1683">
            <v>38.5</v>
          </cell>
          <cell r="D1683">
            <v>45.67</v>
          </cell>
          <cell r="E1683">
            <v>26.03</v>
          </cell>
          <cell r="H1683">
            <v>36.21</v>
          </cell>
        </row>
        <row r="1684">
          <cell r="A1684">
            <v>42584</v>
          </cell>
          <cell r="B1684">
            <v>34.65</v>
          </cell>
          <cell r="C1684">
            <v>38.479999999999997</v>
          </cell>
          <cell r="D1684">
            <v>45.5</v>
          </cell>
          <cell r="E1684">
            <v>25.83</v>
          </cell>
          <cell r="H1684">
            <v>36.114999999999995</v>
          </cell>
        </row>
        <row r="1685">
          <cell r="A1685">
            <v>42585</v>
          </cell>
          <cell r="B1685">
            <v>34.64</v>
          </cell>
          <cell r="C1685">
            <v>38.64</v>
          </cell>
          <cell r="D1685">
            <v>45.97</v>
          </cell>
          <cell r="E1685">
            <v>26.05</v>
          </cell>
          <cell r="H1685">
            <v>36.325000000000003</v>
          </cell>
        </row>
        <row r="1686">
          <cell r="A1686">
            <v>42586</v>
          </cell>
          <cell r="B1686">
            <v>34.82</v>
          </cell>
          <cell r="C1686">
            <v>38.58</v>
          </cell>
          <cell r="D1686">
            <v>46.21</v>
          </cell>
          <cell r="E1686">
            <v>26.22</v>
          </cell>
          <cell r="H1686">
            <v>36.457500000000003</v>
          </cell>
        </row>
        <row r="1687">
          <cell r="A1687">
            <v>42587</v>
          </cell>
          <cell r="B1687">
            <v>34.72</v>
          </cell>
          <cell r="C1687">
            <v>38.450000000000003</v>
          </cell>
          <cell r="D1687">
            <v>45.4</v>
          </cell>
          <cell r="E1687">
            <v>26.23</v>
          </cell>
          <cell r="H1687">
            <v>36.199999999999996</v>
          </cell>
        </row>
        <row r="1688">
          <cell r="A1688">
            <v>42588</v>
          </cell>
          <cell r="B1688">
            <v>34.68</v>
          </cell>
          <cell r="C1688">
            <v>38.42</v>
          </cell>
          <cell r="D1688">
            <v>45.19</v>
          </cell>
          <cell r="E1688">
            <v>26.16</v>
          </cell>
          <cell r="H1688">
            <v>36.112499999999997</v>
          </cell>
        </row>
        <row r="1689">
          <cell r="A1689">
            <v>42589</v>
          </cell>
          <cell r="B1689">
            <v>34.68</v>
          </cell>
          <cell r="C1689">
            <v>38.42</v>
          </cell>
          <cell r="D1689">
            <v>45.19</v>
          </cell>
          <cell r="E1689">
            <v>26.16</v>
          </cell>
          <cell r="H1689">
            <v>36.112499999999997</v>
          </cell>
        </row>
        <row r="1690">
          <cell r="A1690">
            <v>42590</v>
          </cell>
          <cell r="B1690">
            <v>34.85</v>
          </cell>
          <cell r="C1690">
            <v>38.44</v>
          </cell>
          <cell r="D1690">
            <v>45.39</v>
          </cell>
          <cell r="E1690">
            <v>26.22</v>
          </cell>
          <cell r="H1690">
            <v>36.224999999999994</v>
          </cell>
        </row>
        <row r="1691">
          <cell r="A1691">
            <v>42591</v>
          </cell>
          <cell r="B1691">
            <v>34.81</v>
          </cell>
          <cell r="C1691">
            <v>38.380000000000003</v>
          </cell>
          <cell r="D1691">
            <v>45.06</v>
          </cell>
          <cell r="E1691">
            <v>26.33</v>
          </cell>
          <cell r="H1691">
            <v>36.144999999999996</v>
          </cell>
        </row>
        <row r="1692">
          <cell r="A1692">
            <v>42592</v>
          </cell>
          <cell r="B1692">
            <v>34.65</v>
          </cell>
          <cell r="C1692">
            <v>38.409999999999997</v>
          </cell>
          <cell r="D1692">
            <v>45.03</v>
          </cell>
          <cell r="E1692">
            <v>26.39</v>
          </cell>
          <cell r="H1692">
            <v>36.120000000000005</v>
          </cell>
        </row>
        <row r="1693">
          <cell r="A1693">
            <v>42593</v>
          </cell>
          <cell r="B1693">
            <v>34.630000000000003</v>
          </cell>
          <cell r="C1693">
            <v>38.51</v>
          </cell>
          <cell r="D1693">
            <v>44.86</v>
          </cell>
          <cell r="E1693">
            <v>26.37</v>
          </cell>
          <cell r="H1693">
            <v>36.092500000000001</v>
          </cell>
        </row>
        <row r="1694">
          <cell r="A1694">
            <v>42594</v>
          </cell>
          <cell r="B1694">
            <v>34.61</v>
          </cell>
          <cell r="C1694">
            <v>38.340000000000003</v>
          </cell>
          <cell r="D1694">
            <v>44.5</v>
          </cell>
          <cell r="E1694">
            <v>26.31</v>
          </cell>
          <cell r="H1694">
            <v>35.94</v>
          </cell>
        </row>
        <row r="1695">
          <cell r="A1695">
            <v>42595</v>
          </cell>
          <cell r="B1695">
            <v>34.61</v>
          </cell>
          <cell r="C1695">
            <v>38.340000000000003</v>
          </cell>
          <cell r="D1695">
            <v>44.5</v>
          </cell>
          <cell r="E1695">
            <v>26.31</v>
          </cell>
          <cell r="H1695">
            <v>35.94</v>
          </cell>
        </row>
        <row r="1696">
          <cell r="A1696">
            <v>42596</v>
          </cell>
          <cell r="B1696">
            <v>34.61</v>
          </cell>
          <cell r="C1696">
            <v>38.340000000000003</v>
          </cell>
          <cell r="D1696">
            <v>44.5</v>
          </cell>
          <cell r="E1696">
            <v>26.31</v>
          </cell>
          <cell r="H1696">
            <v>35.94</v>
          </cell>
        </row>
        <row r="1697">
          <cell r="A1697">
            <v>42597</v>
          </cell>
          <cell r="B1697">
            <v>34.619999999999997</v>
          </cell>
          <cell r="C1697">
            <v>38.43</v>
          </cell>
          <cell r="D1697">
            <v>44.54</v>
          </cell>
          <cell r="E1697">
            <v>26.19</v>
          </cell>
          <cell r="H1697">
            <v>35.945</v>
          </cell>
        </row>
        <row r="1698">
          <cell r="A1698">
            <v>42598</v>
          </cell>
          <cell r="B1698">
            <v>34.44</v>
          </cell>
          <cell r="C1698">
            <v>38.31</v>
          </cell>
          <cell r="D1698">
            <v>44.19</v>
          </cell>
          <cell r="E1698">
            <v>26.14</v>
          </cell>
          <cell r="H1698">
            <v>35.769999999999996</v>
          </cell>
        </row>
        <row r="1699">
          <cell r="A1699">
            <v>42599</v>
          </cell>
          <cell r="B1699">
            <v>34.47</v>
          </cell>
          <cell r="C1699">
            <v>38.71</v>
          </cell>
          <cell r="D1699">
            <v>44.81</v>
          </cell>
          <cell r="E1699">
            <v>26.27</v>
          </cell>
          <cell r="H1699">
            <v>36.065000000000005</v>
          </cell>
        </row>
        <row r="1700">
          <cell r="A1700">
            <v>42600</v>
          </cell>
          <cell r="B1700">
            <v>34.42</v>
          </cell>
          <cell r="C1700">
            <v>38.69</v>
          </cell>
          <cell r="D1700">
            <v>44.75</v>
          </cell>
          <cell r="E1700">
            <v>26.11</v>
          </cell>
          <cell r="H1700">
            <v>35.9925</v>
          </cell>
        </row>
        <row r="1701">
          <cell r="A1701">
            <v>42601</v>
          </cell>
          <cell r="B1701">
            <v>34.44</v>
          </cell>
          <cell r="C1701">
            <v>38.869999999999997</v>
          </cell>
          <cell r="D1701">
            <v>45.06</v>
          </cell>
          <cell r="E1701">
            <v>26.14</v>
          </cell>
          <cell r="H1701">
            <v>36.127499999999998</v>
          </cell>
        </row>
        <row r="1702">
          <cell r="A1702">
            <v>42602</v>
          </cell>
          <cell r="B1702">
            <v>34.49</v>
          </cell>
          <cell r="C1702">
            <v>38.869999999999997</v>
          </cell>
          <cell r="D1702">
            <v>44.95</v>
          </cell>
          <cell r="E1702">
            <v>25.91</v>
          </cell>
          <cell r="H1702">
            <v>36.055</v>
          </cell>
        </row>
        <row r="1703">
          <cell r="A1703">
            <v>42603</v>
          </cell>
          <cell r="B1703">
            <v>34.49</v>
          </cell>
          <cell r="C1703">
            <v>38.869999999999997</v>
          </cell>
          <cell r="D1703">
            <v>44.95</v>
          </cell>
          <cell r="E1703">
            <v>25.91</v>
          </cell>
          <cell r="H1703">
            <v>36.055</v>
          </cell>
        </row>
        <row r="1704">
          <cell r="A1704">
            <v>42604</v>
          </cell>
          <cell r="B1704">
            <v>34.53</v>
          </cell>
          <cell r="C1704">
            <v>38.79</v>
          </cell>
          <cell r="D1704">
            <v>44.87</v>
          </cell>
          <cell r="E1704">
            <v>25.97</v>
          </cell>
          <cell r="H1704">
            <v>36.04</v>
          </cell>
        </row>
        <row r="1705">
          <cell r="A1705">
            <v>42605</v>
          </cell>
          <cell r="B1705">
            <v>34.479999999999997</v>
          </cell>
          <cell r="C1705">
            <v>38.86</v>
          </cell>
          <cell r="D1705">
            <v>45.1</v>
          </cell>
          <cell r="E1705">
            <v>26.07</v>
          </cell>
          <cell r="H1705">
            <v>36.127499999999998</v>
          </cell>
        </row>
        <row r="1706">
          <cell r="A1706">
            <v>42606</v>
          </cell>
          <cell r="B1706">
            <v>34.49</v>
          </cell>
          <cell r="C1706">
            <v>38.799999999999997</v>
          </cell>
          <cell r="D1706">
            <v>45.27</v>
          </cell>
          <cell r="E1706">
            <v>25.99</v>
          </cell>
          <cell r="H1706">
            <v>36.137500000000003</v>
          </cell>
        </row>
        <row r="1707">
          <cell r="A1707">
            <v>42607</v>
          </cell>
          <cell r="B1707">
            <v>34.47</v>
          </cell>
          <cell r="C1707">
            <v>38.659999999999997</v>
          </cell>
          <cell r="D1707">
            <v>45.47</v>
          </cell>
          <cell r="E1707">
            <v>26.01</v>
          </cell>
          <cell r="H1707">
            <v>36.152499999999996</v>
          </cell>
        </row>
        <row r="1708">
          <cell r="A1708">
            <v>42608</v>
          </cell>
          <cell r="B1708">
            <v>34.380000000000003</v>
          </cell>
          <cell r="C1708">
            <v>38.630000000000003</v>
          </cell>
          <cell r="D1708">
            <v>45.19</v>
          </cell>
          <cell r="E1708">
            <v>25.97</v>
          </cell>
          <cell r="H1708">
            <v>36.042500000000004</v>
          </cell>
        </row>
        <row r="1709">
          <cell r="A1709">
            <v>42609</v>
          </cell>
          <cell r="B1709">
            <v>34.42</v>
          </cell>
          <cell r="C1709">
            <v>38.64</v>
          </cell>
          <cell r="D1709">
            <v>45.12</v>
          </cell>
          <cell r="E1709">
            <v>25.88</v>
          </cell>
          <cell r="H1709">
            <v>36.015000000000001</v>
          </cell>
        </row>
        <row r="1710">
          <cell r="A1710">
            <v>42610</v>
          </cell>
          <cell r="B1710">
            <v>34.42</v>
          </cell>
          <cell r="C1710">
            <v>38.64</v>
          </cell>
          <cell r="D1710">
            <v>45.12</v>
          </cell>
          <cell r="E1710">
            <v>25.88</v>
          </cell>
          <cell r="H1710">
            <v>36.015000000000001</v>
          </cell>
        </row>
        <row r="1711">
          <cell r="A1711">
            <v>42611</v>
          </cell>
          <cell r="B1711">
            <v>34.51</v>
          </cell>
          <cell r="C1711">
            <v>38.44</v>
          </cell>
          <cell r="D1711">
            <v>45.1</v>
          </cell>
          <cell r="E1711">
            <v>25.76</v>
          </cell>
          <cell r="H1711">
            <v>35.952499999999993</v>
          </cell>
        </row>
        <row r="1712">
          <cell r="A1712">
            <v>42612</v>
          </cell>
          <cell r="B1712">
            <v>34.42</v>
          </cell>
          <cell r="C1712">
            <v>38.26</v>
          </cell>
          <cell r="D1712">
            <v>44.88</v>
          </cell>
          <cell r="E1712">
            <v>25.76</v>
          </cell>
          <cell r="H1712">
            <v>35.83</v>
          </cell>
        </row>
        <row r="1713">
          <cell r="A1713">
            <v>42613</v>
          </cell>
          <cell r="B1713">
            <v>34.450000000000003</v>
          </cell>
          <cell r="C1713">
            <v>38.22</v>
          </cell>
          <cell r="D1713">
            <v>44.87</v>
          </cell>
          <cell r="E1713">
            <v>25.67</v>
          </cell>
          <cell r="H1713">
            <v>35.802499999999995</v>
          </cell>
        </row>
        <row r="1714">
          <cell r="A1714">
            <v>42614</v>
          </cell>
          <cell r="B1714">
            <v>34.47</v>
          </cell>
          <cell r="C1714">
            <v>38.24</v>
          </cell>
          <cell r="D1714">
            <v>45.07</v>
          </cell>
          <cell r="E1714">
            <v>25.68</v>
          </cell>
          <cell r="H1714">
            <v>35.865000000000002</v>
          </cell>
        </row>
        <row r="1715">
          <cell r="A1715">
            <v>42615</v>
          </cell>
          <cell r="B1715">
            <v>34.450000000000003</v>
          </cell>
          <cell r="C1715">
            <v>38.36</v>
          </cell>
          <cell r="D1715">
            <v>45.56</v>
          </cell>
          <cell r="E1715">
            <v>25.72</v>
          </cell>
          <cell r="H1715">
            <v>36.022500000000001</v>
          </cell>
        </row>
        <row r="1716">
          <cell r="A1716">
            <v>42616</v>
          </cell>
          <cell r="B1716">
            <v>34.46</v>
          </cell>
          <cell r="C1716">
            <v>38.39</v>
          </cell>
          <cell r="D1716">
            <v>45.43</v>
          </cell>
          <cell r="E1716">
            <v>25.64</v>
          </cell>
          <cell r="H1716">
            <v>35.980000000000004</v>
          </cell>
        </row>
        <row r="1717">
          <cell r="A1717">
            <v>42617</v>
          </cell>
          <cell r="B1717">
            <v>34.46</v>
          </cell>
          <cell r="C1717">
            <v>38.39</v>
          </cell>
          <cell r="D1717">
            <v>45.43</v>
          </cell>
          <cell r="E1717">
            <v>25.64</v>
          </cell>
          <cell r="H1717">
            <v>35.980000000000004</v>
          </cell>
        </row>
        <row r="1718">
          <cell r="A1718">
            <v>42618</v>
          </cell>
          <cell r="B1718">
            <v>34.47</v>
          </cell>
          <cell r="C1718">
            <v>38.28</v>
          </cell>
          <cell r="D1718">
            <v>45.62</v>
          </cell>
          <cell r="E1718">
            <v>25.85</v>
          </cell>
          <cell r="H1718">
            <v>36.055</v>
          </cell>
        </row>
        <row r="1719">
          <cell r="A1719">
            <v>42619</v>
          </cell>
          <cell r="B1719">
            <v>34.64</v>
          </cell>
          <cell r="C1719">
            <v>38.42</v>
          </cell>
          <cell r="D1719">
            <v>45.92</v>
          </cell>
          <cell r="E1719">
            <v>26.14</v>
          </cell>
          <cell r="H1719">
            <v>36.28</v>
          </cell>
        </row>
        <row r="1720">
          <cell r="A1720">
            <v>42620</v>
          </cell>
          <cell r="B1720">
            <v>34.43</v>
          </cell>
          <cell r="C1720">
            <v>38.479999999999997</v>
          </cell>
          <cell r="D1720">
            <v>45.98</v>
          </cell>
          <cell r="E1720">
            <v>26.1</v>
          </cell>
          <cell r="H1720">
            <v>36.247499999999995</v>
          </cell>
        </row>
        <row r="1721">
          <cell r="A1721">
            <v>42621</v>
          </cell>
          <cell r="B1721">
            <v>34.49</v>
          </cell>
          <cell r="C1721">
            <v>38.590000000000003</v>
          </cell>
          <cell r="D1721">
            <v>45.85</v>
          </cell>
          <cell r="E1721">
            <v>26.2</v>
          </cell>
          <cell r="H1721">
            <v>36.282499999999999</v>
          </cell>
        </row>
        <row r="1722">
          <cell r="A1722">
            <v>42622</v>
          </cell>
          <cell r="B1722">
            <v>34.619999999999997</v>
          </cell>
          <cell r="C1722">
            <v>38.83</v>
          </cell>
          <cell r="D1722">
            <v>45.91</v>
          </cell>
          <cell r="E1722">
            <v>26.22</v>
          </cell>
          <cell r="H1722">
            <v>36.394999999999996</v>
          </cell>
        </row>
        <row r="1723">
          <cell r="A1723">
            <v>42623</v>
          </cell>
          <cell r="B1723">
            <v>34.64</v>
          </cell>
          <cell r="C1723">
            <v>38.840000000000003</v>
          </cell>
          <cell r="D1723">
            <v>45.76</v>
          </cell>
          <cell r="E1723">
            <v>26.06</v>
          </cell>
          <cell r="H1723">
            <v>36.325000000000003</v>
          </cell>
        </row>
        <row r="1724">
          <cell r="A1724">
            <v>42624</v>
          </cell>
          <cell r="B1724">
            <v>34.64</v>
          </cell>
          <cell r="C1724">
            <v>38.840000000000003</v>
          </cell>
          <cell r="D1724">
            <v>45.76</v>
          </cell>
          <cell r="E1724">
            <v>26.06</v>
          </cell>
          <cell r="H1724">
            <v>36.325000000000003</v>
          </cell>
        </row>
        <row r="1725">
          <cell r="A1725">
            <v>42625</v>
          </cell>
          <cell r="B1725">
            <v>34.69</v>
          </cell>
          <cell r="C1725">
            <v>38.82</v>
          </cell>
          <cell r="D1725">
            <v>45.83</v>
          </cell>
          <cell r="E1725">
            <v>25.88</v>
          </cell>
          <cell r="H1725">
            <v>36.305</v>
          </cell>
        </row>
        <row r="1726">
          <cell r="A1726">
            <v>42626</v>
          </cell>
          <cell r="B1726">
            <v>34.700000000000003</v>
          </cell>
          <cell r="C1726">
            <v>38.78</v>
          </cell>
          <cell r="D1726">
            <v>45.86</v>
          </cell>
          <cell r="E1726">
            <v>25.9</v>
          </cell>
          <cell r="H1726">
            <v>36.31</v>
          </cell>
        </row>
        <row r="1727">
          <cell r="A1727">
            <v>42627</v>
          </cell>
          <cell r="B1727">
            <v>34.78</v>
          </cell>
          <cell r="C1727">
            <v>38.81</v>
          </cell>
          <cell r="D1727">
            <v>45.61</v>
          </cell>
          <cell r="E1727">
            <v>25.7</v>
          </cell>
          <cell r="H1727">
            <v>36.225000000000001</v>
          </cell>
        </row>
        <row r="1728">
          <cell r="A1728">
            <v>42628</v>
          </cell>
          <cell r="B1728">
            <v>34.700000000000003</v>
          </cell>
          <cell r="C1728">
            <v>38.83</v>
          </cell>
          <cell r="D1728">
            <v>45.8</v>
          </cell>
          <cell r="E1728">
            <v>25.66</v>
          </cell>
          <cell r="H1728">
            <v>36.247500000000002</v>
          </cell>
        </row>
        <row r="1729">
          <cell r="A1729">
            <v>42629</v>
          </cell>
          <cell r="B1729">
            <v>34.700000000000003</v>
          </cell>
          <cell r="C1729">
            <v>38.81</v>
          </cell>
          <cell r="D1729">
            <v>45.75</v>
          </cell>
          <cell r="E1729">
            <v>25.78</v>
          </cell>
          <cell r="H1729">
            <v>36.260000000000005</v>
          </cell>
        </row>
        <row r="1730">
          <cell r="A1730">
            <v>42630</v>
          </cell>
          <cell r="B1730">
            <v>34.76</v>
          </cell>
          <cell r="C1730">
            <v>38.799999999999997</v>
          </cell>
          <cell r="D1730">
            <v>45.52</v>
          </cell>
          <cell r="E1730">
            <v>25.69</v>
          </cell>
          <cell r="H1730">
            <v>36.192500000000003</v>
          </cell>
        </row>
        <row r="1731">
          <cell r="A1731">
            <v>42631</v>
          </cell>
          <cell r="B1731">
            <v>34.76</v>
          </cell>
          <cell r="C1731">
            <v>38.799999999999997</v>
          </cell>
          <cell r="D1731">
            <v>45.52</v>
          </cell>
          <cell r="E1731">
            <v>25.69</v>
          </cell>
          <cell r="H1731">
            <v>36.192500000000003</v>
          </cell>
        </row>
        <row r="1732">
          <cell r="A1732">
            <v>42632</v>
          </cell>
          <cell r="B1732">
            <v>34.74</v>
          </cell>
          <cell r="C1732">
            <v>38.58</v>
          </cell>
          <cell r="D1732">
            <v>45.11</v>
          </cell>
          <cell r="E1732">
            <v>25.85</v>
          </cell>
          <cell r="H1732">
            <v>36.07</v>
          </cell>
        </row>
        <row r="1733">
          <cell r="A1733">
            <v>42633</v>
          </cell>
          <cell r="B1733">
            <v>34.659999999999997</v>
          </cell>
          <cell r="C1733">
            <v>38.54</v>
          </cell>
          <cell r="D1733">
            <v>45.04</v>
          </cell>
          <cell r="E1733">
            <v>25.87</v>
          </cell>
          <cell r="H1733">
            <v>36.027499999999996</v>
          </cell>
        </row>
        <row r="1734">
          <cell r="A1734">
            <v>42634</v>
          </cell>
          <cell r="B1734">
            <v>34.6</v>
          </cell>
          <cell r="C1734">
            <v>38.39</v>
          </cell>
          <cell r="D1734">
            <v>44.79</v>
          </cell>
          <cell r="E1734">
            <v>25.85</v>
          </cell>
          <cell r="H1734">
            <v>35.907499999999999</v>
          </cell>
        </row>
        <row r="1735">
          <cell r="A1735">
            <v>42635</v>
          </cell>
          <cell r="B1735">
            <v>34.5</v>
          </cell>
          <cell r="C1735">
            <v>38.42</v>
          </cell>
          <cell r="D1735">
            <v>44.78</v>
          </cell>
          <cell r="E1735">
            <v>26.06</v>
          </cell>
          <cell r="H1735">
            <v>35.94</v>
          </cell>
        </row>
        <row r="1736">
          <cell r="A1736">
            <v>42636</v>
          </cell>
          <cell r="B1736">
            <v>34.51</v>
          </cell>
          <cell r="C1736">
            <v>38.479999999999997</v>
          </cell>
          <cell r="D1736">
            <v>44.88</v>
          </cell>
          <cell r="E1736">
            <v>26.11</v>
          </cell>
          <cell r="H1736">
            <v>35.995000000000005</v>
          </cell>
        </row>
        <row r="1737">
          <cell r="A1737">
            <v>42637</v>
          </cell>
          <cell r="B1737">
            <v>34.520000000000003</v>
          </cell>
          <cell r="C1737">
            <v>38.5</v>
          </cell>
          <cell r="D1737">
            <v>44.52</v>
          </cell>
          <cell r="E1737">
            <v>26</v>
          </cell>
          <cell r="H1737">
            <v>35.885000000000005</v>
          </cell>
        </row>
        <row r="1738">
          <cell r="A1738">
            <v>42638</v>
          </cell>
          <cell r="B1738">
            <v>34.520000000000003</v>
          </cell>
          <cell r="C1738">
            <v>38.5</v>
          </cell>
          <cell r="D1738">
            <v>44.52</v>
          </cell>
          <cell r="E1738">
            <v>26</v>
          </cell>
          <cell r="H1738">
            <v>35.885000000000005</v>
          </cell>
        </row>
        <row r="1739">
          <cell r="A1739">
            <v>42639</v>
          </cell>
          <cell r="B1739">
            <v>34.479999999999997</v>
          </cell>
          <cell r="C1739">
            <v>38.549999999999997</v>
          </cell>
          <cell r="D1739">
            <v>44.58</v>
          </cell>
          <cell r="E1739">
            <v>26.02</v>
          </cell>
          <cell r="H1739">
            <v>35.907499999999999</v>
          </cell>
        </row>
        <row r="1740">
          <cell r="A1740">
            <v>42640</v>
          </cell>
          <cell r="B1740">
            <v>34.47</v>
          </cell>
          <cell r="C1740">
            <v>38.57</v>
          </cell>
          <cell r="D1740">
            <v>44.5</v>
          </cell>
          <cell r="E1740">
            <v>26.04</v>
          </cell>
          <cell r="H1740">
            <v>35.894999999999996</v>
          </cell>
        </row>
        <row r="1741">
          <cell r="A1741">
            <v>42641</v>
          </cell>
          <cell r="B1741">
            <v>34.450000000000003</v>
          </cell>
          <cell r="C1741">
            <v>38.43</v>
          </cell>
          <cell r="D1741">
            <v>44.61</v>
          </cell>
          <cell r="E1741">
            <v>26.16</v>
          </cell>
          <cell r="H1741">
            <v>35.912500000000001</v>
          </cell>
        </row>
        <row r="1742">
          <cell r="A1742">
            <v>42642</v>
          </cell>
          <cell r="B1742">
            <v>34.44</v>
          </cell>
          <cell r="C1742">
            <v>38.47</v>
          </cell>
          <cell r="D1742">
            <v>44.72</v>
          </cell>
          <cell r="E1742">
            <v>26.29</v>
          </cell>
          <cell r="H1742">
            <v>35.979999999999997</v>
          </cell>
        </row>
        <row r="1743">
          <cell r="A1743">
            <v>42643</v>
          </cell>
          <cell r="B1743">
            <v>34.54</v>
          </cell>
          <cell r="C1743">
            <v>38.549999999999997</v>
          </cell>
          <cell r="D1743">
            <v>44.57</v>
          </cell>
          <cell r="E1743">
            <v>26.08</v>
          </cell>
          <cell r="H1743">
            <v>35.935000000000002</v>
          </cell>
        </row>
        <row r="1744">
          <cell r="A1744">
            <v>42644</v>
          </cell>
          <cell r="B1744">
            <v>34.54</v>
          </cell>
          <cell r="C1744">
            <v>38.43</v>
          </cell>
          <cell r="D1744">
            <v>44.4</v>
          </cell>
          <cell r="E1744">
            <v>25.91</v>
          </cell>
          <cell r="H1744">
            <v>35.82</v>
          </cell>
        </row>
        <row r="1745">
          <cell r="A1745">
            <v>42645</v>
          </cell>
          <cell r="B1745">
            <v>34.54</v>
          </cell>
          <cell r="C1745">
            <v>38.43</v>
          </cell>
          <cell r="D1745">
            <v>44.4</v>
          </cell>
          <cell r="E1745">
            <v>25.91</v>
          </cell>
          <cell r="H1745">
            <v>35.82</v>
          </cell>
        </row>
        <row r="1746">
          <cell r="A1746">
            <v>42646</v>
          </cell>
          <cell r="B1746">
            <v>34.44</v>
          </cell>
          <cell r="C1746">
            <v>38.49</v>
          </cell>
          <cell r="D1746">
            <v>44.34</v>
          </cell>
          <cell r="E1746">
            <v>26.07</v>
          </cell>
          <cell r="H1746">
            <v>35.835000000000001</v>
          </cell>
        </row>
        <row r="1747">
          <cell r="A1747">
            <v>42647</v>
          </cell>
          <cell r="B1747">
            <v>34.53</v>
          </cell>
          <cell r="C1747">
            <v>38.479999999999997</v>
          </cell>
          <cell r="D1747">
            <v>44.15</v>
          </cell>
          <cell r="E1747">
            <v>26.26</v>
          </cell>
          <cell r="H1747">
            <v>35.854999999999997</v>
          </cell>
        </row>
        <row r="1748">
          <cell r="A1748">
            <v>42648</v>
          </cell>
          <cell r="B1748">
            <v>34.61</v>
          </cell>
          <cell r="C1748">
            <v>38.590000000000003</v>
          </cell>
          <cell r="D1748">
            <v>43.87</v>
          </cell>
          <cell r="E1748">
            <v>26.15</v>
          </cell>
          <cell r="H1748">
            <v>35.805</v>
          </cell>
        </row>
        <row r="1749">
          <cell r="A1749">
            <v>42649</v>
          </cell>
          <cell r="B1749">
            <v>34.630000000000003</v>
          </cell>
          <cell r="C1749">
            <v>38.6</v>
          </cell>
          <cell r="D1749">
            <v>43.93</v>
          </cell>
          <cell r="E1749">
            <v>26.09</v>
          </cell>
          <cell r="H1749">
            <v>35.8125</v>
          </cell>
        </row>
        <row r="1750">
          <cell r="A1750">
            <v>42650</v>
          </cell>
          <cell r="B1750">
            <v>34.700000000000003</v>
          </cell>
          <cell r="C1750">
            <v>38.43</v>
          </cell>
          <cell r="D1750">
            <v>42.77</v>
          </cell>
          <cell r="E1750">
            <v>25.99</v>
          </cell>
          <cell r="H1750">
            <v>35.472500000000004</v>
          </cell>
        </row>
        <row r="1751">
          <cell r="A1751">
            <v>42651</v>
          </cell>
          <cell r="B1751">
            <v>34.76</v>
          </cell>
          <cell r="C1751">
            <v>38.42</v>
          </cell>
          <cell r="D1751">
            <v>42.91</v>
          </cell>
          <cell r="E1751">
            <v>25.92</v>
          </cell>
          <cell r="H1751">
            <v>35.502499999999998</v>
          </cell>
        </row>
        <row r="1752">
          <cell r="A1752">
            <v>42652</v>
          </cell>
          <cell r="B1752">
            <v>34.76</v>
          </cell>
          <cell r="C1752">
            <v>38.42</v>
          </cell>
          <cell r="D1752">
            <v>42.91</v>
          </cell>
          <cell r="E1752">
            <v>25.92</v>
          </cell>
          <cell r="H1752">
            <v>35.502499999999998</v>
          </cell>
        </row>
        <row r="1753">
          <cell r="A1753">
            <v>42653</v>
          </cell>
          <cell r="B1753">
            <v>34.82</v>
          </cell>
          <cell r="C1753">
            <v>38.770000000000003</v>
          </cell>
          <cell r="D1753">
            <v>43.09</v>
          </cell>
          <cell r="E1753">
            <v>26.2</v>
          </cell>
          <cell r="H1753">
            <v>35.72</v>
          </cell>
        </row>
        <row r="1754">
          <cell r="A1754">
            <v>42654</v>
          </cell>
          <cell r="B1754">
            <v>35.03</v>
          </cell>
          <cell r="C1754">
            <v>38.78</v>
          </cell>
          <cell r="D1754">
            <v>42.96</v>
          </cell>
          <cell r="E1754">
            <v>26.25</v>
          </cell>
          <cell r="H1754">
            <v>35.755000000000003</v>
          </cell>
        </row>
        <row r="1755">
          <cell r="A1755">
            <v>42655</v>
          </cell>
          <cell r="B1755">
            <v>35.18</v>
          </cell>
          <cell r="C1755">
            <v>38.659999999999997</v>
          </cell>
          <cell r="D1755">
            <v>42.97</v>
          </cell>
          <cell r="E1755">
            <v>26.39</v>
          </cell>
          <cell r="H1755">
            <v>35.799999999999997</v>
          </cell>
        </row>
        <row r="1756">
          <cell r="A1756">
            <v>42656</v>
          </cell>
          <cell r="B1756">
            <v>35.53</v>
          </cell>
          <cell r="C1756">
            <v>38.89</v>
          </cell>
          <cell r="D1756">
            <v>43.03</v>
          </cell>
          <cell r="E1756">
            <v>26.45</v>
          </cell>
          <cell r="H1756">
            <v>35.975000000000001</v>
          </cell>
        </row>
        <row r="1757">
          <cell r="A1757">
            <v>42657</v>
          </cell>
          <cell r="B1757">
            <v>35</v>
          </cell>
          <cell r="C1757">
            <v>38.479999999999997</v>
          </cell>
          <cell r="D1757">
            <v>42.7</v>
          </cell>
          <cell r="E1757">
            <v>26.3</v>
          </cell>
          <cell r="H1757">
            <v>35.619999999999997</v>
          </cell>
        </row>
        <row r="1758">
          <cell r="A1758">
            <v>42658</v>
          </cell>
          <cell r="B1758">
            <v>35.14</v>
          </cell>
          <cell r="C1758">
            <v>38.520000000000003</v>
          </cell>
          <cell r="D1758">
            <v>42.67</v>
          </cell>
          <cell r="E1758">
            <v>26.4</v>
          </cell>
          <cell r="H1758">
            <v>35.682499999999997</v>
          </cell>
        </row>
        <row r="1759">
          <cell r="A1759">
            <v>42659</v>
          </cell>
          <cell r="B1759">
            <v>35.14</v>
          </cell>
          <cell r="C1759">
            <v>38.520000000000003</v>
          </cell>
          <cell r="D1759">
            <v>42.67</v>
          </cell>
          <cell r="E1759">
            <v>26.4</v>
          </cell>
          <cell r="H1759">
            <v>35.682499999999997</v>
          </cell>
        </row>
        <row r="1760">
          <cell r="A1760">
            <v>42660</v>
          </cell>
          <cell r="B1760">
            <v>35.25</v>
          </cell>
          <cell r="C1760">
            <v>38.46</v>
          </cell>
          <cell r="D1760">
            <v>42.67</v>
          </cell>
          <cell r="E1760">
            <v>26.47</v>
          </cell>
          <cell r="H1760">
            <v>35.712500000000006</v>
          </cell>
        </row>
        <row r="1761">
          <cell r="A1761">
            <v>42661</v>
          </cell>
          <cell r="B1761">
            <v>35.020000000000003</v>
          </cell>
          <cell r="C1761">
            <v>38.380000000000003</v>
          </cell>
          <cell r="D1761">
            <v>42.67</v>
          </cell>
          <cell r="E1761">
            <v>26.58</v>
          </cell>
          <cell r="H1761">
            <v>35.662500000000001</v>
          </cell>
        </row>
        <row r="1762">
          <cell r="A1762">
            <v>42662</v>
          </cell>
          <cell r="B1762">
            <v>34.770000000000003</v>
          </cell>
          <cell r="C1762">
            <v>38.020000000000003</v>
          </cell>
          <cell r="D1762">
            <v>42.54</v>
          </cell>
          <cell r="E1762">
            <v>26.44</v>
          </cell>
          <cell r="H1762">
            <v>35.442500000000003</v>
          </cell>
        </row>
        <row r="1763">
          <cell r="A1763">
            <v>42663</v>
          </cell>
          <cell r="B1763">
            <v>34.76</v>
          </cell>
          <cell r="C1763">
            <v>37.94</v>
          </cell>
          <cell r="D1763">
            <v>42.51</v>
          </cell>
          <cell r="E1763">
            <v>26.45</v>
          </cell>
          <cell r="H1763">
            <v>35.414999999999992</v>
          </cell>
        </row>
        <row r="1764">
          <cell r="A1764">
            <v>42664</v>
          </cell>
          <cell r="B1764">
            <v>34.9</v>
          </cell>
          <cell r="C1764">
            <v>37.92</v>
          </cell>
          <cell r="D1764">
            <v>42.58</v>
          </cell>
          <cell r="E1764">
            <v>26.38</v>
          </cell>
          <cell r="H1764">
            <v>35.445</v>
          </cell>
        </row>
        <row r="1765">
          <cell r="A1765">
            <v>42665</v>
          </cell>
          <cell r="B1765">
            <v>34.97</v>
          </cell>
          <cell r="C1765">
            <v>37.909999999999997</v>
          </cell>
          <cell r="D1765">
            <v>42.45</v>
          </cell>
          <cell r="E1765">
            <v>26.29</v>
          </cell>
          <cell r="H1765">
            <v>35.405000000000001</v>
          </cell>
        </row>
        <row r="1766">
          <cell r="A1766">
            <v>42666</v>
          </cell>
          <cell r="B1766">
            <v>34.97</v>
          </cell>
          <cell r="C1766">
            <v>37.909999999999997</v>
          </cell>
          <cell r="D1766">
            <v>42.45</v>
          </cell>
          <cell r="E1766">
            <v>26.29</v>
          </cell>
          <cell r="H1766">
            <v>35.405000000000001</v>
          </cell>
        </row>
        <row r="1767">
          <cell r="A1767">
            <v>42667</v>
          </cell>
          <cell r="B1767">
            <v>34.97</v>
          </cell>
          <cell r="C1767">
            <v>37.909999999999997</v>
          </cell>
          <cell r="D1767">
            <v>42.45</v>
          </cell>
          <cell r="E1767">
            <v>26.29</v>
          </cell>
          <cell r="H1767">
            <v>35.405000000000001</v>
          </cell>
        </row>
        <row r="1768">
          <cell r="A1768">
            <v>42668</v>
          </cell>
          <cell r="B1768">
            <v>34.92</v>
          </cell>
          <cell r="C1768">
            <v>37.799999999999997</v>
          </cell>
          <cell r="D1768">
            <v>42.46</v>
          </cell>
          <cell r="E1768">
            <v>26.28</v>
          </cell>
          <cell r="H1768">
            <v>35.365000000000002</v>
          </cell>
        </row>
        <row r="1769">
          <cell r="A1769">
            <v>42669</v>
          </cell>
          <cell r="B1769">
            <v>34.76</v>
          </cell>
          <cell r="C1769">
            <v>37.61</v>
          </cell>
          <cell r="D1769">
            <v>42.08</v>
          </cell>
          <cell r="E1769">
            <v>26.45</v>
          </cell>
          <cell r="H1769">
            <v>35.225000000000001</v>
          </cell>
        </row>
        <row r="1770">
          <cell r="A1770">
            <v>42670</v>
          </cell>
          <cell r="B1770">
            <v>34.92</v>
          </cell>
          <cell r="C1770">
            <v>37.840000000000003</v>
          </cell>
          <cell r="D1770">
            <v>42.43</v>
          </cell>
          <cell r="E1770">
            <v>26.4</v>
          </cell>
          <cell r="H1770">
            <v>35.397500000000001</v>
          </cell>
        </row>
        <row r="1771">
          <cell r="A1771">
            <v>42671</v>
          </cell>
          <cell r="B1771">
            <v>34.97</v>
          </cell>
          <cell r="C1771">
            <v>37.92</v>
          </cell>
          <cell r="D1771">
            <v>42.38</v>
          </cell>
          <cell r="E1771">
            <v>26.31</v>
          </cell>
          <cell r="H1771">
            <v>35.395000000000003</v>
          </cell>
        </row>
        <row r="1772">
          <cell r="A1772">
            <v>42672</v>
          </cell>
          <cell r="B1772">
            <v>34.9</v>
          </cell>
          <cell r="C1772">
            <v>37.86</v>
          </cell>
          <cell r="D1772">
            <v>42.03</v>
          </cell>
          <cell r="E1772">
            <v>26.06</v>
          </cell>
          <cell r="H1772">
            <v>35.212499999999999</v>
          </cell>
        </row>
        <row r="1773">
          <cell r="A1773">
            <v>42673</v>
          </cell>
          <cell r="B1773">
            <v>34.9</v>
          </cell>
          <cell r="C1773">
            <v>37.86</v>
          </cell>
          <cell r="D1773">
            <v>42.03</v>
          </cell>
          <cell r="E1773">
            <v>26.06</v>
          </cell>
          <cell r="H1773">
            <v>35.212499999999999</v>
          </cell>
        </row>
        <row r="1774">
          <cell r="A1774">
            <v>42674</v>
          </cell>
          <cell r="B1774">
            <v>34.86</v>
          </cell>
          <cell r="C1774">
            <v>38.03</v>
          </cell>
          <cell r="D1774">
            <v>42.27</v>
          </cell>
          <cell r="E1774">
            <v>26.18</v>
          </cell>
          <cell r="H1774">
            <v>35.335000000000001</v>
          </cell>
        </row>
        <row r="1775">
          <cell r="A1775">
            <v>42675</v>
          </cell>
          <cell r="B1775">
            <v>34.840000000000003</v>
          </cell>
          <cell r="C1775">
            <v>38.01</v>
          </cell>
          <cell r="D1775">
            <v>42.4</v>
          </cell>
          <cell r="E1775">
            <v>26.22</v>
          </cell>
          <cell r="H1775">
            <v>35.3675</v>
          </cell>
        </row>
        <row r="1776">
          <cell r="A1776">
            <v>42676</v>
          </cell>
          <cell r="B1776">
            <v>34.869999999999997</v>
          </cell>
          <cell r="C1776">
            <v>38.32</v>
          </cell>
          <cell r="D1776">
            <v>42.44</v>
          </cell>
          <cell r="E1776">
            <v>26.34</v>
          </cell>
          <cell r="H1776">
            <v>35.4925</v>
          </cell>
        </row>
        <row r="1777">
          <cell r="A1777">
            <v>42677</v>
          </cell>
          <cell r="B1777">
            <v>34.76</v>
          </cell>
          <cell r="C1777">
            <v>38.39</v>
          </cell>
          <cell r="D1777">
            <v>42.62</v>
          </cell>
          <cell r="E1777">
            <v>26.38</v>
          </cell>
          <cell r="H1777">
            <v>35.537500000000001</v>
          </cell>
        </row>
        <row r="1778">
          <cell r="A1778">
            <v>42678</v>
          </cell>
          <cell r="B1778">
            <v>34.79</v>
          </cell>
          <cell r="C1778">
            <v>38.43</v>
          </cell>
          <cell r="D1778">
            <v>43.19</v>
          </cell>
          <cell r="E1778">
            <v>26.46</v>
          </cell>
          <cell r="H1778">
            <v>35.717500000000001</v>
          </cell>
        </row>
        <row r="1779">
          <cell r="A1779">
            <v>42679</v>
          </cell>
          <cell r="B1779">
            <v>34.840000000000003</v>
          </cell>
          <cell r="C1779">
            <v>38.47</v>
          </cell>
          <cell r="D1779">
            <v>43.11</v>
          </cell>
          <cell r="E1779">
            <v>26.33</v>
          </cell>
          <cell r="H1779">
            <v>35.6875</v>
          </cell>
        </row>
        <row r="1780">
          <cell r="A1780">
            <v>42680</v>
          </cell>
          <cell r="B1780">
            <v>34.840000000000003</v>
          </cell>
          <cell r="C1780">
            <v>38.47</v>
          </cell>
          <cell r="D1780">
            <v>43.11</v>
          </cell>
          <cell r="E1780">
            <v>26.33</v>
          </cell>
          <cell r="H1780">
            <v>35.6875</v>
          </cell>
        </row>
        <row r="1781">
          <cell r="A1781">
            <v>42681</v>
          </cell>
          <cell r="B1781">
            <v>34.85</v>
          </cell>
          <cell r="C1781">
            <v>38.49</v>
          </cell>
          <cell r="D1781">
            <v>43.28</v>
          </cell>
          <cell r="E1781">
            <v>26.49</v>
          </cell>
          <cell r="H1781">
            <v>35.777500000000003</v>
          </cell>
        </row>
        <row r="1782">
          <cell r="A1782">
            <v>42682</v>
          </cell>
          <cell r="B1782">
            <v>34.82</v>
          </cell>
          <cell r="C1782">
            <v>38.21</v>
          </cell>
          <cell r="D1782">
            <v>42.93</v>
          </cell>
          <cell r="E1782">
            <v>26.53</v>
          </cell>
          <cell r="H1782">
            <v>35.622500000000002</v>
          </cell>
        </row>
        <row r="1783">
          <cell r="A1783">
            <v>42683</v>
          </cell>
          <cell r="B1783">
            <v>34.81</v>
          </cell>
          <cell r="C1783">
            <v>38.15</v>
          </cell>
          <cell r="D1783">
            <v>42.9</v>
          </cell>
          <cell r="E1783">
            <v>26.72</v>
          </cell>
          <cell r="H1783">
            <v>35.645000000000003</v>
          </cell>
        </row>
        <row r="1784">
          <cell r="A1784">
            <v>42684</v>
          </cell>
          <cell r="B1784">
            <v>34.92</v>
          </cell>
          <cell r="C1784">
            <v>37.94</v>
          </cell>
          <cell r="D1784">
            <v>43.13</v>
          </cell>
          <cell r="E1784">
            <v>26.49</v>
          </cell>
          <cell r="H1784">
            <v>35.620000000000005</v>
          </cell>
        </row>
        <row r="1785">
          <cell r="A1785">
            <v>42685</v>
          </cell>
          <cell r="B1785">
            <v>35.14</v>
          </cell>
          <cell r="C1785">
            <v>38.020000000000003</v>
          </cell>
          <cell r="D1785">
            <v>43.8</v>
          </cell>
          <cell r="E1785">
            <v>26.41</v>
          </cell>
          <cell r="H1785">
            <v>35.842500000000001</v>
          </cell>
        </row>
        <row r="1786">
          <cell r="A1786">
            <v>42686</v>
          </cell>
          <cell r="B1786">
            <v>35.17</v>
          </cell>
          <cell r="C1786">
            <v>37.99</v>
          </cell>
          <cell r="D1786">
            <v>44.18</v>
          </cell>
          <cell r="E1786">
            <v>26.3</v>
          </cell>
          <cell r="H1786">
            <v>35.910000000000004</v>
          </cell>
        </row>
        <row r="1787">
          <cell r="A1787">
            <v>42687</v>
          </cell>
          <cell r="B1787">
            <v>35.17</v>
          </cell>
          <cell r="C1787">
            <v>37.99</v>
          </cell>
          <cell r="D1787">
            <v>44.18</v>
          </cell>
          <cell r="E1787">
            <v>26.3</v>
          </cell>
          <cell r="H1787">
            <v>35.910000000000004</v>
          </cell>
        </row>
        <row r="1788">
          <cell r="A1788">
            <v>42688</v>
          </cell>
          <cell r="B1788">
            <v>35.299999999999997</v>
          </cell>
          <cell r="C1788">
            <v>37.86</v>
          </cell>
          <cell r="D1788">
            <v>43.98</v>
          </cell>
          <cell r="E1788">
            <v>26.32</v>
          </cell>
          <cell r="H1788">
            <v>35.864999999999995</v>
          </cell>
        </row>
        <row r="1789">
          <cell r="A1789">
            <v>42689</v>
          </cell>
          <cell r="B1789">
            <v>35.200000000000003</v>
          </cell>
          <cell r="C1789">
            <v>37.729999999999997</v>
          </cell>
          <cell r="D1789">
            <v>43.82</v>
          </cell>
          <cell r="E1789">
            <v>26.41</v>
          </cell>
          <cell r="H1789">
            <v>35.79</v>
          </cell>
        </row>
        <row r="1790">
          <cell r="A1790">
            <v>42690</v>
          </cell>
          <cell r="B1790">
            <v>35.25</v>
          </cell>
          <cell r="C1790">
            <v>37.68</v>
          </cell>
          <cell r="D1790">
            <v>43.75</v>
          </cell>
          <cell r="E1790">
            <v>26.37</v>
          </cell>
          <cell r="H1790">
            <v>35.762500000000003</v>
          </cell>
        </row>
        <row r="1791">
          <cell r="A1791">
            <v>42691</v>
          </cell>
          <cell r="B1791">
            <v>35.25</v>
          </cell>
          <cell r="C1791">
            <v>37.56</v>
          </cell>
          <cell r="D1791">
            <v>43.66</v>
          </cell>
          <cell r="E1791">
            <v>26.12</v>
          </cell>
          <cell r="H1791">
            <v>35.647500000000001</v>
          </cell>
        </row>
        <row r="1792">
          <cell r="A1792">
            <v>42692</v>
          </cell>
          <cell r="B1792">
            <v>35.42</v>
          </cell>
          <cell r="C1792">
            <v>37.31</v>
          </cell>
          <cell r="D1792">
            <v>43.69</v>
          </cell>
          <cell r="E1792">
            <v>25.95</v>
          </cell>
          <cell r="H1792">
            <v>35.592500000000001</v>
          </cell>
        </row>
        <row r="1793">
          <cell r="A1793">
            <v>42693</v>
          </cell>
          <cell r="B1793">
            <v>35.450000000000003</v>
          </cell>
          <cell r="C1793">
            <v>37.35</v>
          </cell>
          <cell r="D1793">
            <v>43.6</v>
          </cell>
          <cell r="E1793">
            <v>25.82</v>
          </cell>
          <cell r="H1793">
            <v>35.555</v>
          </cell>
        </row>
        <row r="1794">
          <cell r="A1794">
            <v>42694</v>
          </cell>
          <cell r="B1794">
            <v>35.450000000000003</v>
          </cell>
          <cell r="C1794">
            <v>37.35</v>
          </cell>
          <cell r="D1794">
            <v>43.6</v>
          </cell>
          <cell r="E1794">
            <v>25.82</v>
          </cell>
          <cell r="H1794">
            <v>35.555</v>
          </cell>
        </row>
        <row r="1795">
          <cell r="A1795">
            <v>42695</v>
          </cell>
          <cell r="B1795">
            <v>35.380000000000003</v>
          </cell>
          <cell r="C1795">
            <v>37.31</v>
          </cell>
          <cell r="D1795">
            <v>43.48</v>
          </cell>
          <cell r="E1795">
            <v>25.67</v>
          </cell>
          <cell r="H1795">
            <v>35.459999999999994</v>
          </cell>
        </row>
        <row r="1796">
          <cell r="A1796">
            <v>42696</v>
          </cell>
          <cell r="B1796">
            <v>35.28</v>
          </cell>
          <cell r="C1796">
            <v>37.36</v>
          </cell>
          <cell r="D1796">
            <v>43.94</v>
          </cell>
          <cell r="E1796">
            <v>25.79</v>
          </cell>
          <cell r="H1796">
            <v>35.592500000000001</v>
          </cell>
        </row>
        <row r="1797">
          <cell r="A1797">
            <v>42697</v>
          </cell>
          <cell r="B1797">
            <v>35.33</v>
          </cell>
          <cell r="C1797">
            <v>37.36</v>
          </cell>
          <cell r="D1797">
            <v>43.7</v>
          </cell>
          <cell r="E1797">
            <v>25.91</v>
          </cell>
          <cell r="H1797">
            <v>35.575000000000003</v>
          </cell>
        </row>
        <row r="1798">
          <cell r="A1798">
            <v>42698</v>
          </cell>
          <cell r="B1798">
            <v>35.549999999999997</v>
          </cell>
          <cell r="C1798">
            <v>37.270000000000003</v>
          </cell>
          <cell r="D1798">
            <v>43.99</v>
          </cell>
          <cell r="E1798">
            <v>25.93</v>
          </cell>
          <cell r="H1798">
            <v>35.685000000000002</v>
          </cell>
        </row>
        <row r="1799">
          <cell r="A1799">
            <v>42699</v>
          </cell>
          <cell r="B1799">
            <v>35.54</v>
          </cell>
          <cell r="C1799">
            <v>37.270000000000003</v>
          </cell>
          <cell r="D1799">
            <v>44.03</v>
          </cell>
          <cell r="E1799">
            <v>26.05</v>
          </cell>
          <cell r="H1799">
            <v>35.722500000000004</v>
          </cell>
        </row>
        <row r="1800">
          <cell r="A1800">
            <v>42700</v>
          </cell>
          <cell r="B1800">
            <v>35.520000000000003</v>
          </cell>
          <cell r="C1800">
            <v>37.43</v>
          </cell>
          <cell r="D1800">
            <v>43.87</v>
          </cell>
          <cell r="E1800">
            <v>26.06</v>
          </cell>
          <cell r="H1800">
            <v>35.72</v>
          </cell>
        </row>
        <row r="1801">
          <cell r="A1801">
            <v>42701</v>
          </cell>
          <cell r="B1801">
            <v>35.520000000000003</v>
          </cell>
          <cell r="C1801">
            <v>37.43</v>
          </cell>
          <cell r="D1801">
            <v>43.87</v>
          </cell>
          <cell r="E1801">
            <v>26.06</v>
          </cell>
          <cell r="H1801">
            <v>35.72</v>
          </cell>
        </row>
        <row r="1802">
          <cell r="A1802">
            <v>42702</v>
          </cell>
          <cell r="B1802">
            <v>35.42</v>
          </cell>
          <cell r="C1802">
            <v>37.46</v>
          </cell>
          <cell r="D1802">
            <v>44.01</v>
          </cell>
          <cell r="E1802">
            <v>26.07</v>
          </cell>
          <cell r="H1802">
            <v>35.739999999999995</v>
          </cell>
        </row>
        <row r="1803">
          <cell r="A1803">
            <v>42703</v>
          </cell>
          <cell r="B1803">
            <v>35.39</v>
          </cell>
          <cell r="C1803">
            <v>37.32</v>
          </cell>
          <cell r="D1803">
            <v>43.67</v>
          </cell>
          <cell r="E1803">
            <v>26.21</v>
          </cell>
          <cell r="H1803">
            <v>35.647500000000001</v>
          </cell>
        </row>
        <row r="1804">
          <cell r="A1804">
            <v>42704</v>
          </cell>
          <cell r="B1804">
            <v>35.47</v>
          </cell>
          <cell r="C1804">
            <v>37.54</v>
          </cell>
          <cell r="D1804">
            <v>44.07</v>
          </cell>
          <cell r="E1804">
            <v>26.25</v>
          </cell>
          <cell r="H1804">
            <v>35.832499999999996</v>
          </cell>
        </row>
        <row r="1805">
          <cell r="A1805">
            <v>42705</v>
          </cell>
          <cell r="B1805">
            <v>35.549999999999997</v>
          </cell>
          <cell r="C1805">
            <v>37.450000000000003</v>
          </cell>
          <cell r="D1805">
            <v>44.28</v>
          </cell>
          <cell r="E1805">
            <v>25.99</v>
          </cell>
          <cell r="H1805">
            <v>35.817500000000003</v>
          </cell>
        </row>
        <row r="1806">
          <cell r="A1806">
            <v>42706</v>
          </cell>
          <cell r="B1806">
            <v>35.47</v>
          </cell>
          <cell r="C1806">
            <v>37.630000000000003</v>
          </cell>
          <cell r="D1806">
            <v>44.46</v>
          </cell>
          <cell r="E1806">
            <v>26.05</v>
          </cell>
          <cell r="H1806">
            <v>35.902500000000003</v>
          </cell>
        </row>
        <row r="1807">
          <cell r="A1807">
            <v>42707</v>
          </cell>
          <cell r="B1807">
            <v>35.47</v>
          </cell>
          <cell r="C1807">
            <v>37.520000000000003</v>
          </cell>
          <cell r="D1807">
            <v>44.37</v>
          </cell>
          <cell r="E1807">
            <v>25.93</v>
          </cell>
          <cell r="H1807">
            <v>35.822500000000005</v>
          </cell>
        </row>
        <row r="1808">
          <cell r="A1808">
            <v>42708</v>
          </cell>
          <cell r="B1808">
            <v>35.47</v>
          </cell>
          <cell r="C1808">
            <v>37.520000000000003</v>
          </cell>
          <cell r="D1808">
            <v>44.37</v>
          </cell>
          <cell r="E1808">
            <v>25.93</v>
          </cell>
          <cell r="H1808">
            <v>35.822500000000005</v>
          </cell>
        </row>
        <row r="1809">
          <cell r="A1809">
            <v>42709</v>
          </cell>
          <cell r="B1809">
            <v>35.47</v>
          </cell>
          <cell r="C1809">
            <v>37.520000000000003</v>
          </cell>
          <cell r="D1809">
            <v>44.37</v>
          </cell>
          <cell r="E1809">
            <v>25.93</v>
          </cell>
          <cell r="H1809">
            <v>35.822500000000005</v>
          </cell>
        </row>
        <row r="1810">
          <cell r="A1810">
            <v>42710</v>
          </cell>
          <cell r="B1810">
            <v>35.44</v>
          </cell>
          <cell r="C1810">
            <v>37.9</v>
          </cell>
          <cell r="D1810">
            <v>44.9</v>
          </cell>
          <cell r="E1810">
            <v>26.14</v>
          </cell>
          <cell r="H1810">
            <v>36.094999999999999</v>
          </cell>
        </row>
        <row r="1811">
          <cell r="A1811">
            <v>42711</v>
          </cell>
          <cell r="B1811">
            <v>35.5</v>
          </cell>
          <cell r="C1811">
            <v>37.85</v>
          </cell>
          <cell r="D1811">
            <v>44.73</v>
          </cell>
          <cell r="E1811">
            <v>26.07</v>
          </cell>
          <cell r="H1811">
            <v>36.037499999999994</v>
          </cell>
        </row>
        <row r="1812">
          <cell r="A1812">
            <v>42712</v>
          </cell>
          <cell r="B1812">
            <v>35.450000000000003</v>
          </cell>
          <cell r="C1812">
            <v>37.909999999999997</v>
          </cell>
          <cell r="D1812">
            <v>44.61</v>
          </cell>
          <cell r="E1812">
            <v>26.23</v>
          </cell>
          <cell r="H1812">
            <v>36.049999999999997</v>
          </cell>
        </row>
        <row r="1813">
          <cell r="A1813">
            <v>42713</v>
          </cell>
          <cell r="B1813">
            <v>35.479999999999997</v>
          </cell>
          <cell r="C1813">
            <v>37.47</v>
          </cell>
          <cell r="D1813">
            <v>44.44</v>
          </cell>
          <cell r="E1813">
            <v>26.17</v>
          </cell>
          <cell r="H1813">
            <v>35.89</v>
          </cell>
        </row>
        <row r="1814">
          <cell r="A1814">
            <v>42714</v>
          </cell>
          <cell r="B1814">
            <v>35.49</v>
          </cell>
          <cell r="C1814">
            <v>37.47</v>
          </cell>
          <cell r="D1814">
            <v>44.36</v>
          </cell>
          <cell r="E1814">
            <v>26.16</v>
          </cell>
          <cell r="H1814">
            <v>35.870000000000005</v>
          </cell>
        </row>
        <row r="1815">
          <cell r="A1815">
            <v>42715</v>
          </cell>
          <cell r="B1815">
            <v>35.49</v>
          </cell>
          <cell r="C1815">
            <v>37.47</v>
          </cell>
          <cell r="D1815">
            <v>44.36</v>
          </cell>
          <cell r="E1815">
            <v>26.16</v>
          </cell>
          <cell r="H1815">
            <v>35.870000000000005</v>
          </cell>
        </row>
        <row r="1816">
          <cell r="A1816">
            <v>42716</v>
          </cell>
          <cell r="B1816">
            <v>35.49</v>
          </cell>
          <cell r="C1816">
            <v>37.47</v>
          </cell>
          <cell r="D1816">
            <v>44.36</v>
          </cell>
          <cell r="E1816">
            <v>26.16</v>
          </cell>
          <cell r="H1816">
            <v>35.870000000000005</v>
          </cell>
        </row>
        <row r="1817">
          <cell r="A1817">
            <v>42717</v>
          </cell>
          <cell r="B1817">
            <v>35.42</v>
          </cell>
          <cell r="C1817">
            <v>37.46</v>
          </cell>
          <cell r="D1817">
            <v>44.68</v>
          </cell>
          <cell r="E1817">
            <v>26.26</v>
          </cell>
          <cell r="H1817">
            <v>35.954999999999998</v>
          </cell>
        </row>
        <row r="1818">
          <cell r="A1818">
            <v>42718</v>
          </cell>
          <cell r="B1818">
            <v>35.4</v>
          </cell>
          <cell r="C1818">
            <v>37.42</v>
          </cell>
          <cell r="D1818">
            <v>44.57</v>
          </cell>
          <cell r="E1818">
            <v>26.21</v>
          </cell>
          <cell r="H1818">
            <v>35.9</v>
          </cell>
        </row>
        <row r="1819">
          <cell r="A1819">
            <v>42719</v>
          </cell>
          <cell r="B1819">
            <v>35.549999999999997</v>
          </cell>
          <cell r="C1819">
            <v>37.11</v>
          </cell>
          <cell r="D1819">
            <v>44.33</v>
          </cell>
          <cell r="E1819">
            <v>26.08</v>
          </cell>
          <cell r="H1819">
            <v>35.767499999999998</v>
          </cell>
        </row>
        <row r="1820">
          <cell r="A1820">
            <v>42720</v>
          </cell>
          <cell r="B1820">
            <v>35.630000000000003</v>
          </cell>
          <cell r="C1820">
            <v>36.909999999999997</v>
          </cell>
          <cell r="D1820">
            <v>43.95</v>
          </cell>
          <cell r="E1820">
            <v>25.92</v>
          </cell>
          <cell r="H1820">
            <v>35.602499999999999</v>
          </cell>
        </row>
        <row r="1821">
          <cell r="A1821">
            <v>42721</v>
          </cell>
          <cell r="B1821">
            <v>35.659999999999997</v>
          </cell>
          <cell r="C1821">
            <v>37.1</v>
          </cell>
          <cell r="D1821">
            <v>44.04</v>
          </cell>
          <cell r="E1821">
            <v>25.8</v>
          </cell>
          <cell r="H1821">
            <v>35.65</v>
          </cell>
        </row>
        <row r="1822">
          <cell r="A1822">
            <v>42722</v>
          </cell>
          <cell r="B1822">
            <v>35.659999999999997</v>
          </cell>
          <cell r="C1822">
            <v>37.1</v>
          </cell>
          <cell r="D1822">
            <v>44.04</v>
          </cell>
          <cell r="E1822">
            <v>25.8</v>
          </cell>
          <cell r="H1822">
            <v>35.65</v>
          </cell>
        </row>
        <row r="1823">
          <cell r="A1823">
            <v>42723</v>
          </cell>
          <cell r="B1823">
            <v>35.65</v>
          </cell>
          <cell r="C1823">
            <v>37.090000000000003</v>
          </cell>
          <cell r="D1823">
            <v>44.33</v>
          </cell>
          <cell r="E1823">
            <v>25.77</v>
          </cell>
          <cell r="H1823">
            <v>35.71</v>
          </cell>
        </row>
        <row r="1824">
          <cell r="A1824">
            <v>42724</v>
          </cell>
          <cell r="B1824">
            <v>35.72</v>
          </cell>
          <cell r="C1824">
            <v>36.93</v>
          </cell>
          <cell r="D1824">
            <v>44.02</v>
          </cell>
          <cell r="E1824">
            <v>25.61</v>
          </cell>
          <cell r="H1824">
            <v>35.570000000000007</v>
          </cell>
        </row>
        <row r="1825">
          <cell r="A1825">
            <v>42725</v>
          </cell>
          <cell r="B1825">
            <v>35.869999999999997</v>
          </cell>
          <cell r="C1825">
            <v>37.049999999999997</v>
          </cell>
          <cell r="D1825">
            <v>44.1</v>
          </cell>
          <cell r="E1825">
            <v>25.75</v>
          </cell>
          <cell r="H1825">
            <v>35.692499999999995</v>
          </cell>
        </row>
        <row r="1826">
          <cell r="A1826">
            <v>42726</v>
          </cell>
          <cell r="B1826">
            <v>35.840000000000003</v>
          </cell>
          <cell r="C1826">
            <v>37.22</v>
          </cell>
          <cell r="D1826">
            <v>44.14</v>
          </cell>
          <cell r="E1826">
            <v>25.72</v>
          </cell>
          <cell r="H1826">
            <v>35.730000000000004</v>
          </cell>
        </row>
        <row r="1827">
          <cell r="A1827">
            <v>42727</v>
          </cell>
          <cell r="B1827">
            <v>35.840000000000003</v>
          </cell>
          <cell r="C1827">
            <v>37.200000000000003</v>
          </cell>
          <cell r="D1827">
            <v>43.78</v>
          </cell>
          <cell r="E1827">
            <v>25.57</v>
          </cell>
          <cell r="H1827">
            <v>35.597500000000004</v>
          </cell>
        </row>
        <row r="1828">
          <cell r="A1828">
            <v>42728</v>
          </cell>
          <cell r="B1828">
            <v>35.840000000000003</v>
          </cell>
          <cell r="C1828">
            <v>37.200000000000003</v>
          </cell>
          <cell r="D1828">
            <v>43.78</v>
          </cell>
          <cell r="E1828">
            <v>25.57</v>
          </cell>
          <cell r="H1828">
            <v>35.597500000000004</v>
          </cell>
        </row>
        <row r="1829">
          <cell r="A1829">
            <v>42729</v>
          </cell>
          <cell r="B1829">
            <v>35.840000000000003</v>
          </cell>
          <cell r="C1829">
            <v>37.200000000000003</v>
          </cell>
          <cell r="D1829">
            <v>43.78</v>
          </cell>
          <cell r="E1829">
            <v>25.57</v>
          </cell>
          <cell r="H1829">
            <v>35.597500000000004</v>
          </cell>
        </row>
        <row r="1830">
          <cell r="A1830">
            <v>42730</v>
          </cell>
          <cell r="B1830">
            <v>35.840000000000003</v>
          </cell>
          <cell r="C1830">
            <v>37.200000000000003</v>
          </cell>
          <cell r="D1830">
            <v>43.78</v>
          </cell>
          <cell r="E1830">
            <v>25.57</v>
          </cell>
          <cell r="H1830">
            <v>35.597500000000004</v>
          </cell>
        </row>
        <row r="1831">
          <cell r="A1831">
            <v>42731</v>
          </cell>
          <cell r="B1831">
            <v>35.82</v>
          </cell>
          <cell r="C1831">
            <v>37.18</v>
          </cell>
          <cell r="D1831">
            <v>43.75</v>
          </cell>
          <cell r="E1831">
            <v>25.41</v>
          </cell>
          <cell r="H1831">
            <v>35.54</v>
          </cell>
        </row>
        <row r="1832">
          <cell r="A1832">
            <v>42732</v>
          </cell>
          <cell r="B1832">
            <v>35.85</v>
          </cell>
          <cell r="C1832">
            <v>37.32</v>
          </cell>
          <cell r="D1832">
            <v>43.83</v>
          </cell>
          <cell r="E1832">
            <v>25.51</v>
          </cell>
          <cell r="H1832">
            <v>35.627499999999998</v>
          </cell>
        </row>
        <row r="1833">
          <cell r="A1833">
            <v>42733</v>
          </cell>
          <cell r="B1833">
            <v>35.82</v>
          </cell>
          <cell r="C1833">
            <v>37.15</v>
          </cell>
          <cell r="D1833">
            <v>43.61</v>
          </cell>
          <cell r="E1833">
            <v>25.45</v>
          </cell>
          <cell r="H1833">
            <v>35.5075</v>
          </cell>
        </row>
        <row r="1834">
          <cell r="A1834">
            <v>42734</v>
          </cell>
          <cell r="B1834">
            <v>35.82</v>
          </cell>
          <cell r="C1834">
            <v>37.15</v>
          </cell>
          <cell r="D1834">
            <v>43.61</v>
          </cell>
          <cell r="E1834">
            <v>25.45</v>
          </cell>
          <cell r="H1834">
            <v>35.5075</v>
          </cell>
        </row>
        <row r="1835">
          <cell r="A1835">
            <v>42735</v>
          </cell>
          <cell r="B1835">
            <v>35.82</v>
          </cell>
          <cell r="C1835">
            <v>37.15</v>
          </cell>
          <cell r="D1835">
            <v>43.61</v>
          </cell>
          <cell r="E1835">
            <v>25.45</v>
          </cell>
          <cell r="H1835">
            <v>35.5075</v>
          </cell>
        </row>
        <row r="1836">
          <cell r="A1836">
            <v>42736</v>
          </cell>
          <cell r="B1836">
            <v>35.82</v>
          </cell>
          <cell r="C1836">
            <v>37.15</v>
          </cell>
          <cell r="D1836">
            <v>43.61</v>
          </cell>
          <cell r="E1836">
            <v>25.45</v>
          </cell>
          <cell r="H1836">
            <v>35.5075</v>
          </cell>
        </row>
        <row r="1837">
          <cell r="A1837">
            <v>42737</v>
          </cell>
          <cell r="B1837">
            <v>35.82</v>
          </cell>
          <cell r="C1837">
            <v>37.15</v>
          </cell>
          <cell r="D1837">
            <v>43.61</v>
          </cell>
          <cell r="E1837">
            <v>25.45</v>
          </cell>
          <cell r="H1837">
            <v>35.5075</v>
          </cell>
        </row>
        <row r="1838">
          <cell r="A1838">
            <v>42738</v>
          </cell>
          <cell r="B1838">
            <v>35.65</v>
          </cell>
          <cell r="C1838">
            <v>37.31</v>
          </cell>
          <cell r="D1838">
            <v>43.43</v>
          </cell>
          <cell r="E1838">
            <v>25.35</v>
          </cell>
          <cell r="H1838">
            <v>35.435000000000002</v>
          </cell>
        </row>
        <row r="1839">
          <cell r="A1839">
            <v>42739</v>
          </cell>
          <cell r="B1839">
            <v>35.72</v>
          </cell>
          <cell r="C1839">
            <v>36.93</v>
          </cell>
          <cell r="D1839">
            <v>43.47</v>
          </cell>
          <cell r="E1839">
            <v>25.54</v>
          </cell>
          <cell r="H1839">
            <v>35.414999999999999</v>
          </cell>
        </row>
        <row r="1840">
          <cell r="A1840">
            <v>42740</v>
          </cell>
          <cell r="B1840">
            <v>35.630000000000003</v>
          </cell>
          <cell r="C1840">
            <v>37.229999999999997</v>
          </cell>
          <cell r="D1840">
            <v>43.7</v>
          </cell>
          <cell r="E1840">
            <v>25.67</v>
          </cell>
          <cell r="H1840">
            <v>35.557500000000005</v>
          </cell>
        </row>
        <row r="1841">
          <cell r="A1841">
            <v>42741</v>
          </cell>
          <cell r="B1841">
            <v>35.54</v>
          </cell>
          <cell r="C1841">
            <v>37.369999999999997</v>
          </cell>
          <cell r="D1841">
            <v>43.82</v>
          </cell>
          <cell r="E1841">
            <v>25.75</v>
          </cell>
          <cell r="H1841">
            <v>35.619999999999997</v>
          </cell>
        </row>
        <row r="1842">
          <cell r="A1842">
            <v>42742</v>
          </cell>
          <cell r="B1842">
            <v>35.53</v>
          </cell>
          <cell r="C1842">
            <v>37.44</v>
          </cell>
          <cell r="D1842">
            <v>43.68</v>
          </cell>
          <cell r="E1842">
            <v>25.7</v>
          </cell>
          <cell r="H1842">
            <v>35.587499999999999</v>
          </cell>
        </row>
        <row r="1843">
          <cell r="A1843">
            <v>42743</v>
          </cell>
          <cell r="B1843">
            <v>35.53</v>
          </cell>
          <cell r="C1843">
            <v>37.44</v>
          </cell>
          <cell r="D1843">
            <v>43.68</v>
          </cell>
          <cell r="E1843">
            <v>25.7</v>
          </cell>
          <cell r="H1843">
            <v>35.587499999999999</v>
          </cell>
        </row>
        <row r="1844">
          <cell r="A1844">
            <v>42744</v>
          </cell>
          <cell r="B1844">
            <v>35.619999999999997</v>
          </cell>
          <cell r="C1844">
            <v>37.35</v>
          </cell>
          <cell r="D1844">
            <v>43.47</v>
          </cell>
          <cell r="E1844">
            <v>25.79</v>
          </cell>
          <cell r="H1844">
            <v>35.557499999999997</v>
          </cell>
        </row>
        <row r="1845">
          <cell r="A1845">
            <v>42745</v>
          </cell>
          <cell r="B1845">
            <v>35.479999999999997</v>
          </cell>
          <cell r="C1845">
            <v>37.36</v>
          </cell>
          <cell r="D1845">
            <v>42.9</v>
          </cell>
          <cell r="E1845">
            <v>25.76</v>
          </cell>
          <cell r="H1845">
            <v>35.375</v>
          </cell>
        </row>
        <row r="1846">
          <cell r="A1846">
            <v>42746</v>
          </cell>
          <cell r="B1846">
            <v>35.43</v>
          </cell>
          <cell r="C1846">
            <v>37.18</v>
          </cell>
          <cell r="D1846">
            <v>42.96</v>
          </cell>
          <cell r="E1846">
            <v>25.81</v>
          </cell>
          <cell r="H1846">
            <v>35.344999999999999</v>
          </cell>
        </row>
        <row r="1847">
          <cell r="A1847">
            <v>42747</v>
          </cell>
          <cell r="B1847">
            <v>35.26</v>
          </cell>
          <cell r="C1847">
            <v>37.11</v>
          </cell>
          <cell r="D1847">
            <v>42.75</v>
          </cell>
          <cell r="E1847">
            <v>25.95</v>
          </cell>
          <cell r="H1847">
            <v>35.267499999999998</v>
          </cell>
        </row>
        <row r="1848">
          <cell r="A1848">
            <v>42748</v>
          </cell>
          <cell r="B1848">
            <v>35.26</v>
          </cell>
          <cell r="C1848">
            <v>37.22</v>
          </cell>
          <cell r="D1848">
            <v>42.68</v>
          </cell>
          <cell r="E1848">
            <v>26.15</v>
          </cell>
          <cell r="H1848">
            <v>35.327500000000001</v>
          </cell>
        </row>
        <row r="1849">
          <cell r="A1849">
            <v>42749</v>
          </cell>
          <cell r="B1849">
            <v>35.26</v>
          </cell>
          <cell r="C1849">
            <v>37.229999999999997</v>
          </cell>
          <cell r="D1849">
            <v>42.5</v>
          </cell>
          <cell r="E1849">
            <v>26.02</v>
          </cell>
          <cell r="H1849">
            <v>35.252499999999998</v>
          </cell>
        </row>
        <row r="1850">
          <cell r="A1850">
            <v>42750</v>
          </cell>
          <cell r="B1850">
            <v>35.26</v>
          </cell>
          <cell r="C1850">
            <v>37.229999999999997</v>
          </cell>
          <cell r="D1850">
            <v>42.5</v>
          </cell>
          <cell r="E1850">
            <v>26.02</v>
          </cell>
          <cell r="H1850">
            <v>35.252499999999998</v>
          </cell>
        </row>
        <row r="1851">
          <cell r="A1851">
            <v>42751</v>
          </cell>
          <cell r="B1851">
            <v>35.299999999999997</v>
          </cell>
          <cell r="C1851">
            <v>37.29</v>
          </cell>
          <cell r="D1851">
            <v>42.32</v>
          </cell>
          <cell r="E1851">
            <v>26.17</v>
          </cell>
          <cell r="H1851">
            <v>35.269999999999996</v>
          </cell>
        </row>
        <row r="1852">
          <cell r="A1852">
            <v>42752</v>
          </cell>
          <cell r="B1852">
            <v>35.26</v>
          </cell>
          <cell r="C1852">
            <v>37.200000000000003</v>
          </cell>
          <cell r="D1852">
            <v>42.29</v>
          </cell>
          <cell r="E1852">
            <v>26.09</v>
          </cell>
          <cell r="H1852">
            <v>35.21</v>
          </cell>
        </row>
        <row r="1853">
          <cell r="A1853">
            <v>42753</v>
          </cell>
          <cell r="B1853">
            <v>35.14</v>
          </cell>
          <cell r="C1853">
            <v>37.369999999999997</v>
          </cell>
          <cell r="D1853">
            <v>43.22</v>
          </cell>
          <cell r="E1853">
            <v>26.21</v>
          </cell>
          <cell r="H1853">
            <v>35.484999999999999</v>
          </cell>
        </row>
        <row r="1854">
          <cell r="A1854">
            <v>42754</v>
          </cell>
          <cell r="B1854">
            <v>35.26</v>
          </cell>
          <cell r="C1854">
            <v>37.270000000000003</v>
          </cell>
          <cell r="D1854">
            <v>43.03</v>
          </cell>
          <cell r="E1854">
            <v>26.18</v>
          </cell>
          <cell r="H1854">
            <v>35.435000000000002</v>
          </cell>
        </row>
        <row r="1855">
          <cell r="A1855">
            <v>42755</v>
          </cell>
          <cell r="B1855">
            <v>35.19</v>
          </cell>
          <cell r="C1855">
            <v>37.340000000000003</v>
          </cell>
          <cell r="D1855">
            <v>43.23</v>
          </cell>
          <cell r="E1855">
            <v>26.37</v>
          </cell>
          <cell r="H1855">
            <v>35.532499999999999</v>
          </cell>
        </row>
        <row r="1856">
          <cell r="A1856">
            <v>42756</v>
          </cell>
          <cell r="B1856">
            <v>35.25</v>
          </cell>
          <cell r="C1856">
            <v>37.33</v>
          </cell>
          <cell r="D1856">
            <v>43.01</v>
          </cell>
          <cell r="E1856">
            <v>26.17</v>
          </cell>
          <cell r="H1856">
            <v>35.44</v>
          </cell>
        </row>
        <row r="1857">
          <cell r="A1857">
            <v>42757</v>
          </cell>
          <cell r="B1857">
            <v>35.25</v>
          </cell>
          <cell r="C1857">
            <v>37.33</v>
          </cell>
          <cell r="D1857">
            <v>43.01</v>
          </cell>
          <cell r="E1857">
            <v>26.17</v>
          </cell>
          <cell r="H1857">
            <v>35.44</v>
          </cell>
        </row>
        <row r="1858">
          <cell r="A1858">
            <v>42758</v>
          </cell>
          <cell r="B1858">
            <v>35.15</v>
          </cell>
          <cell r="C1858">
            <v>37.49</v>
          </cell>
          <cell r="D1858">
            <v>43.32</v>
          </cell>
          <cell r="E1858">
            <v>26.27</v>
          </cell>
          <cell r="H1858">
            <v>35.557500000000005</v>
          </cell>
        </row>
        <row r="1859">
          <cell r="A1859">
            <v>42759</v>
          </cell>
          <cell r="B1859">
            <v>35.090000000000003</v>
          </cell>
          <cell r="C1859">
            <v>37.51</v>
          </cell>
          <cell r="D1859">
            <v>43.7</v>
          </cell>
          <cell r="E1859">
            <v>26.34</v>
          </cell>
          <cell r="H1859">
            <v>35.659999999999997</v>
          </cell>
        </row>
        <row r="1860">
          <cell r="A1860">
            <v>42760</v>
          </cell>
          <cell r="B1860">
            <v>35.08</v>
          </cell>
          <cell r="C1860">
            <v>37.43</v>
          </cell>
          <cell r="D1860">
            <v>43.76</v>
          </cell>
          <cell r="E1860">
            <v>26.17</v>
          </cell>
          <cell r="H1860">
            <v>35.61</v>
          </cell>
        </row>
        <row r="1861">
          <cell r="A1861">
            <v>42761</v>
          </cell>
          <cell r="B1861">
            <v>35.04</v>
          </cell>
          <cell r="C1861">
            <v>37.49</v>
          </cell>
          <cell r="D1861">
            <v>44.06</v>
          </cell>
          <cell r="E1861">
            <v>26.24</v>
          </cell>
          <cell r="H1861">
            <v>35.707500000000003</v>
          </cell>
        </row>
        <row r="1862">
          <cell r="A1862">
            <v>42762</v>
          </cell>
          <cell r="B1862">
            <v>35.17</v>
          </cell>
          <cell r="C1862">
            <v>37.35</v>
          </cell>
          <cell r="D1862">
            <v>44.09</v>
          </cell>
          <cell r="E1862">
            <v>26.2</v>
          </cell>
          <cell r="H1862">
            <v>35.702500000000001</v>
          </cell>
        </row>
        <row r="1863">
          <cell r="A1863">
            <v>42763</v>
          </cell>
          <cell r="B1863">
            <v>35.14</v>
          </cell>
          <cell r="C1863">
            <v>37.31</v>
          </cell>
          <cell r="D1863">
            <v>43.67</v>
          </cell>
          <cell r="E1863">
            <v>26.07</v>
          </cell>
          <cell r="H1863">
            <v>35.547499999999999</v>
          </cell>
        </row>
        <row r="1864">
          <cell r="A1864">
            <v>42764</v>
          </cell>
          <cell r="B1864">
            <v>35.14</v>
          </cell>
          <cell r="C1864">
            <v>37.31</v>
          </cell>
          <cell r="D1864">
            <v>43.67</v>
          </cell>
          <cell r="E1864">
            <v>26.07</v>
          </cell>
          <cell r="H1864">
            <v>35.547499999999999</v>
          </cell>
        </row>
        <row r="1865">
          <cell r="A1865">
            <v>42765</v>
          </cell>
          <cell r="B1865">
            <v>35.1</v>
          </cell>
          <cell r="C1865">
            <v>37.43</v>
          </cell>
          <cell r="D1865">
            <v>43.96</v>
          </cell>
          <cell r="E1865">
            <v>26.24</v>
          </cell>
          <cell r="H1865">
            <v>35.682500000000005</v>
          </cell>
        </row>
        <row r="1866">
          <cell r="A1866">
            <v>42766</v>
          </cell>
          <cell r="B1866">
            <v>35.04</v>
          </cell>
          <cell r="C1866">
            <v>37.270000000000003</v>
          </cell>
          <cell r="D1866">
            <v>43.61</v>
          </cell>
          <cell r="E1866">
            <v>26.19</v>
          </cell>
          <cell r="H1866">
            <v>35.527500000000003</v>
          </cell>
        </row>
        <row r="1867">
          <cell r="A1867">
            <v>42767</v>
          </cell>
          <cell r="B1867">
            <v>34.979999999999997</v>
          </cell>
          <cell r="C1867">
            <v>37.53</v>
          </cell>
          <cell r="D1867">
            <v>43.76</v>
          </cell>
          <cell r="E1867">
            <v>26.17</v>
          </cell>
          <cell r="H1867">
            <v>35.61</v>
          </cell>
        </row>
        <row r="1868">
          <cell r="A1868">
            <v>42768</v>
          </cell>
          <cell r="B1868">
            <v>34.93</v>
          </cell>
          <cell r="C1868">
            <v>37.44</v>
          </cell>
          <cell r="D1868">
            <v>44.05</v>
          </cell>
          <cell r="E1868">
            <v>26.35</v>
          </cell>
          <cell r="H1868">
            <v>35.692500000000003</v>
          </cell>
        </row>
        <row r="1869">
          <cell r="A1869">
            <v>42769</v>
          </cell>
          <cell r="B1869">
            <v>34.92</v>
          </cell>
          <cell r="C1869">
            <v>37.380000000000003</v>
          </cell>
          <cell r="D1869">
            <v>43.51</v>
          </cell>
          <cell r="E1869">
            <v>26.45</v>
          </cell>
          <cell r="H1869">
            <v>35.564999999999998</v>
          </cell>
        </row>
        <row r="1870">
          <cell r="A1870">
            <v>42770</v>
          </cell>
          <cell r="B1870">
            <v>34.94</v>
          </cell>
          <cell r="C1870">
            <v>37.369999999999997</v>
          </cell>
          <cell r="D1870">
            <v>43.4</v>
          </cell>
          <cell r="E1870">
            <v>26.34</v>
          </cell>
          <cell r="H1870">
            <v>35.512500000000003</v>
          </cell>
        </row>
        <row r="1871">
          <cell r="A1871">
            <v>42771</v>
          </cell>
          <cell r="B1871">
            <v>34.94</v>
          </cell>
          <cell r="C1871">
            <v>37.369999999999997</v>
          </cell>
          <cell r="D1871">
            <v>43.4</v>
          </cell>
          <cell r="E1871">
            <v>26.34</v>
          </cell>
          <cell r="H1871">
            <v>35.512500000000003</v>
          </cell>
        </row>
        <row r="1872">
          <cell r="A1872">
            <v>42772</v>
          </cell>
          <cell r="B1872">
            <v>34.85</v>
          </cell>
          <cell r="C1872">
            <v>37.380000000000003</v>
          </cell>
          <cell r="D1872">
            <v>43.3</v>
          </cell>
          <cell r="E1872">
            <v>26.45</v>
          </cell>
          <cell r="H1872">
            <v>35.494999999999997</v>
          </cell>
        </row>
        <row r="1873">
          <cell r="A1873">
            <v>42773</v>
          </cell>
          <cell r="B1873">
            <v>34.869999999999997</v>
          </cell>
          <cell r="C1873">
            <v>37.21</v>
          </cell>
          <cell r="D1873">
            <v>43.29</v>
          </cell>
          <cell r="E1873">
            <v>26.38</v>
          </cell>
          <cell r="H1873">
            <v>35.4375</v>
          </cell>
        </row>
        <row r="1874">
          <cell r="A1874">
            <v>42774</v>
          </cell>
          <cell r="B1874">
            <v>34.880000000000003</v>
          </cell>
          <cell r="C1874">
            <v>37.06</v>
          </cell>
          <cell r="D1874">
            <v>43.37</v>
          </cell>
          <cell r="E1874">
            <v>26.32</v>
          </cell>
          <cell r="H1874">
            <v>35.407499999999999</v>
          </cell>
        </row>
        <row r="1875">
          <cell r="A1875">
            <v>42775</v>
          </cell>
          <cell r="B1875">
            <v>34.85</v>
          </cell>
          <cell r="C1875">
            <v>37.03</v>
          </cell>
          <cell r="D1875">
            <v>43.35</v>
          </cell>
          <cell r="E1875">
            <v>26.26</v>
          </cell>
          <cell r="H1875">
            <v>35.372499999999995</v>
          </cell>
        </row>
        <row r="1876">
          <cell r="A1876">
            <v>42776</v>
          </cell>
          <cell r="B1876">
            <v>34.9</v>
          </cell>
          <cell r="C1876">
            <v>37.01</v>
          </cell>
          <cell r="D1876">
            <v>43.47</v>
          </cell>
          <cell r="E1876">
            <v>26.38</v>
          </cell>
          <cell r="H1876">
            <v>35.44</v>
          </cell>
        </row>
        <row r="1877">
          <cell r="A1877">
            <v>42777</v>
          </cell>
          <cell r="B1877">
            <v>34.92</v>
          </cell>
          <cell r="C1877">
            <v>36.869999999999997</v>
          </cell>
          <cell r="D1877">
            <v>43.16</v>
          </cell>
          <cell r="E1877">
            <v>26.32</v>
          </cell>
          <cell r="H1877">
            <v>35.317499999999995</v>
          </cell>
        </row>
        <row r="1878">
          <cell r="A1878">
            <v>42778</v>
          </cell>
          <cell r="B1878">
            <v>34.92</v>
          </cell>
          <cell r="C1878">
            <v>36.869999999999997</v>
          </cell>
          <cell r="D1878">
            <v>43.16</v>
          </cell>
          <cell r="E1878">
            <v>26.32</v>
          </cell>
          <cell r="H1878">
            <v>35.317499999999995</v>
          </cell>
        </row>
        <row r="1879">
          <cell r="A1879">
            <v>42779</v>
          </cell>
          <cell r="B1879">
            <v>34.92</v>
          </cell>
          <cell r="C1879">
            <v>36.869999999999997</v>
          </cell>
          <cell r="D1879">
            <v>43.16</v>
          </cell>
          <cell r="E1879">
            <v>26.32</v>
          </cell>
          <cell r="H1879">
            <v>35.317499999999995</v>
          </cell>
        </row>
        <row r="1880">
          <cell r="A1880">
            <v>42780</v>
          </cell>
          <cell r="B1880">
            <v>34.89</v>
          </cell>
          <cell r="C1880">
            <v>36.76</v>
          </cell>
          <cell r="D1880">
            <v>43.49</v>
          </cell>
          <cell r="E1880">
            <v>26.45</v>
          </cell>
          <cell r="H1880">
            <v>35.397500000000001</v>
          </cell>
        </row>
        <row r="1881">
          <cell r="A1881">
            <v>42781</v>
          </cell>
          <cell r="B1881">
            <v>34.869999999999997</v>
          </cell>
          <cell r="C1881">
            <v>36.68</v>
          </cell>
          <cell r="D1881">
            <v>43.26</v>
          </cell>
          <cell r="E1881">
            <v>26.47</v>
          </cell>
          <cell r="H1881">
            <v>35.32</v>
          </cell>
        </row>
        <row r="1882">
          <cell r="A1882">
            <v>42782</v>
          </cell>
          <cell r="B1882">
            <v>34.85</v>
          </cell>
          <cell r="C1882">
            <v>36.799999999999997</v>
          </cell>
          <cell r="D1882">
            <v>43.23</v>
          </cell>
          <cell r="E1882">
            <v>26.61</v>
          </cell>
          <cell r="H1882">
            <v>35.372500000000002</v>
          </cell>
        </row>
        <row r="1883">
          <cell r="A1883">
            <v>42783</v>
          </cell>
          <cell r="B1883">
            <v>34.840000000000003</v>
          </cell>
          <cell r="C1883">
            <v>36.97</v>
          </cell>
          <cell r="D1883">
            <v>43.34</v>
          </cell>
          <cell r="E1883">
            <v>26.55</v>
          </cell>
          <cell r="H1883">
            <v>35.425000000000004</v>
          </cell>
        </row>
        <row r="1884">
          <cell r="A1884">
            <v>42784</v>
          </cell>
          <cell r="B1884">
            <v>34.83</v>
          </cell>
          <cell r="C1884">
            <v>36.880000000000003</v>
          </cell>
          <cell r="D1884">
            <v>42.91</v>
          </cell>
          <cell r="E1884">
            <v>26.36</v>
          </cell>
          <cell r="H1884">
            <v>35.245000000000005</v>
          </cell>
        </row>
        <row r="1885">
          <cell r="A1885">
            <v>42785</v>
          </cell>
          <cell r="B1885">
            <v>34.83</v>
          </cell>
          <cell r="C1885">
            <v>36.880000000000003</v>
          </cell>
          <cell r="D1885">
            <v>42.91</v>
          </cell>
          <cell r="E1885">
            <v>26.36</v>
          </cell>
          <cell r="H1885">
            <v>35.245000000000005</v>
          </cell>
        </row>
        <row r="1886">
          <cell r="A1886">
            <v>42786</v>
          </cell>
          <cell r="B1886">
            <v>34.82</v>
          </cell>
          <cell r="C1886">
            <v>36.74</v>
          </cell>
          <cell r="D1886">
            <v>43</v>
          </cell>
          <cell r="E1886">
            <v>26.39</v>
          </cell>
          <cell r="H1886">
            <v>35.237499999999997</v>
          </cell>
        </row>
        <row r="1887">
          <cell r="A1887">
            <v>42787</v>
          </cell>
          <cell r="B1887">
            <v>34.89</v>
          </cell>
          <cell r="C1887">
            <v>36.72</v>
          </cell>
          <cell r="D1887">
            <v>43.25</v>
          </cell>
          <cell r="E1887">
            <v>26.48</v>
          </cell>
          <cell r="H1887">
            <v>35.335000000000001</v>
          </cell>
        </row>
        <row r="1888">
          <cell r="A1888">
            <v>42788</v>
          </cell>
          <cell r="B1888">
            <v>34.85</v>
          </cell>
          <cell r="C1888">
            <v>36.56</v>
          </cell>
          <cell r="D1888">
            <v>43.35</v>
          </cell>
          <cell r="E1888">
            <v>26.49</v>
          </cell>
          <cell r="H1888">
            <v>35.3125</v>
          </cell>
        </row>
        <row r="1889">
          <cell r="A1889">
            <v>42789</v>
          </cell>
          <cell r="B1889">
            <v>34.840000000000003</v>
          </cell>
          <cell r="C1889">
            <v>36.56</v>
          </cell>
          <cell r="D1889">
            <v>43.11</v>
          </cell>
          <cell r="E1889">
            <v>26.43</v>
          </cell>
          <cell r="H1889">
            <v>35.234999999999999</v>
          </cell>
        </row>
        <row r="1890">
          <cell r="A1890">
            <v>42790</v>
          </cell>
          <cell r="B1890">
            <v>34.81</v>
          </cell>
          <cell r="C1890">
            <v>36.6</v>
          </cell>
          <cell r="D1890">
            <v>43.44</v>
          </cell>
          <cell r="E1890">
            <v>26.53</v>
          </cell>
          <cell r="H1890">
            <v>35.344999999999999</v>
          </cell>
        </row>
        <row r="1891">
          <cell r="A1891">
            <v>42791</v>
          </cell>
          <cell r="B1891">
            <v>34.770000000000003</v>
          </cell>
          <cell r="C1891">
            <v>36.619999999999997</v>
          </cell>
          <cell r="D1891">
            <v>43.25</v>
          </cell>
          <cell r="E1891">
            <v>26.39</v>
          </cell>
          <cell r="H1891">
            <v>35.2575</v>
          </cell>
        </row>
        <row r="1892">
          <cell r="A1892">
            <v>42792</v>
          </cell>
          <cell r="B1892">
            <v>34.770000000000003</v>
          </cell>
          <cell r="C1892">
            <v>36.619999999999997</v>
          </cell>
          <cell r="D1892">
            <v>43.25</v>
          </cell>
          <cell r="E1892">
            <v>26.39</v>
          </cell>
          <cell r="H1892">
            <v>35.2575</v>
          </cell>
        </row>
        <row r="1893">
          <cell r="A1893">
            <v>42793</v>
          </cell>
          <cell r="B1893">
            <v>34.72</v>
          </cell>
          <cell r="C1893">
            <v>36.49</v>
          </cell>
          <cell r="D1893">
            <v>42.93</v>
          </cell>
          <cell r="E1893">
            <v>26.37</v>
          </cell>
          <cell r="H1893">
            <v>35.127500000000005</v>
          </cell>
        </row>
        <row r="1894">
          <cell r="A1894">
            <v>42794</v>
          </cell>
          <cell r="B1894">
            <v>34.71</v>
          </cell>
          <cell r="C1894">
            <v>36.53</v>
          </cell>
          <cell r="D1894">
            <v>42.95</v>
          </cell>
          <cell r="E1894">
            <v>26.38</v>
          </cell>
          <cell r="H1894">
            <v>35.142500000000005</v>
          </cell>
        </row>
        <row r="1895">
          <cell r="A1895">
            <v>42795</v>
          </cell>
          <cell r="B1895">
            <v>34.82</v>
          </cell>
          <cell r="C1895">
            <v>36.58</v>
          </cell>
          <cell r="D1895">
            <v>42.88</v>
          </cell>
          <cell r="E1895">
            <v>26.41</v>
          </cell>
          <cell r="H1895">
            <v>35.172499999999999</v>
          </cell>
        </row>
        <row r="1896">
          <cell r="A1896">
            <v>42796</v>
          </cell>
          <cell r="B1896">
            <v>34.82</v>
          </cell>
          <cell r="C1896">
            <v>36.49</v>
          </cell>
          <cell r="D1896">
            <v>42.58</v>
          </cell>
          <cell r="E1896">
            <v>26.38</v>
          </cell>
          <cell r="H1896">
            <v>35.067500000000003</v>
          </cell>
        </row>
        <row r="1897">
          <cell r="A1897">
            <v>42797</v>
          </cell>
          <cell r="B1897">
            <v>34.869999999999997</v>
          </cell>
          <cell r="C1897">
            <v>36.47</v>
          </cell>
          <cell r="D1897">
            <v>42.59</v>
          </cell>
          <cell r="E1897">
            <v>26.1</v>
          </cell>
          <cell r="H1897">
            <v>35.0075</v>
          </cell>
        </row>
        <row r="1898">
          <cell r="A1898">
            <v>42798</v>
          </cell>
          <cell r="B1898">
            <v>34.909999999999997</v>
          </cell>
          <cell r="C1898">
            <v>36.5</v>
          </cell>
          <cell r="D1898">
            <v>42.51</v>
          </cell>
          <cell r="E1898">
            <v>25.97</v>
          </cell>
          <cell r="H1898">
            <v>34.972499999999997</v>
          </cell>
        </row>
        <row r="1899">
          <cell r="A1899">
            <v>42799</v>
          </cell>
          <cell r="B1899">
            <v>34.909999999999997</v>
          </cell>
          <cell r="C1899">
            <v>36.5</v>
          </cell>
          <cell r="D1899">
            <v>42.51</v>
          </cell>
          <cell r="E1899">
            <v>25.97</v>
          </cell>
          <cell r="H1899">
            <v>34.972499999999997</v>
          </cell>
        </row>
        <row r="1900">
          <cell r="A1900">
            <v>42800</v>
          </cell>
          <cell r="B1900">
            <v>34.85</v>
          </cell>
          <cell r="C1900">
            <v>36.770000000000003</v>
          </cell>
          <cell r="D1900">
            <v>42.6</v>
          </cell>
          <cell r="E1900">
            <v>26.14</v>
          </cell>
          <cell r="H1900">
            <v>35.090000000000003</v>
          </cell>
        </row>
        <row r="1901">
          <cell r="A1901">
            <v>42801</v>
          </cell>
          <cell r="B1901">
            <v>34.909999999999997</v>
          </cell>
          <cell r="C1901">
            <v>36.729999999999997</v>
          </cell>
          <cell r="D1901">
            <v>42.52</v>
          </cell>
          <cell r="E1901">
            <v>26.22</v>
          </cell>
          <cell r="H1901">
            <v>35.094999999999999</v>
          </cell>
        </row>
        <row r="1902">
          <cell r="A1902">
            <v>42802</v>
          </cell>
          <cell r="B1902">
            <v>34.96</v>
          </cell>
          <cell r="C1902">
            <v>36.76</v>
          </cell>
          <cell r="D1902">
            <v>42.48</v>
          </cell>
          <cell r="E1902">
            <v>26.31</v>
          </cell>
          <cell r="H1902">
            <v>35.127499999999998</v>
          </cell>
        </row>
        <row r="1903">
          <cell r="A1903">
            <v>42803</v>
          </cell>
          <cell r="B1903">
            <v>35.14</v>
          </cell>
          <cell r="C1903">
            <v>36.83</v>
          </cell>
          <cell r="D1903">
            <v>42.54</v>
          </cell>
          <cell r="E1903">
            <v>26.16</v>
          </cell>
          <cell r="H1903">
            <v>35.167499999999997</v>
          </cell>
        </row>
        <row r="1904">
          <cell r="A1904">
            <v>42804</v>
          </cell>
          <cell r="B1904">
            <v>35.229999999999997</v>
          </cell>
          <cell r="C1904">
            <v>37.11</v>
          </cell>
          <cell r="D1904">
            <v>42.63</v>
          </cell>
          <cell r="E1904">
            <v>26.23</v>
          </cell>
          <cell r="H1904">
            <v>35.299999999999997</v>
          </cell>
        </row>
        <row r="1905">
          <cell r="A1905">
            <v>42805</v>
          </cell>
          <cell r="B1905">
            <v>35.270000000000003</v>
          </cell>
          <cell r="C1905">
            <v>37.22</v>
          </cell>
          <cell r="D1905">
            <v>42.55</v>
          </cell>
          <cell r="E1905">
            <v>26.14</v>
          </cell>
          <cell r="H1905">
            <v>35.295000000000002</v>
          </cell>
        </row>
        <row r="1906">
          <cell r="A1906">
            <v>42806</v>
          </cell>
          <cell r="B1906">
            <v>35.270000000000003</v>
          </cell>
          <cell r="C1906">
            <v>37.22</v>
          </cell>
          <cell r="D1906">
            <v>42.55</v>
          </cell>
          <cell r="E1906">
            <v>26.14</v>
          </cell>
          <cell r="H1906">
            <v>35.295000000000002</v>
          </cell>
        </row>
        <row r="1907">
          <cell r="A1907">
            <v>42807</v>
          </cell>
          <cell r="B1907">
            <v>35.15</v>
          </cell>
          <cell r="C1907">
            <v>37.35</v>
          </cell>
          <cell r="D1907">
            <v>42.55</v>
          </cell>
          <cell r="E1907">
            <v>26.24</v>
          </cell>
          <cell r="H1907">
            <v>35.322499999999998</v>
          </cell>
        </row>
        <row r="1908">
          <cell r="A1908">
            <v>42808</v>
          </cell>
          <cell r="B1908">
            <v>35.15</v>
          </cell>
          <cell r="C1908">
            <v>37.24</v>
          </cell>
          <cell r="D1908">
            <v>42.71</v>
          </cell>
          <cell r="E1908">
            <v>26.29</v>
          </cell>
          <cell r="H1908">
            <v>35.347499999999997</v>
          </cell>
        </row>
        <row r="1909">
          <cell r="A1909">
            <v>42809</v>
          </cell>
          <cell r="B1909">
            <v>35.119999999999997</v>
          </cell>
          <cell r="C1909">
            <v>37.07</v>
          </cell>
          <cell r="D1909">
            <v>42.51</v>
          </cell>
          <cell r="E1909">
            <v>26.27</v>
          </cell>
          <cell r="H1909">
            <v>35.2425</v>
          </cell>
        </row>
        <row r="1910">
          <cell r="A1910">
            <v>42810</v>
          </cell>
          <cell r="B1910">
            <v>34.9</v>
          </cell>
          <cell r="C1910">
            <v>37.26</v>
          </cell>
          <cell r="D1910">
            <v>42.6</v>
          </cell>
          <cell r="E1910">
            <v>26.56</v>
          </cell>
          <cell r="H1910">
            <v>35.33</v>
          </cell>
        </row>
        <row r="1911">
          <cell r="A1911">
            <v>42811</v>
          </cell>
          <cell r="B1911">
            <v>34.799999999999997</v>
          </cell>
          <cell r="C1911">
            <v>37.270000000000003</v>
          </cell>
          <cell r="D1911">
            <v>42.77</v>
          </cell>
          <cell r="E1911">
            <v>26.41</v>
          </cell>
          <cell r="H1911">
            <v>35.3125</v>
          </cell>
        </row>
        <row r="1912">
          <cell r="A1912">
            <v>42812</v>
          </cell>
          <cell r="B1912">
            <v>34.729999999999997</v>
          </cell>
          <cell r="C1912">
            <v>37.21</v>
          </cell>
          <cell r="D1912">
            <v>42.67</v>
          </cell>
          <cell r="E1912">
            <v>26.31</v>
          </cell>
          <cell r="H1912">
            <v>35.229999999999997</v>
          </cell>
        </row>
        <row r="1913">
          <cell r="A1913">
            <v>42813</v>
          </cell>
          <cell r="B1913">
            <v>34.729999999999997</v>
          </cell>
          <cell r="C1913">
            <v>37.21</v>
          </cell>
          <cell r="D1913">
            <v>42.67</v>
          </cell>
          <cell r="E1913">
            <v>26.31</v>
          </cell>
          <cell r="H1913">
            <v>35.229999999999997</v>
          </cell>
        </row>
        <row r="1914">
          <cell r="A1914">
            <v>42814</v>
          </cell>
          <cell r="B1914">
            <v>34.56</v>
          </cell>
          <cell r="C1914">
            <v>36.96</v>
          </cell>
          <cell r="D1914">
            <v>42.61</v>
          </cell>
          <cell r="E1914">
            <v>26.39</v>
          </cell>
          <cell r="H1914">
            <v>35.130000000000003</v>
          </cell>
        </row>
        <row r="1915">
          <cell r="A1915">
            <v>42815</v>
          </cell>
          <cell r="B1915">
            <v>34.520000000000003</v>
          </cell>
          <cell r="C1915">
            <v>36.950000000000003</v>
          </cell>
          <cell r="D1915">
            <v>42.53</v>
          </cell>
          <cell r="E1915">
            <v>26.41</v>
          </cell>
          <cell r="H1915">
            <v>35.102499999999999</v>
          </cell>
        </row>
        <row r="1916">
          <cell r="A1916">
            <v>42816</v>
          </cell>
          <cell r="B1916">
            <v>34.590000000000003</v>
          </cell>
          <cell r="C1916">
            <v>37.17</v>
          </cell>
          <cell r="D1916">
            <v>42.94</v>
          </cell>
          <cell r="E1916">
            <v>26.25</v>
          </cell>
          <cell r="H1916">
            <v>35.237499999999997</v>
          </cell>
        </row>
        <row r="1917">
          <cell r="A1917">
            <v>42817</v>
          </cell>
          <cell r="B1917">
            <v>34.43</v>
          </cell>
          <cell r="C1917">
            <v>36.94</v>
          </cell>
          <cell r="D1917">
            <v>42.73</v>
          </cell>
          <cell r="E1917">
            <v>26.1</v>
          </cell>
          <cell r="H1917">
            <v>35.049999999999997</v>
          </cell>
        </row>
        <row r="1918">
          <cell r="A1918">
            <v>42818</v>
          </cell>
          <cell r="B1918">
            <v>34.479999999999997</v>
          </cell>
          <cell r="C1918">
            <v>36.93</v>
          </cell>
          <cell r="D1918">
            <v>42.86</v>
          </cell>
          <cell r="E1918">
            <v>26.07</v>
          </cell>
          <cell r="H1918">
            <v>35.085000000000001</v>
          </cell>
        </row>
        <row r="1919">
          <cell r="A1919">
            <v>42819</v>
          </cell>
          <cell r="B1919">
            <v>34.51</v>
          </cell>
          <cell r="C1919">
            <v>37.08</v>
          </cell>
          <cell r="D1919">
            <v>42.77</v>
          </cell>
          <cell r="E1919">
            <v>25.93</v>
          </cell>
          <cell r="H1919">
            <v>35.072500000000005</v>
          </cell>
        </row>
        <row r="1920">
          <cell r="A1920">
            <v>42820</v>
          </cell>
          <cell r="B1920">
            <v>34.51</v>
          </cell>
          <cell r="C1920">
            <v>37.08</v>
          </cell>
          <cell r="D1920">
            <v>42.77</v>
          </cell>
          <cell r="E1920">
            <v>25.93</v>
          </cell>
          <cell r="H1920">
            <v>35.072500000000005</v>
          </cell>
        </row>
        <row r="1921">
          <cell r="A1921">
            <v>42821</v>
          </cell>
          <cell r="B1921">
            <v>34.32</v>
          </cell>
          <cell r="C1921">
            <v>37</v>
          </cell>
          <cell r="D1921">
            <v>42.75</v>
          </cell>
          <cell r="E1921">
            <v>25.86</v>
          </cell>
          <cell r="H1921">
            <v>34.982500000000002</v>
          </cell>
        </row>
        <row r="1922">
          <cell r="A1922">
            <v>42822</v>
          </cell>
          <cell r="B1922">
            <v>34.229999999999997</v>
          </cell>
          <cell r="C1922">
            <v>36.99</v>
          </cell>
          <cell r="D1922">
            <v>42.8</v>
          </cell>
          <cell r="E1922">
            <v>25.86</v>
          </cell>
          <cell r="H1922">
            <v>34.97</v>
          </cell>
        </row>
        <row r="1923">
          <cell r="A1923">
            <v>42823</v>
          </cell>
          <cell r="B1923">
            <v>34.32</v>
          </cell>
          <cell r="C1923">
            <v>36.950000000000003</v>
          </cell>
          <cell r="D1923">
            <v>42.42</v>
          </cell>
          <cell r="E1923">
            <v>25.96</v>
          </cell>
          <cell r="H1923">
            <v>34.912500000000001</v>
          </cell>
        </row>
        <row r="1924">
          <cell r="A1924">
            <v>42824</v>
          </cell>
          <cell r="B1924">
            <v>34.32</v>
          </cell>
          <cell r="C1924">
            <v>36.71</v>
          </cell>
          <cell r="D1924">
            <v>42.49</v>
          </cell>
          <cell r="E1924">
            <v>26.05</v>
          </cell>
          <cell r="H1924">
            <v>34.892500000000005</v>
          </cell>
        </row>
        <row r="1925">
          <cell r="A1925">
            <v>42825</v>
          </cell>
          <cell r="B1925">
            <v>34.28</v>
          </cell>
          <cell r="C1925">
            <v>36.42</v>
          </cell>
          <cell r="D1925">
            <v>42.59</v>
          </cell>
          <cell r="E1925">
            <v>25.93</v>
          </cell>
          <cell r="H1925">
            <v>34.805</v>
          </cell>
        </row>
        <row r="1926">
          <cell r="A1926">
            <v>42826</v>
          </cell>
          <cell r="B1926">
            <v>34.229999999999997</v>
          </cell>
          <cell r="C1926">
            <v>36.35</v>
          </cell>
          <cell r="D1926">
            <v>42.28</v>
          </cell>
          <cell r="E1926">
            <v>25.79</v>
          </cell>
          <cell r="H1926">
            <v>34.662500000000001</v>
          </cell>
        </row>
        <row r="1927">
          <cell r="A1927">
            <v>42827</v>
          </cell>
          <cell r="B1927">
            <v>34.229999999999997</v>
          </cell>
          <cell r="C1927">
            <v>36.35</v>
          </cell>
          <cell r="D1927">
            <v>42.28</v>
          </cell>
          <cell r="E1927">
            <v>25.79</v>
          </cell>
          <cell r="H1927">
            <v>34.662500000000001</v>
          </cell>
        </row>
        <row r="1928">
          <cell r="A1928">
            <v>42828</v>
          </cell>
          <cell r="B1928">
            <v>34.14</v>
          </cell>
          <cell r="C1928">
            <v>36.24</v>
          </cell>
          <cell r="D1928">
            <v>42.62</v>
          </cell>
          <cell r="E1928">
            <v>25.76</v>
          </cell>
          <cell r="H1928">
            <v>34.69</v>
          </cell>
        </row>
        <row r="1929">
          <cell r="A1929">
            <v>42829</v>
          </cell>
          <cell r="B1929">
            <v>34.200000000000003</v>
          </cell>
          <cell r="C1929">
            <v>36.299999999999997</v>
          </cell>
          <cell r="D1929">
            <v>42.53</v>
          </cell>
          <cell r="E1929">
            <v>25.74</v>
          </cell>
          <cell r="H1929">
            <v>34.692500000000003</v>
          </cell>
        </row>
        <row r="1930">
          <cell r="A1930">
            <v>42830</v>
          </cell>
          <cell r="B1930">
            <v>34.32</v>
          </cell>
          <cell r="C1930">
            <v>36.43</v>
          </cell>
          <cell r="D1930">
            <v>42.51</v>
          </cell>
          <cell r="E1930">
            <v>25.71</v>
          </cell>
          <cell r="H1930">
            <v>34.7425</v>
          </cell>
        </row>
        <row r="1931">
          <cell r="A1931">
            <v>42831</v>
          </cell>
          <cell r="B1931">
            <v>34.39</v>
          </cell>
          <cell r="C1931">
            <v>36.520000000000003</v>
          </cell>
          <cell r="D1931">
            <v>42.46</v>
          </cell>
          <cell r="E1931">
            <v>25.66</v>
          </cell>
          <cell r="H1931">
            <v>34.7575</v>
          </cell>
        </row>
        <row r="1932">
          <cell r="A1932">
            <v>42832</v>
          </cell>
          <cell r="B1932">
            <v>34.450000000000003</v>
          </cell>
          <cell r="C1932">
            <v>36.47</v>
          </cell>
          <cell r="D1932">
            <v>42.72</v>
          </cell>
          <cell r="E1932">
            <v>25.7</v>
          </cell>
          <cell r="H1932">
            <v>34.835000000000001</v>
          </cell>
        </row>
        <row r="1933">
          <cell r="A1933">
            <v>42833</v>
          </cell>
          <cell r="B1933">
            <v>34.450000000000003</v>
          </cell>
          <cell r="C1933">
            <v>36.44</v>
          </cell>
          <cell r="D1933">
            <v>42.45</v>
          </cell>
          <cell r="E1933">
            <v>25.54</v>
          </cell>
          <cell r="H1933">
            <v>34.72</v>
          </cell>
        </row>
        <row r="1934">
          <cell r="A1934">
            <v>42834</v>
          </cell>
          <cell r="B1934">
            <v>34.450000000000003</v>
          </cell>
          <cell r="C1934">
            <v>36.44</v>
          </cell>
          <cell r="D1934">
            <v>42.45</v>
          </cell>
          <cell r="E1934">
            <v>25.54</v>
          </cell>
          <cell r="H1934">
            <v>34.72</v>
          </cell>
        </row>
        <row r="1935">
          <cell r="A1935">
            <v>42835</v>
          </cell>
          <cell r="B1935">
            <v>34.479999999999997</v>
          </cell>
          <cell r="C1935">
            <v>36.29</v>
          </cell>
          <cell r="D1935">
            <v>42.5</v>
          </cell>
          <cell r="E1935">
            <v>25.64</v>
          </cell>
          <cell r="H1935">
            <v>34.727499999999999</v>
          </cell>
        </row>
        <row r="1936">
          <cell r="A1936">
            <v>42836</v>
          </cell>
          <cell r="B1936">
            <v>34.44</v>
          </cell>
          <cell r="C1936">
            <v>36.28</v>
          </cell>
          <cell r="D1936">
            <v>42.59</v>
          </cell>
          <cell r="E1936">
            <v>25.57</v>
          </cell>
          <cell r="H1936">
            <v>34.72</v>
          </cell>
        </row>
        <row r="1937">
          <cell r="A1937">
            <v>42837</v>
          </cell>
          <cell r="B1937">
            <v>34.369999999999997</v>
          </cell>
          <cell r="C1937">
            <v>36.28</v>
          </cell>
          <cell r="D1937">
            <v>42.74</v>
          </cell>
          <cell r="E1937">
            <v>25.52</v>
          </cell>
          <cell r="H1937">
            <v>34.727500000000006</v>
          </cell>
        </row>
        <row r="1938">
          <cell r="A1938">
            <v>42838</v>
          </cell>
          <cell r="B1938">
            <v>34.369999999999997</v>
          </cell>
          <cell r="C1938">
            <v>36.28</v>
          </cell>
          <cell r="D1938">
            <v>42.74</v>
          </cell>
          <cell r="E1938">
            <v>25.52</v>
          </cell>
          <cell r="H1938">
            <v>34.727500000000006</v>
          </cell>
        </row>
        <row r="1939">
          <cell r="A1939">
            <v>42839</v>
          </cell>
          <cell r="B1939">
            <v>34.369999999999997</v>
          </cell>
          <cell r="C1939">
            <v>36.28</v>
          </cell>
          <cell r="D1939">
            <v>42.74</v>
          </cell>
          <cell r="E1939">
            <v>25.52</v>
          </cell>
          <cell r="H1939">
            <v>34.727500000000006</v>
          </cell>
        </row>
        <row r="1940">
          <cell r="A1940">
            <v>42840</v>
          </cell>
          <cell r="B1940">
            <v>34.369999999999997</v>
          </cell>
          <cell r="C1940">
            <v>36.28</v>
          </cell>
          <cell r="D1940">
            <v>42.74</v>
          </cell>
          <cell r="E1940">
            <v>25.52</v>
          </cell>
          <cell r="H1940">
            <v>34.727500000000006</v>
          </cell>
        </row>
        <row r="1941">
          <cell r="A1941">
            <v>42841</v>
          </cell>
          <cell r="B1941">
            <v>34.369999999999997</v>
          </cell>
          <cell r="C1941">
            <v>36.28</v>
          </cell>
          <cell r="D1941">
            <v>42.74</v>
          </cell>
          <cell r="E1941">
            <v>25.52</v>
          </cell>
          <cell r="H1941">
            <v>34.727500000000006</v>
          </cell>
        </row>
        <row r="1942">
          <cell r="A1942">
            <v>42842</v>
          </cell>
          <cell r="B1942">
            <v>34.14</v>
          </cell>
          <cell r="C1942">
            <v>36.07</v>
          </cell>
          <cell r="D1942">
            <v>42.59</v>
          </cell>
          <cell r="E1942">
            <v>25.62</v>
          </cell>
          <cell r="H1942">
            <v>34.605000000000004</v>
          </cell>
        </row>
        <row r="1943">
          <cell r="A1943">
            <v>42843</v>
          </cell>
          <cell r="B1943">
            <v>34.22</v>
          </cell>
          <cell r="C1943">
            <v>36.22</v>
          </cell>
          <cell r="D1943">
            <v>42.78</v>
          </cell>
          <cell r="E1943">
            <v>25.65</v>
          </cell>
          <cell r="H1943">
            <v>34.717500000000001</v>
          </cell>
        </row>
        <row r="1944">
          <cell r="A1944">
            <v>42844</v>
          </cell>
          <cell r="B1944">
            <v>34.15</v>
          </cell>
          <cell r="C1944">
            <v>36.42</v>
          </cell>
          <cell r="D1944">
            <v>43.63</v>
          </cell>
          <cell r="E1944">
            <v>25.53</v>
          </cell>
          <cell r="H1944">
            <v>34.932499999999997</v>
          </cell>
        </row>
        <row r="1945">
          <cell r="A1945">
            <v>42845</v>
          </cell>
          <cell r="B1945">
            <v>34.22</v>
          </cell>
          <cell r="C1945">
            <v>36.479999999999997</v>
          </cell>
          <cell r="D1945">
            <v>43.54</v>
          </cell>
          <cell r="E1945">
            <v>25.41</v>
          </cell>
          <cell r="H1945">
            <v>34.912499999999994</v>
          </cell>
        </row>
        <row r="1946">
          <cell r="A1946">
            <v>42846</v>
          </cell>
          <cell r="B1946">
            <v>34.270000000000003</v>
          </cell>
          <cell r="C1946">
            <v>36.549999999999997</v>
          </cell>
          <cell r="D1946">
            <v>43.68</v>
          </cell>
          <cell r="E1946">
            <v>25.51</v>
          </cell>
          <cell r="H1946">
            <v>35.002499999999998</v>
          </cell>
        </row>
        <row r="1947">
          <cell r="A1947">
            <v>42847</v>
          </cell>
          <cell r="B1947">
            <v>34.24</v>
          </cell>
          <cell r="C1947">
            <v>36.49</v>
          </cell>
          <cell r="D1947">
            <v>43.48</v>
          </cell>
          <cell r="E1947">
            <v>25.39</v>
          </cell>
          <cell r="H1947">
            <v>34.900000000000006</v>
          </cell>
        </row>
        <row r="1948">
          <cell r="A1948">
            <v>42848</v>
          </cell>
          <cell r="B1948">
            <v>34.24</v>
          </cell>
          <cell r="C1948">
            <v>36.49</v>
          </cell>
          <cell r="D1948">
            <v>43.48</v>
          </cell>
          <cell r="E1948">
            <v>25.39</v>
          </cell>
          <cell r="H1948">
            <v>34.900000000000006</v>
          </cell>
        </row>
        <row r="1949">
          <cell r="A1949">
            <v>42849</v>
          </cell>
          <cell r="B1949">
            <v>34.18</v>
          </cell>
          <cell r="C1949">
            <v>36.880000000000003</v>
          </cell>
          <cell r="D1949">
            <v>43.55</v>
          </cell>
          <cell r="E1949">
            <v>25.57</v>
          </cell>
          <cell r="H1949">
            <v>35.045000000000002</v>
          </cell>
        </row>
        <row r="1950">
          <cell r="A1950">
            <v>42850</v>
          </cell>
          <cell r="B1950">
            <v>34.22</v>
          </cell>
          <cell r="C1950">
            <v>36.96</v>
          </cell>
          <cell r="D1950">
            <v>43.54</v>
          </cell>
          <cell r="E1950">
            <v>25.6</v>
          </cell>
          <cell r="H1950">
            <v>35.08</v>
          </cell>
        </row>
        <row r="1951">
          <cell r="A1951">
            <v>42851</v>
          </cell>
          <cell r="B1951">
            <v>34.26</v>
          </cell>
          <cell r="C1951">
            <v>37.26</v>
          </cell>
          <cell r="D1951">
            <v>43.77</v>
          </cell>
          <cell r="E1951">
            <v>25.58</v>
          </cell>
          <cell r="H1951">
            <v>35.217500000000001</v>
          </cell>
        </row>
        <row r="1952">
          <cell r="A1952">
            <v>42852</v>
          </cell>
          <cell r="B1952">
            <v>34.32</v>
          </cell>
          <cell r="C1952">
            <v>37.24</v>
          </cell>
          <cell r="D1952">
            <v>43.9</v>
          </cell>
          <cell r="E1952">
            <v>25.38</v>
          </cell>
          <cell r="H1952">
            <v>35.21</v>
          </cell>
        </row>
        <row r="1953">
          <cell r="A1953">
            <v>42853</v>
          </cell>
          <cell r="B1953">
            <v>34.479999999999997</v>
          </cell>
          <cell r="C1953">
            <v>37.29</v>
          </cell>
          <cell r="D1953">
            <v>44.29</v>
          </cell>
          <cell r="E1953">
            <v>25.52</v>
          </cell>
          <cell r="H1953">
            <v>35.395000000000003</v>
          </cell>
        </row>
        <row r="1954">
          <cell r="A1954">
            <v>42854</v>
          </cell>
          <cell r="B1954">
            <v>34.450000000000003</v>
          </cell>
          <cell r="C1954">
            <v>37.299999999999997</v>
          </cell>
          <cell r="D1954">
            <v>44.09</v>
          </cell>
          <cell r="E1954">
            <v>25.36</v>
          </cell>
          <cell r="H1954">
            <v>35.299999999999997</v>
          </cell>
        </row>
        <row r="1955">
          <cell r="A1955">
            <v>42855</v>
          </cell>
          <cell r="B1955">
            <v>34.450000000000003</v>
          </cell>
          <cell r="C1955">
            <v>37.299999999999997</v>
          </cell>
          <cell r="D1955">
            <v>44.09</v>
          </cell>
          <cell r="E1955">
            <v>25.36</v>
          </cell>
          <cell r="H1955">
            <v>35.299999999999997</v>
          </cell>
        </row>
        <row r="1956">
          <cell r="A1956">
            <v>42856</v>
          </cell>
          <cell r="B1956">
            <v>34.450000000000003</v>
          </cell>
          <cell r="C1956">
            <v>37.299999999999997</v>
          </cell>
          <cell r="D1956">
            <v>44.09</v>
          </cell>
          <cell r="E1956">
            <v>25.36</v>
          </cell>
          <cell r="H1956">
            <v>35.299999999999997</v>
          </cell>
        </row>
        <row r="1957">
          <cell r="A1957">
            <v>42857</v>
          </cell>
          <cell r="B1957">
            <v>34.39</v>
          </cell>
          <cell r="C1957">
            <v>37.33</v>
          </cell>
          <cell r="D1957">
            <v>44.17</v>
          </cell>
          <cell r="E1957">
            <v>25.69</v>
          </cell>
          <cell r="H1957">
            <v>35.395000000000003</v>
          </cell>
        </row>
        <row r="1958">
          <cell r="A1958">
            <v>42858</v>
          </cell>
          <cell r="B1958">
            <v>34.270000000000003</v>
          </cell>
          <cell r="C1958">
            <v>37.29</v>
          </cell>
          <cell r="D1958">
            <v>44.17</v>
          </cell>
          <cell r="E1958">
            <v>25.57</v>
          </cell>
          <cell r="H1958">
            <v>35.325000000000003</v>
          </cell>
        </row>
        <row r="1959">
          <cell r="A1959">
            <v>42859</v>
          </cell>
          <cell r="B1959">
            <v>34.409999999999997</v>
          </cell>
          <cell r="C1959">
            <v>37.28</v>
          </cell>
          <cell r="D1959">
            <v>44.11</v>
          </cell>
          <cell r="E1959">
            <v>25.26</v>
          </cell>
          <cell r="H1959">
            <v>35.265000000000001</v>
          </cell>
        </row>
        <row r="1960">
          <cell r="A1960">
            <v>42860</v>
          </cell>
          <cell r="B1960">
            <v>34.43</v>
          </cell>
          <cell r="C1960">
            <v>37.6</v>
          </cell>
          <cell r="D1960">
            <v>44.29</v>
          </cell>
          <cell r="E1960">
            <v>25.22</v>
          </cell>
          <cell r="H1960">
            <v>35.384999999999998</v>
          </cell>
        </row>
        <row r="1961">
          <cell r="A1961">
            <v>42861</v>
          </cell>
          <cell r="B1961">
            <v>34.54</v>
          </cell>
          <cell r="C1961">
            <v>37.65</v>
          </cell>
          <cell r="D1961">
            <v>44.34</v>
          </cell>
          <cell r="E1961">
            <v>25.15</v>
          </cell>
          <cell r="H1961">
            <v>35.42</v>
          </cell>
        </row>
        <row r="1962">
          <cell r="A1962">
            <v>42862</v>
          </cell>
          <cell r="B1962">
            <v>34.54</v>
          </cell>
          <cell r="C1962">
            <v>37.65</v>
          </cell>
          <cell r="D1962">
            <v>44.34</v>
          </cell>
          <cell r="E1962">
            <v>25.15</v>
          </cell>
          <cell r="H1962">
            <v>35.42</v>
          </cell>
        </row>
        <row r="1963">
          <cell r="A1963">
            <v>42863</v>
          </cell>
          <cell r="B1963">
            <v>34.5</v>
          </cell>
          <cell r="C1963">
            <v>37.64</v>
          </cell>
          <cell r="D1963">
            <v>44.49</v>
          </cell>
          <cell r="E1963">
            <v>25.25</v>
          </cell>
          <cell r="H1963">
            <v>35.47</v>
          </cell>
        </row>
        <row r="1964">
          <cell r="A1964">
            <v>42864</v>
          </cell>
          <cell r="B1964">
            <v>34.49</v>
          </cell>
          <cell r="C1964">
            <v>37.47</v>
          </cell>
          <cell r="D1964">
            <v>44.46</v>
          </cell>
          <cell r="E1964">
            <v>25.25</v>
          </cell>
          <cell r="H1964">
            <v>35.417500000000004</v>
          </cell>
        </row>
        <row r="1965">
          <cell r="A1965">
            <v>42865</v>
          </cell>
          <cell r="B1965">
            <v>34.54</v>
          </cell>
          <cell r="C1965">
            <v>37.54</v>
          </cell>
          <cell r="D1965">
            <v>44.54</v>
          </cell>
          <cell r="E1965">
            <v>25.13</v>
          </cell>
          <cell r="H1965">
            <v>35.4375</v>
          </cell>
        </row>
        <row r="1966">
          <cell r="A1966">
            <v>42866</v>
          </cell>
          <cell r="B1966">
            <v>34.630000000000003</v>
          </cell>
          <cell r="C1966">
            <v>37.47</v>
          </cell>
          <cell r="D1966">
            <v>44.6</v>
          </cell>
          <cell r="E1966">
            <v>25.18</v>
          </cell>
          <cell r="H1966">
            <v>35.47</v>
          </cell>
        </row>
        <row r="1967">
          <cell r="A1967">
            <v>42867</v>
          </cell>
          <cell r="B1967">
            <v>34.549999999999997</v>
          </cell>
          <cell r="C1967">
            <v>37.35</v>
          </cell>
          <cell r="D1967">
            <v>44.31</v>
          </cell>
          <cell r="E1967">
            <v>25.2</v>
          </cell>
          <cell r="H1967">
            <v>35.352499999999999</v>
          </cell>
        </row>
        <row r="1968">
          <cell r="A1968">
            <v>42868</v>
          </cell>
          <cell r="B1968">
            <v>34.58</v>
          </cell>
          <cell r="C1968">
            <v>37.369999999999997</v>
          </cell>
          <cell r="D1968">
            <v>44.22</v>
          </cell>
          <cell r="E1968">
            <v>25.13</v>
          </cell>
          <cell r="H1968">
            <v>35.324999999999996</v>
          </cell>
        </row>
        <row r="1969">
          <cell r="A1969">
            <v>42869</v>
          </cell>
          <cell r="B1969">
            <v>34.58</v>
          </cell>
          <cell r="C1969">
            <v>37.369999999999997</v>
          </cell>
          <cell r="D1969">
            <v>44.22</v>
          </cell>
          <cell r="E1969">
            <v>25.13</v>
          </cell>
          <cell r="H1969">
            <v>35.324999999999996</v>
          </cell>
        </row>
        <row r="1970">
          <cell r="A1970">
            <v>42870</v>
          </cell>
          <cell r="B1970">
            <v>34.46</v>
          </cell>
          <cell r="C1970">
            <v>37.46</v>
          </cell>
          <cell r="D1970">
            <v>44.21</v>
          </cell>
          <cell r="E1970">
            <v>25.24</v>
          </cell>
          <cell r="H1970">
            <v>35.342500000000001</v>
          </cell>
        </row>
        <row r="1971">
          <cell r="A1971">
            <v>42871</v>
          </cell>
          <cell r="B1971">
            <v>34.32</v>
          </cell>
          <cell r="C1971">
            <v>37.49</v>
          </cell>
          <cell r="D1971">
            <v>44.12</v>
          </cell>
          <cell r="E1971">
            <v>25.23</v>
          </cell>
          <cell r="H1971">
            <v>35.29</v>
          </cell>
        </row>
        <row r="1972">
          <cell r="A1972">
            <v>42872</v>
          </cell>
          <cell r="B1972">
            <v>34.31</v>
          </cell>
          <cell r="C1972">
            <v>37.880000000000003</v>
          </cell>
          <cell r="D1972">
            <v>44.14</v>
          </cell>
          <cell r="E1972">
            <v>25.18</v>
          </cell>
          <cell r="H1972">
            <v>35.377499999999998</v>
          </cell>
        </row>
        <row r="1973">
          <cell r="A1973">
            <v>42873</v>
          </cell>
          <cell r="B1973">
            <v>34.33</v>
          </cell>
          <cell r="C1973">
            <v>38.119999999999997</v>
          </cell>
          <cell r="D1973">
            <v>44.32</v>
          </cell>
          <cell r="E1973">
            <v>25.18</v>
          </cell>
          <cell r="H1973">
            <v>35.487499999999997</v>
          </cell>
        </row>
        <row r="1974">
          <cell r="A1974">
            <v>42874</v>
          </cell>
          <cell r="B1974">
            <v>34.33</v>
          </cell>
          <cell r="C1974">
            <v>38.119999999999997</v>
          </cell>
          <cell r="D1974">
            <v>44.32</v>
          </cell>
          <cell r="E1974">
            <v>25.18</v>
          </cell>
          <cell r="H1974">
            <v>35.487499999999997</v>
          </cell>
        </row>
        <row r="1975">
          <cell r="A1975">
            <v>42875</v>
          </cell>
          <cell r="B1975">
            <v>34.33</v>
          </cell>
          <cell r="C1975">
            <v>38.119999999999997</v>
          </cell>
          <cell r="D1975">
            <v>44.32</v>
          </cell>
          <cell r="E1975">
            <v>25.18</v>
          </cell>
          <cell r="H1975">
            <v>35.487499999999997</v>
          </cell>
        </row>
        <row r="1976">
          <cell r="A1976">
            <v>42876</v>
          </cell>
          <cell r="B1976">
            <v>34.33</v>
          </cell>
          <cell r="C1976">
            <v>38.119999999999997</v>
          </cell>
          <cell r="D1976">
            <v>44.32</v>
          </cell>
          <cell r="E1976">
            <v>25.18</v>
          </cell>
          <cell r="H1976">
            <v>35.487499999999997</v>
          </cell>
        </row>
        <row r="1977">
          <cell r="A1977">
            <v>42877</v>
          </cell>
          <cell r="B1977">
            <v>34.19</v>
          </cell>
          <cell r="C1977">
            <v>38.04</v>
          </cell>
          <cell r="D1977">
            <v>44.21</v>
          </cell>
          <cell r="E1977">
            <v>25.18</v>
          </cell>
          <cell r="H1977">
            <v>35.405000000000001</v>
          </cell>
        </row>
        <row r="1978">
          <cell r="A1978">
            <v>42878</v>
          </cell>
          <cell r="B1978">
            <v>34.200000000000003</v>
          </cell>
          <cell r="C1978">
            <v>38.24</v>
          </cell>
          <cell r="D1978">
            <v>44.19</v>
          </cell>
          <cell r="E1978">
            <v>25.29</v>
          </cell>
          <cell r="H1978">
            <v>35.479999999999997</v>
          </cell>
        </row>
        <row r="1979">
          <cell r="A1979">
            <v>42879</v>
          </cell>
          <cell r="B1979">
            <v>34.28</v>
          </cell>
          <cell r="C1979">
            <v>38.15</v>
          </cell>
          <cell r="D1979">
            <v>44.24</v>
          </cell>
          <cell r="E1979">
            <v>25.32</v>
          </cell>
          <cell r="H1979">
            <v>35.497500000000002</v>
          </cell>
        </row>
        <row r="1980">
          <cell r="A1980">
            <v>42880</v>
          </cell>
          <cell r="B1980">
            <v>34.119999999999997</v>
          </cell>
          <cell r="C1980">
            <v>38.11</v>
          </cell>
          <cell r="D1980">
            <v>44.07</v>
          </cell>
          <cell r="E1980">
            <v>25.3</v>
          </cell>
          <cell r="H1980">
            <v>35.4</v>
          </cell>
        </row>
        <row r="1981">
          <cell r="A1981">
            <v>42881</v>
          </cell>
          <cell r="B1981">
            <v>33.909999999999997</v>
          </cell>
          <cell r="C1981">
            <v>37.81</v>
          </cell>
          <cell r="D1981">
            <v>43.59</v>
          </cell>
          <cell r="E1981">
            <v>25.01</v>
          </cell>
          <cell r="H1981">
            <v>35.08</v>
          </cell>
        </row>
        <row r="1982">
          <cell r="A1982">
            <v>42882</v>
          </cell>
          <cell r="B1982">
            <v>33.909999999999997</v>
          </cell>
          <cell r="C1982">
            <v>37.869999999999997</v>
          </cell>
          <cell r="D1982">
            <v>43.34</v>
          </cell>
          <cell r="E1982">
            <v>24.84</v>
          </cell>
          <cell r="H1982">
            <v>34.99</v>
          </cell>
        </row>
        <row r="1983">
          <cell r="A1983">
            <v>42883</v>
          </cell>
          <cell r="B1983">
            <v>33.909999999999997</v>
          </cell>
          <cell r="C1983">
            <v>37.869999999999997</v>
          </cell>
          <cell r="D1983">
            <v>43.34</v>
          </cell>
          <cell r="E1983">
            <v>24.84</v>
          </cell>
          <cell r="H1983">
            <v>34.99</v>
          </cell>
        </row>
        <row r="1984">
          <cell r="A1984">
            <v>42884</v>
          </cell>
          <cell r="B1984">
            <v>33.92</v>
          </cell>
          <cell r="C1984">
            <v>37.700000000000003</v>
          </cell>
          <cell r="D1984">
            <v>43.3</v>
          </cell>
          <cell r="E1984">
            <v>24.98</v>
          </cell>
          <cell r="H1984">
            <v>34.975000000000001</v>
          </cell>
        </row>
        <row r="1985">
          <cell r="A1985">
            <v>42885</v>
          </cell>
          <cell r="B1985">
            <v>33.950000000000003</v>
          </cell>
          <cell r="C1985">
            <v>37.6</v>
          </cell>
          <cell r="D1985">
            <v>43.3</v>
          </cell>
          <cell r="E1985">
            <v>24.95</v>
          </cell>
          <cell r="H1985">
            <v>34.950000000000003</v>
          </cell>
        </row>
        <row r="1986">
          <cell r="A1986">
            <v>42886</v>
          </cell>
          <cell r="B1986">
            <v>33.950000000000003</v>
          </cell>
          <cell r="C1986">
            <v>37.75</v>
          </cell>
          <cell r="D1986">
            <v>43.34</v>
          </cell>
          <cell r="E1986">
            <v>25.11</v>
          </cell>
          <cell r="H1986">
            <v>35.037500000000001</v>
          </cell>
        </row>
        <row r="1987">
          <cell r="A1987">
            <v>42887</v>
          </cell>
          <cell r="B1987">
            <v>33.92</v>
          </cell>
          <cell r="C1987">
            <v>37.92</v>
          </cell>
          <cell r="D1987">
            <v>43.49</v>
          </cell>
          <cell r="E1987">
            <v>24.91</v>
          </cell>
          <cell r="H1987">
            <v>35.06</v>
          </cell>
        </row>
        <row r="1988">
          <cell r="A1988">
            <v>42888</v>
          </cell>
          <cell r="B1988">
            <v>34.01</v>
          </cell>
          <cell r="C1988">
            <v>37.97</v>
          </cell>
          <cell r="D1988">
            <v>43.63</v>
          </cell>
          <cell r="E1988">
            <v>24.86</v>
          </cell>
          <cell r="H1988">
            <v>35.117499999999993</v>
          </cell>
        </row>
        <row r="1989">
          <cell r="A1989">
            <v>42889</v>
          </cell>
          <cell r="B1989">
            <v>34.01</v>
          </cell>
          <cell r="C1989">
            <v>37.94</v>
          </cell>
          <cell r="D1989">
            <v>43.44</v>
          </cell>
          <cell r="E1989">
            <v>24.75</v>
          </cell>
          <cell r="H1989">
            <v>35.034999999999997</v>
          </cell>
        </row>
        <row r="1990">
          <cell r="A1990">
            <v>42890</v>
          </cell>
          <cell r="B1990">
            <v>34.01</v>
          </cell>
          <cell r="C1990">
            <v>37.94</v>
          </cell>
          <cell r="D1990">
            <v>43.44</v>
          </cell>
          <cell r="E1990">
            <v>24.75</v>
          </cell>
          <cell r="H1990">
            <v>35.034999999999997</v>
          </cell>
        </row>
        <row r="1991">
          <cell r="A1991">
            <v>42891</v>
          </cell>
          <cell r="B1991">
            <v>33.89</v>
          </cell>
          <cell r="C1991">
            <v>38.01</v>
          </cell>
          <cell r="D1991">
            <v>43.43</v>
          </cell>
          <cell r="E1991">
            <v>24.93</v>
          </cell>
          <cell r="H1991">
            <v>35.065000000000005</v>
          </cell>
        </row>
        <row r="1992">
          <cell r="A1992">
            <v>42892</v>
          </cell>
          <cell r="B1992">
            <v>33.85</v>
          </cell>
          <cell r="C1992">
            <v>37.96</v>
          </cell>
          <cell r="D1992">
            <v>43.51</v>
          </cell>
          <cell r="E1992">
            <v>25.08</v>
          </cell>
          <cell r="H1992">
            <v>35.099999999999994</v>
          </cell>
        </row>
        <row r="1993">
          <cell r="A1993">
            <v>42893</v>
          </cell>
          <cell r="B1993">
            <v>33.82</v>
          </cell>
          <cell r="C1993">
            <v>37.93</v>
          </cell>
          <cell r="D1993">
            <v>43.44</v>
          </cell>
          <cell r="E1993">
            <v>25.11</v>
          </cell>
          <cell r="H1993">
            <v>35.075000000000003</v>
          </cell>
        </row>
        <row r="1994">
          <cell r="A1994">
            <v>42894</v>
          </cell>
          <cell r="B1994">
            <v>33.880000000000003</v>
          </cell>
          <cell r="C1994">
            <v>37.93</v>
          </cell>
          <cell r="D1994">
            <v>43.71</v>
          </cell>
          <cell r="E1994">
            <v>25.26</v>
          </cell>
          <cell r="H1994">
            <v>35.195</v>
          </cell>
        </row>
        <row r="1995">
          <cell r="A1995">
            <v>42895</v>
          </cell>
          <cell r="B1995">
            <v>33.89</v>
          </cell>
          <cell r="C1995">
            <v>37.74</v>
          </cell>
          <cell r="D1995">
            <v>43.06</v>
          </cell>
          <cell r="E1995">
            <v>25.3</v>
          </cell>
          <cell r="H1995">
            <v>34.997500000000002</v>
          </cell>
        </row>
        <row r="1996">
          <cell r="A1996">
            <v>42896</v>
          </cell>
          <cell r="B1996">
            <v>33.93</v>
          </cell>
          <cell r="C1996">
            <v>37.78</v>
          </cell>
          <cell r="D1996">
            <v>42.79</v>
          </cell>
          <cell r="E1996">
            <v>25.19</v>
          </cell>
          <cell r="H1996">
            <v>34.922499999999999</v>
          </cell>
        </row>
        <row r="1997">
          <cell r="A1997">
            <v>42897</v>
          </cell>
          <cell r="B1997">
            <v>33.93</v>
          </cell>
          <cell r="C1997">
            <v>37.78</v>
          </cell>
          <cell r="D1997">
            <v>42.79</v>
          </cell>
          <cell r="E1997">
            <v>25.19</v>
          </cell>
          <cell r="H1997">
            <v>34.922499999999999</v>
          </cell>
        </row>
        <row r="1998">
          <cell r="A1998">
            <v>42898</v>
          </cell>
          <cell r="B1998">
            <v>33.92</v>
          </cell>
          <cell r="C1998">
            <v>37.82</v>
          </cell>
          <cell r="D1998">
            <v>43.03</v>
          </cell>
          <cell r="E1998">
            <v>25.3</v>
          </cell>
          <cell r="H1998">
            <v>35.017500000000005</v>
          </cell>
        </row>
        <row r="1999">
          <cell r="A1999">
            <v>42899</v>
          </cell>
          <cell r="B1999">
            <v>33.869999999999997</v>
          </cell>
          <cell r="C1999">
            <v>37.71</v>
          </cell>
          <cell r="D1999">
            <v>42.66</v>
          </cell>
          <cell r="E1999">
            <v>25.32</v>
          </cell>
          <cell r="H1999">
            <v>34.89</v>
          </cell>
        </row>
        <row r="2000">
          <cell r="A2000">
            <v>42900</v>
          </cell>
          <cell r="B2000">
            <v>33.74</v>
          </cell>
          <cell r="C2000">
            <v>37.64</v>
          </cell>
          <cell r="D2000">
            <v>42.8</v>
          </cell>
          <cell r="E2000">
            <v>25.19</v>
          </cell>
          <cell r="H2000">
            <v>34.842500000000001</v>
          </cell>
        </row>
        <row r="2001">
          <cell r="A2001">
            <v>42901</v>
          </cell>
          <cell r="B2001">
            <v>33.71</v>
          </cell>
          <cell r="C2001">
            <v>37.64</v>
          </cell>
          <cell r="D2001">
            <v>42.79</v>
          </cell>
          <cell r="E2001">
            <v>25.42</v>
          </cell>
          <cell r="H2001">
            <v>34.89</v>
          </cell>
        </row>
        <row r="2002">
          <cell r="A2002">
            <v>42902</v>
          </cell>
          <cell r="B2002">
            <v>33.79</v>
          </cell>
          <cell r="C2002">
            <v>37.49</v>
          </cell>
          <cell r="D2002">
            <v>42.95</v>
          </cell>
          <cell r="E2002">
            <v>25.39</v>
          </cell>
          <cell r="H2002">
            <v>34.905000000000001</v>
          </cell>
        </row>
        <row r="2003">
          <cell r="A2003">
            <v>42903</v>
          </cell>
          <cell r="B2003">
            <v>33.79</v>
          </cell>
          <cell r="C2003">
            <v>37.57</v>
          </cell>
          <cell r="D2003">
            <v>42.82</v>
          </cell>
          <cell r="E2003">
            <v>25.33</v>
          </cell>
          <cell r="H2003">
            <v>34.877499999999998</v>
          </cell>
        </row>
        <row r="2004">
          <cell r="A2004">
            <v>42904</v>
          </cell>
          <cell r="B2004">
            <v>33.79</v>
          </cell>
          <cell r="C2004">
            <v>37.57</v>
          </cell>
          <cell r="D2004">
            <v>42.82</v>
          </cell>
          <cell r="E2004">
            <v>25.33</v>
          </cell>
          <cell r="H2004">
            <v>34.877499999999998</v>
          </cell>
        </row>
        <row r="2005">
          <cell r="A2005">
            <v>42905</v>
          </cell>
          <cell r="B2005">
            <v>33.78</v>
          </cell>
          <cell r="C2005">
            <v>37.61</v>
          </cell>
          <cell r="D2005">
            <v>42.95</v>
          </cell>
          <cell r="E2005">
            <v>25.49</v>
          </cell>
          <cell r="H2005">
            <v>34.957500000000003</v>
          </cell>
        </row>
        <row r="2006">
          <cell r="A2006">
            <v>42906</v>
          </cell>
          <cell r="B2006">
            <v>33.81</v>
          </cell>
          <cell r="C2006">
            <v>37.51</v>
          </cell>
          <cell r="D2006">
            <v>42.85</v>
          </cell>
          <cell r="E2006">
            <v>25.41</v>
          </cell>
          <cell r="H2006">
            <v>34.894999999999996</v>
          </cell>
        </row>
        <row r="2007">
          <cell r="A2007">
            <v>42907</v>
          </cell>
          <cell r="B2007">
            <v>33.869999999999997</v>
          </cell>
          <cell r="C2007">
            <v>37.51</v>
          </cell>
          <cell r="D2007">
            <v>42.56</v>
          </cell>
          <cell r="E2007">
            <v>25.39</v>
          </cell>
          <cell r="H2007">
            <v>34.832499999999996</v>
          </cell>
        </row>
        <row r="2008">
          <cell r="A2008">
            <v>42908</v>
          </cell>
          <cell r="B2008">
            <v>33.799999999999997</v>
          </cell>
          <cell r="C2008">
            <v>37.53</v>
          </cell>
          <cell r="D2008">
            <v>42.64</v>
          </cell>
          <cell r="E2008">
            <v>25.27</v>
          </cell>
          <cell r="H2008">
            <v>34.81</v>
          </cell>
        </row>
        <row r="2009">
          <cell r="A2009">
            <v>42909</v>
          </cell>
          <cell r="B2009">
            <v>33.82</v>
          </cell>
          <cell r="C2009">
            <v>37.51</v>
          </cell>
          <cell r="D2009">
            <v>42.7</v>
          </cell>
          <cell r="E2009">
            <v>25.25</v>
          </cell>
          <cell r="H2009">
            <v>34.82</v>
          </cell>
        </row>
        <row r="2010">
          <cell r="A2010">
            <v>42910</v>
          </cell>
          <cell r="B2010">
            <v>33.799999999999997</v>
          </cell>
          <cell r="C2010">
            <v>37.57</v>
          </cell>
          <cell r="D2010">
            <v>42.72</v>
          </cell>
          <cell r="E2010">
            <v>25.24</v>
          </cell>
          <cell r="H2010">
            <v>34.832500000000003</v>
          </cell>
        </row>
        <row r="2011">
          <cell r="A2011">
            <v>42911</v>
          </cell>
          <cell r="B2011">
            <v>33.799999999999997</v>
          </cell>
          <cell r="C2011">
            <v>37.57</v>
          </cell>
          <cell r="D2011">
            <v>42.72</v>
          </cell>
          <cell r="E2011">
            <v>25.24</v>
          </cell>
          <cell r="H2011">
            <v>34.832500000000003</v>
          </cell>
        </row>
        <row r="2012">
          <cell r="A2012">
            <v>42912</v>
          </cell>
          <cell r="B2012">
            <v>33.770000000000003</v>
          </cell>
          <cell r="C2012">
            <v>37.6</v>
          </cell>
          <cell r="D2012">
            <v>42.84</v>
          </cell>
          <cell r="E2012">
            <v>25.29</v>
          </cell>
          <cell r="H2012">
            <v>34.875</v>
          </cell>
        </row>
        <row r="2013">
          <cell r="A2013">
            <v>42913</v>
          </cell>
          <cell r="B2013">
            <v>33.82</v>
          </cell>
          <cell r="C2013">
            <v>37.64</v>
          </cell>
          <cell r="D2013">
            <v>42.83</v>
          </cell>
          <cell r="E2013">
            <v>25.4</v>
          </cell>
          <cell r="H2013">
            <v>34.922499999999999</v>
          </cell>
        </row>
        <row r="2014">
          <cell r="A2014">
            <v>42914</v>
          </cell>
          <cell r="B2014">
            <v>33.79</v>
          </cell>
          <cell r="C2014">
            <v>38.119999999999997</v>
          </cell>
          <cell r="D2014">
            <v>43.08</v>
          </cell>
          <cell r="E2014">
            <v>25.43</v>
          </cell>
          <cell r="H2014">
            <v>35.104999999999997</v>
          </cell>
        </row>
        <row r="2015">
          <cell r="A2015">
            <v>42915</v>
          </cell>
          <cell r="B2015">
            <v>33.799999999999997</v>
          </cell>
          <cell r="C2015">
            <v>38.299999999999997</v>
          </cell>
          <cell r="D2015">
            <v>43.57</v>
          </cell>
          <cell r="E2015">
            <v>25.6</v>
          </cell>
          <cell r="H2015">
            <v>35.317499999999995</v>
          </cell>
        </row>
        <row r="2016">
          <cell r="A2016">
            <v>42916</v>
          </cell>
          <cell r="B2016">
            <v>33.840000000000003</v>
          </cell>
          <cell r="C2016">
            <v>38.49</v>
          </cell>
          <cell r="D2016">
            <v>43.86</v>
          </cell>
          <cell r="E2016">
            <v>25.82</v>
          </cell>
          <cell r="H2016">
            <v>35.502500000000005</v>
          </cell>
        </row>
        <row r="2017">
          <cell r="A2017">
            <v>42917</v>
          </cell>
          <cell r="B2017">
            <v>33.81</v>
          </cell>
          <cell r="C2017">
            <v>38.36</v>
          </cell>
          <cell r="D2017">
            <v>43.58</v>
          </cell>
          <cell r="E2017">
            <v>25.6</v>
          </cell>
          <cell r="H2017">
            <v>35.337499999999999</v>
          </cell>
        </row>
        <row r="2018">
          <cell r="A2018">
            <v>42918</v>
          </cell>
          <cell r="B2018">
            <v>33.81</v>
          </cell>
          <cell r="C2018">
            <v>38.36</v>
          </cell>
          <cell r="D2018">
            <v>43.58</v>
          </cell>
          <cell r="E2018">
            <v>25.6</v>
          </cell>
          <cell r="H2018">
            <v>35.337499999999999</v>
          </cell>
        </row>
        <row r="2019">
          <cell r="A2019">
            <v>42919</v>
          </cell>
          <cell r="B2019">
            <v>33.79</v>
          </cell>
          <cell r="C2019">
            <v>38.369999999999997</v>
          </cell>
          <cell r="D2019">
            <v>43.74</v>
          </cell>
          <cell r="E2019">
            <v>25.68</v>
          </cell>
          <cell r="H2019">
            <v>35.395000000000003</v>
          </cell>
        </row>
        <row r="2020">
          <cell r="A2020">
            <v>42920</v>
          </cell>
          <cell r="B2020">
            <v>33.840000000000003</v>
          </cell>
          <cell r="C2020">
            <v>38.270000000000003</v>
          </cell>
          <cell r="D2020">
            <v>43.62</v>
          </cell>
          <cell r="E2020">
            <v>25.65</v>
          </cell>
          <cell r="H2020">
            <v>35.345000000000006</v>
          </cell>
        </row>
        <row r="2021">
          <cell r="A2021">
            <v>42921</v>
          </cell>
          <cell r="B2021">
            <v>33.85</v>
          </cell>
          <cell r="C2021">
            <v>38.229999999999997</v>
          </cell>
          <cell r="D2021">
            <v>43.58</v>
          </cell>
          <cell r="E2021">
            <v>25.51</v>
          </cell>
          <cell r="H2021">
            <v>35.292499999999997</v>
          </cell>
        </row>
        <row r="2022">
          <cell r="A2022">
            <v>42922</v>
          </cell>
          <cell r="B2022">
            <v>33.869999999999997</v>
          </cell>
          <cell r="C2022">
            <v>38.21</v>
          </cell>
          <cell r="D2022">
            <v>43.59</v>
          </cell>
          <cell r="E2022">
            <v>25.49</v>
          </cell>
          <cell r="H2022">
            <v>35.29</v>
          </cell>
        </row>
        <row r="2023">
          <cell r="A2023">
            <v>42923</v>
          </cell>
          <cell r="B2023">
            <v>33.94</v>
          </cell>
          <cell r="C2023">
            <v>38.54</v>
          </cell>
          <cell r="D2023">
            <v>43.82</v>
          </cell>
          <cell r="E2023">
            <v>25.47</v>
          </cell>
          <cell r="H2023">
            <v>35.442499999999995</v>
          </cell>
        </row>
        <row r="2024">
          <cell r="A2024">
            <v>42924</v>
          </cell>
          <cell r="B2024">
            <v>33.94</v>
          </cell>
          <cell r="C2024">
            <v>38.53</v>
          </cell>
          <cell r="D2024">
            <v>43.64</v>
          </cell>
          <cell r="E2024">
            <v>25.38</v>
          </cell>
          <cell r="H2024">
            <v>35.372500000000002</v>
          </cell>
        </row>
        <row r="2025">
          <cell r="A2025">
            <v>42925</v>
          </cell>
          <cell r="B2025">
            <v>33.94</v>
          </cell>
          <cell r="C2025">
            <v>38.53</v>
          </cell>
          <cell r="D2025">
            <v>43.64</v>
          </cell>
          <cell r="E2025">
            <v>25.38</v>
          </cell>
          <cell r="H2025">
            <v>35.372500000000002</v>
          </cell>
        </row>
        <row r="2026">
          <cell r="A2026">
            <v>42926</v>
          </cell>
          <cell r="B2026">
            <v>33.94</v>
          </cell>
          <cell r="C2026">
            <v>38.53</v>
          </cell>
          <cell r="D2026">
            <v>43.64</v>
          </cell>
          <cell r="E2026">
            <v>25.38</v>
          </cell>
          <cell r="H2026">
            <v>35.372500000000002</v>
          </cell>
        </row>
        <row r="2027">
          <cell r="A2027">
            <v>42927</v>
          </cell>
          <cell r="B2027">
            <v>33.950000000000003</v>
          </cell>
          <cell r="C2027">
            <v>38.5</v>
          </cell>
          <cell r="D2027">
            <v>43.54</v>
          </cell>
          <cell r="E2027">
            <v>25.56</v>
          </cell>
          <cell r="H2027">
            <v>35.387500000000003</v>
          </cell>
        </row>
        <row r="2028">
          <cell r="A2028">
            <v>42928</v>
          </cell>
          <cell r="B2028">
            <v>33.85</v>
          </cell>
          <cell r="C2028">
            <v>38.64</v>
          </cell>
          <cell r="D2028">
            <v>43.38</v>
          </cell>
          <cell r="E2028">
            <v>25.64</v>
          </cell>
          <cell r="H2028">
            <v>35.377499999999998</v>
          </cell>
        </row>
        <row r="2029">
          <cell r="A2029">
            <v>42929</v>
          </cell>
          <cell r="B2029">
            <v>33.78</v>
          </cell>
          <cell r="C2029">
            <v>38.42</v>
          </cell>
          <cell r="D2029">
            <v>43.39</v>
          </cell>
          <cell r="E2029">
            <v>25.71</v>
          </cell>
          <cell r="H2029">
            <v>35.325000000000003</v>
          </cell>
        </row>
        <row r="2030">
          <cell r="A2030">
            <v>42930</v>
          </cell>
          <cell r="B2030">
            <v>33.770000000000003</v>
          </cell>
          <cell r="C2030">
            <v>38.33</v>
          </cell>
          <cell r="D2030">
            <v>43.5</v>
          </cell>
          <cell r="E2030">
            <v>25.85</v>
          </cell>
          <cell r="H2030">
            <v>35.362499999999997</v>
          </cell>
        </row>
        <row r="2031">
          <cell r="A2031">
            <v>42931</v>
          </cell>
          <cell r="B2031">
            <v>33.74</v>
          </cell>
          <cell r="C2031">
            <v>38.29</v>
          </cell>
          <cell r="D2031">
            <v>43.36</v>
          </cell>
          <cell r="E2031">
            <v>25.74</v>
          </cell>
          <cell r="H2031">
            <v>35.282499999999999</v>
          </cell>
        </row>
        <row r="2032">
          <cell r="A2032">
            <v>42932</v>
          </cell>
          <cell r="B2032">
            <v>33.74</v>
          </cell>
          <cell r="C2032">
            <v>38.29</v>
          </cell>
          <cell r="D2032">
            <v>43.36</v>
          </cell>
          <cell r="E2032">
            <v>25.74</v>
          </cell>
          <cell r="H2032">
            <v>35.282499999999999</v>
          </cell>
        </row>
        <row r="2033">
          <cell r="A2033">
            <v>42933</v>
          </cell>
          <cell r="B2033">
            <v>33.56</v>
          </cell>
          <cell r="C2033">
            <v>38.29</v>
          </cell>
          <cell r="D2033">
            <v>43.78</v>
          </cell>
          <cell r="E2033">
            <v>25.99</v>
          </cell>
          <cell r="H2033">
            <v>35.405000000000001</v>
          </cell>
        </row>
        <row r="2034">
          <cell r="A2034">
            <v>42934</v>
          </cell>
          <cell r="B2034">
            <v>33.42</v>
          </cell>
          <cell r="C2034">
            <v>38.32</v>
          </cell>
          <cell r="D2034">
            <v>43.51</v>
          </cell>
          <cell r="E2034">
            <v>25.88</v>
          </cell>
          <cell r="H2034">
            <v>35.282499999999999</v>
          </cell>
        </row>
        <row r="2035">
          <cell r="A2035">
            <v>42935</v>
          </cell>
          <cell r="B2035">
            <v>33.47</v>
          </cell>
          <cell r="C2035">
            <v>38.44</v>
          </cell>
          <cell r="D2035">
            <v>43.43</v>
          </cell>
          <cell r="E2035">
            <v>26.26</v>
          </cell>
          <cell r="H2035">
            <v>35.4</v>
          </cell>
        </row>
        <row r="2036">
          <cell r="A2036">
            <v>42936</v>
          </cell>
          <cell r="B2036">
            <v>33.450000000000003</v>
          </cell>
          <cell r="C2036">
            <v>38.32</v>
          </cell>
          <cell r="D2036">
            <v>43.38</v>
          </cell>
          <cell r="E2036">
            <v>26.34</v>
          </cell>
          <cell r="H2036">
            <v>35.372500000000002</v>
          </cell>
        </row>
        <row r="2037">
          <cell r="A2037">
            <v>42937</v>
          </cell>
          <cell r="B2037">
            <v>33.4</v>
          </cell>
          <cell r="C2037">
            <v>38.630000000000003</v>
          </cell>
          <cell r="D2037">
            <v>43.09</v>
          </cell>
          <cell r="E2037">
            <v>26.24</v>
          </cell>
          <cell r="H2037">
            <v>35.340000000000003</v>
          </cell>
        </row>
        <row r="2038">
          <cell r="A2038">
            <v>42938</v>
          </cell>
          <cell r="B2038">
            <v>33.31</v>
          </cell>
          <cell r="C2038">
            <v>38.56</v>
          </cell>
          <cell r="D2038">
            <v>42.91</v>
          </cell>
          <cell r="E2038">
            <v>25.96</v>
          </cell>
          <cell r="H2038">
            <v>35.185000000000002</v>
          </cell>
        </row>
        <row r="2039">
          <cell r="A2039">
            <v>42939</v>
          </cell>
          <cell r="B2039">
            <v>33.31</v>
          </cell>
          <cell r="C2039">
            <v>38.56</v>
          </cell>
          <cell r="D2039">
            <v>42.91</v>
          </cell>
          <cell r="E2039">
            <v>25.96</v>
          </cell>
          <cell r="H2039">
            <v>35.185000000000002</v>
          </cell>
        </row>
        <row r="2040">
          <cell r="A2040">
            <v>42940</v>
          </cell>
          <cell r="B2040">
            <v>33.270000000000003</v>
          </cell>
          <cell r="C2040">
            <v>38.61</v>
          </cell>
          <cell r="D2040">
            <v>43.07</v>
          </cell>
          <cell r="E2040">
            <v>26.03</v>
          </cell>
          <cell r="H2040">
            <v>35.244999999999997</v>
          </cell>
        </row>
        <row r="2041">
          <cell r="A2041">
            <v>42941</v>
          </cell>
          <cell r="B2041">
            <v>33.270000000000003</v>
          </cell>
          <cell r="C2041">
            <v>38.51</v>
          </cell>
          <cell r="D2041">
            <v>43.12</v>
          </cell>
          <cell r="E2041">
            <v>26.07</v>
          </cell>
          <cell r="H2041">
            <v>35.2425</v>
          </cell>
        </row>
        <row r="2042">
          <cell r="A2042">
            <v>42942</v>
          </cell>
          <cell r="B2042">
            <v>33.33</v>
          </cell>
          <cell r="C2042">
            <v>38.61</v>
          </cell>
          <cell r="D2042">
            <v>43.21</v>
          </cell>
          <cell r="E2042">
            <v>26.2</v>
          </cell>
          <cell r="H2042">
            <v>35.337499999999999</v>
          </cell>
        </row>
        <row r="2043">
          <cell r="A2043">
            <v>42943</v>
          </cell>
          <cell r="B2043">
            <v>33.159999999999997</v>
          </cell>
          <cell r="C2043">
            <v>38.729999999999997</v>
          </cell>
          <cell r="D2043">
            <v>43.34</v>
          </cell>
          <cell r="E2043">
            <v>26.38</v>
          </cell>
          <cell r="H2043">
            <v>35.402499999999996</v>
          </cell>
        </row>
        <row r="2044">
          <cell r="A2044">
            <v>42944</v>
          </cell>
          <cell r="B2044">
            <v>33.18</v>
          </cell>
          <cell r="C2044">
            <v>38.67</v>
          </cell>
          <cell r="D2044">
            <v>43.3</v>
          </cell>
          <cell r="E2044">
            <v>26.21</v>
          </cell>
          <cell r="H2044">
            <v>35.339999999999996</v>
          </cell>
        </row>
        <row r="2045">
          <cell r="A2045">
            <v>42945</v>
          </cell>
          <cell r="B2045">
            <v>33.18</v>
          </cell>
          <cell r="C2045">
            <v>38.67</v>
          </cell>
          <cell r="D2045">
            <v>43.3</v>
          </cell>
          <cell r="E2045">
            <v>26.21</v>
          </cell>
          <cell r="H2045">
            <v>35.339999999999996</v>
          </cell>
        </row>
        <row r="2046">
          <cell r="A2046">
            <v>42946</v>
          </cell>
          <cell r="B2046">
            <v>33.18</v>
          </cell>
          <cell r="C2046">
            <v>38.67</v>
          </cell>
          <cell r="D2046">
            <v>43.3</v>
          </cell>
          <cell r="E2046">
            <v>26.21</v>
          </cell>
          <cell r="H2046">
            <v>35.339999999999996</v>
          </cell>
        </row>
        <row r="2047">
          <cell r="A2047">
            <v>42947</v>
          </cell>
          <cell r="B2047">
            <v>33.18</v>
          </cell>
          <cell r="C2047">
            <v>38.75</v>
          </cell>
          <cell r="D2047">
            <v>43.38</v>
          </cell>
          <cell r="E2047">
            <v>26.2</v>
          </cell>
          <cell r="H2047">
            <v>35.377499999999998</v>
          </cell>
        </row>
        <row r="2048">
          <cell r="A2048">
            <v>42948</v>
          </cell>
          <cell r="B2048">
            <v>33.1</v>
          </cell>
          <cell r="C2048">
            <v>38.909999999999997</v>
          </cell>
          <cell r="D2048">
            <v>43.51</v>
          </cell>
          <cell r="E2048">
            <v>26.28</v>
          </cell>
          <cell r="H2048">
            <v>35.449999999999996</v>
          </cell>
        </row>
        <row r="2049">
          <cell r="A2049">
            <v>42949</v>
          </cell>
          <cell r="B2049">
            <v>33.14</v>
          </cell>
          <cell r="C2049">
            <v>38.96</v>
          </cell>
          <cell r="D2049">
            <v>43.56</v>
          </cell>
          <cell r="E2049">
            <v>26.1</v>
          </cell>
          <cell r="H2049">
            <v>35.44</v>
          </cell>
        </row>
        <row r="2050">
          <cell r="A2050">
            <v>42950</v>
          </cell>
          <cell r="B2050">
            <v>33.14</v>
          </cell>
          <cell r="C2050">
            <v>39.06</v>
          </cell>
          <cell r="D2050">
            <v>43.6</v>
          </cell>
          <cell r="E2050">
            <v>26.06</v>
          </cell>
          <cell r="H2050">
            <v>35.465000000000003</v>
          </cell>
        </row>
        <row r="2051">
          <cell r="A2051">
            <v>42951</v>
          </cell>
          <cell r="B2051">
            <v>33.08</v>
          </cell>
          <cell r="C2051">
            <v>39.08</v>
          </cell>
          <cell r="D2051">
            <v>43.27</v>
          </cell>
          <cell r="E2051">
            <v>26.02</v>
          </cell>
          <cell r="H2051">
            <v>35.362500000000004</v>
          </cell>
        </row>
        <row r="2052">
          <cell r="A2052">
            <v>42952</v>
          </cell>
          <cell r="B2052">
            <v>33.090000000000003</v>
          </cell>
          <cell r="C2052">
            <v>39.11</v>
          </cell>
          <cell r="D2052">
            <v>43.13</v>
          </cell>
          <cell r="E2052">
            <v>25.97</v>
          </cell>
          <cell r="H2052">
            <v>35.325000000000003</v>
          </cell>
        </row>
        <row r="2053">
          <cell r="A2053">
            <v>42953</v>
          </cell>
          <cell r="B2053">
            <v>33.090000000000003</v>
          </cell>
          <cell r="C2053">
            <v>39.11</v>
          </cell>
          <cell r="D2053">
            <v>43.13</v>
          </cell>
          <cell r="E2053">
            <v>25.97</v>
          </cell>
          <cell r="H2053">
            <v>35.325000000000003</v>
          </cell>
        </row>
        <row r="2054">
          <cell r="A2054">
            <v>42954</v>
          </cell>
          <cell r="B2054">
            <v>33.1</v>
          </cell>
          <cell r="C2054">
            <v>38.840000000000003</v>
          </cell>
          <cell r="D2054">
            <v>43.01</v>
          </cell>
          <cell r="E2054">
            <v>26.03</v>
          </cell>
          <cell r="H2054">
            <v>35.244999999999997</v>
          </cell>
        </row>
        <row r="2055">
          <cell r="A2055">
            <v>42955</v>
          </cell>
          <cell r="B2055">
            <v>33.119999999999997</v>
          </cell>
          <cell r="C2055">
            <v>38.9</v>
          </cell>
          <cell r="D2055">
            <v>43.01</v>
          </cell>
          <cell r="E2055">
            <v>25.98</v>
          </cell>
          <cell r="H2055">
            <v>35.252499999999998</v>
          </cell>
        </row>
        <row r="2056">
          <cell r="A2056">
            <v>42956</v>
          </cell>
          <cell r="B2056">
            <v>33.119999999999997</v>
          </cell>
          <cell r="C2056">
            <v>38.729999999999997</v>
          </cell>
          <cell r="D2056">
            <v>42.81</v>
          </cell>
          <cell r="E2056">
            <v>25.82</v>
          </cell>
          <cell r="H2056">
            <v>35.119999999999997</v>
          </cell>
        </row>
        <row r="2057">
          <cell r="A2057">
            <v>42957</v>
          </cell>
          <cell r="B2057">
            <v>33.07</v>
          </cell>
          <cell r="C2057">
            <v>38.71</v>
          </cell>
          <cell r="D2057">
            <v>42.84</v>
          </cell>
          <cell r="E2057">
            <v>25.89</v>
          </cell>
          <cell r="H2057">
            <v>35.127499999999998</v>
          </cell>
        </row>
        <row r="2058">
          <cell r="A2058">
            <v>42958</v>
          </cell>
          <cell r="B2058">
            <v>33.090000000000003</v>
          </cell>
          <cell r="C2058">
            <v>38.76</v>
          </cell>
          <cell r="D2058">
            <v>42.77</v>
          </cell>
          <cell r="E2058">
            <v>25.73</v>
          </cell>
          <cell r="H2058">
            <v>35.087499999999999</v>
          </cell>
        </row>
        <row r="2059">
          <cell r="A2059">
            <v>42959</v>
          </cell>
          <cell r="B2059">
            <v>33.090000000000003</v>
          </cell>
          <cell r="C2059">
            <v>38.69</v>
          </cell>
          <cell r="D2059">
            <v>42.56</v>
          </cell>
          <cell r="E2059">
            <v>25.6</v>
          </cell>
          <cell r="H2059">
            <v>34.984999999999999</v>
          </cell>
        </row>
        <row r="2060">
          <cell r="A2060">
            <v>42960</v>
          </cell>
          <cell r="B2060">
            <v>33.090000000000003</v>
          </cell>
          <cell r="C2060">
            <v>38.69</v>
          </cell>
          <cell r="D2060">
            <v>42.56</v>
          </cell>
          <cell r="E2060">
            <v>25.6</v>
          </cell>
          <cell r="H2060">
            <v>34.984999999999999</v>
          </cell>
        </row>
        <row r="2061">
          <cell r="A2061">
            <v>42961</v>
          </cell>
          <cell r="B2061">
            <v>33.090000000000003</v>
          </cell>
          <cell r="C2061">
            <v>38.69</v>
          </cell>
          <cell r="D2061">
            <v>42.56</v>
          </cell>
          <cell r="E2061">
            <v>25.6</v>
          </cell>
          <cell r="H2061">
            <v>34.984999999999999</v>
          </cell>
        </row>
        <row r="2062">
          <cell r="A2062">
            <v>42962</v>
          </cell>
          <cell r="B2062">
            <v>33.1</v>
          </cell>
          <cell r="C2062">
            <v>38.81</v>
          </cell>
          <cell r="D2062">
            <v>42.72</v>
          </cell>
          <cell r="E2062">
            <v>25.75</v>
          </cell>
          <cell r="H2062">
            <v>35.094999999999999</v>
          </cell>
        </row>
        <row r="2063">
          <cell r="A2063">
            <v>42963</v>
          </cell>
          <cell r="B2063">
            <v>33.14</v>
          </cell>
          <cell r="C2063">
            <v>38.72</v>
          </cell>
          <cell r="D2063">
            <v>42.44</v>
          </cell>
          <cell r="E2063">
            <v>25.68</v>
          </cell>
          <cell r="H2063">
            <v>34.994999999999997</v>
          </cell>
        </row>
        <row r="2064">
          <cell r="A2064">
            <v>42964</v>
          </cell>
          <cell r="B2064">
            <v>33.08</v>
          </cell>
          <cell r="C2064">
            <v>38.79</v>
          </cell>
          <cell r="D2064">
            <v>42.49</v>
          </cell>
          <cell r="E2064">
            <v>26.02</v>
          </cell>
          <cell r="H2064">
            <v>35.095000000000006</v>
          </cell>
        </row>
        <row r="2065">
          <cell r="A2065">
            <v>42965</v>
          </cell>
          <cell r="B2065">
            <v>33.090000000000003</v>
          </cell>
          <cell r="C2065">
            <v>38.6</v>
          </cell>
          <cell r="D2065">
            <v>42.37</v>
          </cell>
          <cell r="E2065">
            <v>25.83</v>
          </cell>
          <cell r="H2065">
            <v>34.972499999999997</v>
          </cell>
        </row>
        <row r="2066">
          <cell r="A2066">
            <v>42966</v>
          </cell>
          <cell r="B2066">
            <v>33.06</v>
          </cell>
          <cell r="C2066">
            <v>38.61</v>
          </cell>
          <cell r="D2066">
            <v>42.27</v>
          </cell>
          <cell r="E2066">
            <v>25.8</v>
          </cell>
          <cell r="H2066">
            <v>34.935000000000002</v>
          </cell>
        </row>
        <row r="2067">
          <cell r="A2067">
            <v>42967</v>
          </cell>
          <cell r="B2067">
            <v>33.06</v>
          </cell>
          <cell r="C2067">
            <v>38.61</v>
          </cell>
          <cell r="D2067">
            <v>42.27</v>
          </cell>
          <cell r="E2067">
            <v>25.8</v>
          </cell>
          <cell r="H2067">
            <v>34.935000000000002</v>
          </cell>
        </row>
        <row r="2068">
          <cell r="A2068">
            <v>42968</v>
          </cell>
          <cell r="B2068">
            <v>33.06</v>
          </cell>
          <cell r="C2068">
            <v>38.659999999999997</v>
          </cell>
          <cell r="D2068">
            <v>42.33</v>
          </cell>
          <cell r="E2068">
            <v>25.94</v>
          </cell>
          <cell r="H2068">
            <v>34.997500000000002</v>
          </cell>
        </row>
        <row r="2069">
          <cell r="A2069">
            <v>42969</v>
          </cell>
          <cell r="B2069">
            <v>33.090000000000003</v>
          </cell>
          <cell r="C2069">
            <v>38.9</v>
          </cell>
          <cell r="D2069">
            <v>42.54</v>
          </cell>
          <cell r="E2069">
            <v>26.03</v>
          </cell>
          <cell r="H2069">
            <v>35.14</v>
          </cell>
        </row>
        <row r="2070">
          <cell r="A2070">
            <v>42970</v>
          </cell>
          <cell r="B2070">
            <v>33.08</v>
          </cell>
          <cell r="C2070">
            <v>38.69</v>
          </cell>
          <cell r="D2070">
            <v>42.19</v>
          </cell>
          <cell r="E2070">
            <v>25.84</v>
          </cell>
          <cell r="H2070">
            <v>34.949999999999996</v>
          </cell>
        </row>
        <row r="2071">
          <cell r="A2071">
            <v>42971</v>
          </cell>
          <cell r="B2071">
            <v>33.19</v>
          </cell>
          <cell r="C2071">
            <v>39</v>
          </cell>
          <cell r="D2071">
            <v>42.27</v>
          </cell>
          <cell r="E2071">
            <v>25.97</v>
          </cell>
          <cell r="H2071">
            <v>35.107500000000002</v>
          </cell>
        </row>
        <row r="2072">
          <cell r="A2072">
            <v>42972</v>
          </cell>
          <cell r="B2072">
            <v>33.19</v>
          </cell>
          <cell r="C2072">
            <v>38.950000000000003</v>
          </cell>
          <cell r="D2072">
            <v>42.3</v>
          </cell>
          <cell r="E2072">
            <v>25.94</v>
          </cell>
          <cell r="H2072">
            <v>35.094999999999999</v>
          </cell>
        </row>
        <row r="2073">
          <cell r="A2073">
            <v>42973</v>
          </cell>
          <cell r="B2073">
            <v>33.159999999999997</v>
          </cell>
          <cell r="C2073">
            <v>38.86</v>
          </cell>
          <cell r="D2073">
            <v>42.14</v>
          </cell>
          <cell r="E2073">
            <v>25.86</v>
          </cell>
          <cell r="H2073">
            <v>35.004999999999995</v>
          </cell>
        </row>
        <row r="2074">
          <cell r="A2074">
            <v>42974</v>
          </cell>
          <cell r="B2074">
            <v>33.159999999999997</v>
          </cell>
          <cell r="C2074">
            <v>38.86</v>
          </cell>
          <cell r="D2074">
            <v>42.14</v>
          </cell>
          <cell r="E2074">
            <v>25.86</v>
          </cell>
          <cell r="H2074">
            <v>35.004999999999995</v>
          </cell>
        </row>
        <row r="2075">
          <cell r="A2075">
            <v>42975</v>
          </cell>
          <cell r="B2075">
            <v>33.08</v>
          </cell>
          <cell r="C2075">
            <v>39.25</v>
          </cell>
          <cell r="D2075">
            <v>42.44</v>
          </cell>
          <cell r="E2075">
            <v>26.02</v>
          </cell>
          <cell r="H2075">
            <v>35.197499999999998</v>
          </cell>
        </row>
        <row r="2076">
          <cell r="A2076">
            <v>42976</v>
          </cell>
          <cell r="B2076">
            <v>33.06</v>
          </cell>
          <cell r="C2076">
            <v>39.369999999999997</v>
          </cell>
          <cell r="D2076">
            <v>42.56</v>
          </cell>
          <cell r="E2076">
            <v>25.97</v>
          </cell>
          <cell r="H2076">
            <v>35.24</v>
          </cell>
        </row>
        <row r="2077">
          <cell r="A2077">
            <v>42977</v>
          </cell>
          <cell r="B2077">
            <v>33.03</v>
          </cell>
          <cell r="C2077">
            <v>39.369999999999997</v>
          </cell>
          <cell r="D2077">
            <v>42.49</v>
          </cell>
          <cell r="E2077">
            <v>26.06</v>
          </cell>
          <cell r="H2077">
            <v>35.237500000000004</v>
          </cell>
        </row>
        <row r="2078">
          <cell r="A2078">
            <v>42978</v>
          </cell>
          <cell r="B2078">
            <v>33.04</v>
          </cell>
          <cell r="C2078">
            <v>39.1</v>
          </cell>
          <cell r="D2078">
            <v>42.49</v>
          </cell>
          <cell r="E2078">
            <v>25.89</v>
          </cell>
          <cell r="H2078">
            <v>35.129999999999995</v>
          </cell>
        </row>
        <row r="2079">
          <cell r="A2079">
            <v>42979</v>
          </cell>
          <cell r="B2079">
            <v>33.020000000000003</v>
          </cell>
          <cell r="C2079">
            <v>39.11</v>
          </cell>
          <cell r="D2079">
            <v>42.55</v>
          </cell>
          <cell r="E2079">
            <v>25.95</v>
          </cell>
          <cell r="H2079">
            <v>35.157499999999999</v>
          </cell>
        </row>
        <row r="2080">
          <cell r="A2080">
            <v>42980</v>
          </cell>
          <cell r="B2080">
            <v>33.04</v>
          </cell>
          <cell r="C2080">
            <v>39.07</v>
          </cell>
          <cell r="D2080">
            <v>42.34</v>
          </cell>
          <cell r="E2080">
            <v>25.84</v>
          </cell>
          <cell r="H2080">
            <v>35.072499999999998</v>
          </cell>
        </row>
        <row r="2081">
          <cell r="A2081">
            <v>42981</v>
          </cell>
          <cell r="B2081">
            <v>33.04</v>
          </cell>
          <cell r="C2081">
            <v>39.07</v>
          </cell>
          <cell r="D2081">
            <v>42.34</v>
          </cell>
          <cell r="E2081">
            <v>25.84</v>
          </cell>
          <cell r="H2081">
            <v>35.072499999999998</v>
          </cell>
        </row>
        <row r="2082">
          <cell r="A2082">
            <v>42982</v>
          </cell>
          <cell r="B2082">
            <v>33.03</v>
          </cell>
          <cell r="C2082">
            <v>39.06</v>
          </cell>
          <cell r="D2082">
            <v>42.63</v>
          </cell>
          <cell r="E2082">
            <v>26.06</v>
          </cell>
          <cell r="H2082">
            <v>35.195</v>
          </cell>
        </row>
        <row r="2083">
          <cell r="A2083">
            <v>42983</v>
          </cell>
          <cell r="B2083">
            <v>33</v>
          </cell>
          <cell r="C2083">
            <v>39.07</v>
          </cell>
          <cell r="D2083">
            <v>42.47</v>
          </cell>
          <cell r="E2083">
            <v>25.99</v>
          </cell>
          <cell r="H2083">
            <v>35.1325</v>
          </cell>
        </row>
        <row r="2084">
          <cell r="A2084">
            <v>42984</v>
          </cell>
          <cell r="B2084">
            <v>32.99</v>
          </cell>
          <cell r="C2084">
            <v>39.14</v>
          </cell>
          <cell r="D2084">
            <v>42.82</v>
          </cell>
          <cell r="E2084">
            <v>26.14</v>
          </cell>
          <cell r="H2084">
            <v>35.272499999999994</v>
          </cell>
        </row>
        <row r="2085">
          <cell r="A2085">
            <v>42985</v>
          </cell>
          <cell r="B2085">
            <v>32.97</v>
          </cell>
          <cell r="C2085">
            <v>39.119999999999997</v>
          </cell>
          <cell r="D2085">
            <v>42.81</v>
          </cell>
          <cell r="E2085">
            <v>26.1</v>
          </cell>
          <cell r="H2085">
            <v>35.25</v>
          </cell>
        </row>
        <row r="2086">
          <cell r="A2086">
            <v>42986</v>
          </cell>
          <cell r="B2086">
            <v>32.909999999999997</v>
          </cell>
          <cell r="C2086">
            <v>39.380000000000003</v>
          </cell>
          <cell r="D2086">
            <v>42.93</v>
          </cell>
          <cell r="E2086">
            <v>26.25</v>
          </cell>
          <cell r="H2086">
            <v>35.3675</v>
          </cell>
        </row>
        <row r="2087">
          <cell r="A2087">
            <v>42987</v>
          </cell>
          <cell r="B2087">
            <v>32.950000000000003</v>
          </cell>
          <cell r="C2087">
            <v>39.53</v>
          </cell>
          <cell r="D2087">
            <v>43</v>
          </cell>
          <cell r="E2087">
            <v>26.28</v>
          </cell>
          <cell r="H2087">
            <v>35.44</v>
          </cell>
        </row>
        <row r="2088">
          <cell r="A2088">
            <v>42988</v>
          </cell>
          <cell r="B2088">
            <v>32.950000000000003</v>
          </cell>
          <cell r="C2088">
            <v>39.53</v>
          </cell>
          <cell r="D2088">
            <v>43</v>
          </cell>
          <cell r="E2088">
            <v>26.28</v>
          </cell>
          <cell r="H2088">
            <v>35.44</v>
          </cell>
        </row>
        <row r="2089">
          <cell r="A2089">
            <v>42989</v>
          </cell>
          <cell r="B2089">
            <v>32.979999999999997</v>
          </cell>
          <cell r="C2089">
            <v>39.39</v>
          </cell>
          <cell r="D2089">
            <v>43.29</v>
          </cell>
          <cell r="E2089">
            <v>26.25</v>
          </cell>
          <cell r="H2089">
            <v>35.477499999999999</v>
          </cell>
        </row>
        <row r="2090">
          <cell r="A2090">
            <v>42990</v>
          </cell>
          <cell r="B2090">
            <v>32.97</v>
          </cell>
          <cell r="C2090">
            <v>39.22</v>
          </cell>
          <cell r="D2090">
            <v>43.24</v>
          </cell>
          <cell r="E2090">
            <v>26.16</v>
          </cell>
          <cell r="H2090">
            <v>35.397500000000001</v>
          </cell>
        </row>
        <row r="2091">
          <cell r="A2091">
            <v>42991</v>
          </cell>
          <cell r="B2091">
            <v>32.94</v>
          </cell>
          <cell r="C2091">
            <v>39.28</v>
          </cell>
          <cell r="D2091">
            <v>43.58</v>
          </cell>
          <cell r="E2091">
            <v>26.19</v>
          </cell>
          <cell r="H2091">
            <v>35.497500000000002</v>
          </cell>
        </row>
        <row r="2092">
          <cell r="A2092">
            <v>42992</v>
          </cell>
          <cell r="B2092">
            <v>32.97</v>
          </cell>
          <cell r="C2092">
            <v>38.99</v>
          </cell>
          <cell r="D2092">
            <v>43.36</v>
          </cell>
          <cell r="E2092">
            <v>26.06</v>
          </cell>
          <cell r="H2092">
            <v>35.344999999999999</v>
          </cell>
        </row>
        <row r="2093">
          <cell r="A2093">
            <v>42993</v>
          </cell>
          <cell r="B2093">
            <v>32.909999999999997</v>
          </cell>
          <cell r="C2093">
            <v>38.979999999999997</v>
          </cell>
          <cell r="D2093">
            <v>43.87</v>
          </cell>
          <cell r="E2093">
            <v>26.08</v>
          </cell>
          <cell r="H2093">
            <v>35.459999999999994</v>
          </cell>
        </row>
        <row r="2094">
          <cell r="A2094">
            <v>42994</v>
          </cell>
          <cell r="B2094">
            <v>32.94</v>
          </cell>
          <cell r="C2094">
            <v>39.119999999999997</v>
          </cell>
          <cell r="D2094">
            <v>44.42</v>
          </cell>
          <cell r="E2094">
            <v>26.03</v>
          </cell>
          <cell r="H2094">
            <v>35.627499999999998</v>
          </cell>
        </row>
        <row r="2095">
          <cell r="A2095">
            <v>42995</v>
          </cell>
          <cell r="B2095">
            <v>32.94</v>
          </cell>
          <cell r="C2095">
            <v>39.119999999999997</v>
          </cell>
          <cell r="D2095">
            <v>44.42</v>
          </cell>
          <cell r="E2095">
            <v>26.03</v>
          </cell>
          <cell r="H2095">
            <v>35.627499999999998</v>
          </cell>
        </row>
        <row r="2096">
          <cell r="A2096">
            <v>42996</v>
          </cell>
          <cell r="B2096">
            <v>32.93</v>
          </cell>
          <cell r="C2096">
            <v>39.14</v>
          </cell>
          <cell r="D2096">
            <v>44.54</v>
          </cell>
          <cell r="E2096">
            <v>26.1</v>
          </cell>
          <cell r="H2096">
            <v>35.677499999999995</v>
          </cell>
        </row>
        <row r="2097">
          <cell r="A2097">
            <v>42997</v>
          </cell>
          <cell r="B2097">
            <v>32.909999999999997</v>
          </cell>
          <cell r="C2097">
            <v>39.200000000000003</v>
          </cell>
          <cell r="D2097">
            <v>44.3</v>
          </cell>
          <cell r="E2097">
            <v>26</v>
          </cell>
          <cell r="H2097">
            <v>35.602499999999999</v>
          </cell>
        </row>
        <row r="2098">
          <cell r="A2098">
            <v>42998</v>
          </cell>
          <cell r="B2098">
            <v>32.92</v>
          </cell>
          <cell r="C2098">
            <v>39.29</v>
          </cell>
          <cell r="D2098">
            <v>44.29</v>
          </cell>
          <cell r="E2098">
            <v>26.09</v>
          </cell>
          <cell r="H2098">
            <v>35.647500000000001</v>
          </cell>
        </row>
        <row r="2099">
          <cell r="A2099">
            <v>42999</v>
          </cell>
          <cell r="B2099">
            <v>32.97</v>
          </cell>
          <cell r="C2099">
            <v>38.97</v>
          </cell>
          <cell r="D2099">
            <v>44.28</v>
          </cell>
          <cell r="E2099">
            <v>26.13</v>
          </cell>
          <cell r="H2099">
            <v>35.587499999999999</v>
          </cell>
        </row>
        <row r="2100">
          <cell r="A2100">
            <v>43000</v>
          </cell>
          <cell r="B2100">
            <v>32.94</v>
          </cell>
          <cell r="C2100">
            <v>39.17</v>
          </cell>
          <cell r="D2100">
            <v>44.53</v>
          </cell>
          <cell r="E2100">
            <v>25.81</v>
          </cell>
          <cell r="H2100">
            <v>35.612499999999997</v>
          </cell>
        </row>
        <row r="2101">
          <cell r="A2101">
            <v>43001</v>
          </cell>
          <cell r="B2101">
            <v>32.950000000000003</v>
          </cell>
          <cell r="C2101">
            <v>39.31</v>
          </cell>
          <cell r="D2101">
            <v>44.44</v>
          </cell>
          <cell r="E2101">
            <v>25.83</v>
          </cell>
          <cell r="H2101">
            <v>35.6325</v>
          </cell>
        </row>
        <row r="2102">
          <cell r="A2102">
            <v>43002</v>
          </cell>
          <cell r="B2102">
            <v>32.950000000000003</v>
          </cell>
          <cell r="C2102">
            <v>39.31</v>
          </cell>
          <cell r="D2102">
            <v>44.44</v>
          </cell>
          <cell r="E2102">
            <v>25.83</v>
          </cell>
          <cell r="H2102">
            <v>35.6325</v>
          </cell>
        </row>
        <row r="2103">
          <cell r="A2103">
            <v>43003</v>
          </cell>
          <cell r="B2103">
            <v>32.909999999999997</v>
          </cell>
          <cell r="C2103">
            <v>39.06</v>
          </cell>
          <cell r="D2103">
            <v>44.31</v>
          </cell>
          <cell r="E2103">
            <v>25.95</v>
          </cell>
          <cell r="H2103">
            <v>35.557499999999997</v>
          </cell>
        </row>
        <row r="2104">
          <cell r="A2104">
            <v>43004</v>
          </cell>
          <cell r="B2104">
            <v>32.963000000000001</v>
          </cell>
          <cell r="C2104">
            <v>38.880000000000003</v>
          </cell>
          <cell r="D2104">
            <v>44.23</v>
          </cell>
          <cell r="E2104">
            <v>25.89</v>
          </cell>
          <cell r="H2104">
            <v>35.490750000000006</v>
          </cell>
        </row>
        <row r="2105">
          <cell r="A2105">
            <v>43005</v>
          </cell>
          <cell r="B2105">
            <v>33.049999999999997</v>
          </cell>
          <cell r="C2105">
            <v>38.78</v>
          </cell>
          <cell r="D2105">
            <v>44.25</v>
          </cell>
          <cell r="E2105">
            <v>25.8</v>
          </cell>
          <cell r="H2105">
            <v>35.47</v>
          </cell>
        </row>
        <row r="2106">
          <cell r="A2106">
            <v>43006</v>
          </cell>
          <cell r="B2106">
            <v>33.14</v>
          </cell>
          <cell r="C2106">
            <v>38.72</v>
          </cell>
          <cell r="D2106">
            <v>44.21</v>
          </cell>
          <cell r="E2106">
            <v>25.73</v>
          </cell>
          <cell r="H2106">
            <v>35.449999999999996</v>
          </cell>
        </row>
        <row r="2107">
          <cell r="A2107">
            <v>43007</v>
          </cell>
          <cell r="B2107">
            <v>33.19</v>
          </cell>
          <cell r="C2107">
            <v>38.93</v>
          </cell>
          <cell r="D2107">
            <v>44.38</v>
          </cell>
          <cell r="E2107">
            <v>25.79</v>
          </cell>
          <cell r="H2107">
            <v>35.572499999999998</v>
          </cell>
        </row>
        <row r="2108">
          <cell r="A2108">
            <v>43008</v>
          </cell>
          <cell r="B2108">
            <v>33.18</v>
          </cell>
          <cell r="C2108">
            <v>38.950000000000003</v>
          </cell>
          <cell r="D2108">
            <v>44.18</v>
          </cell>
          <cell r="E2108">
            <v>25.65</v>
          </cell>
          <cell r="H2108">
            <v>35.49</v>
          </cell>
        </row>
        <row r="2109">
          <cell r="A2109">
            <v>43009</v>
          </cell>
          <cell r="B2109">
            <v>33.18</v>
          </cell>
          <cell r="C2109">
            <v>38.950000000000003</v>
          </cell>
          <cell r="D2109">
            <v>44.18</v>
          </cell>
          <cell r="E2109">
            <v>25.65</v>
          </cell>
          <cell r="H2109">
            <v>35.49</v>
          </cell>
        </row>
        <row r="2110">
          <cell r="A2110">
            <v>43010</v>
          </cell>
          <cell r="B2110">
            <v>33.18</v>
          </cell>
          <cell r="C2110">
            <v>38.92</v>
          </cell>
          <cell r="D2110">
            <v>44.18</v>
          </cell>
          <cell r="E2110">
            <v>25.76</v>
          </cell>
          <cell r="H2110">
            <v>35.51</v>
          </cell>
        </row>
        <row r="2111">
          <cell r="A2111">
            <v>43011</v>
          </cell>
          <cell r="B2111">
            <v>33.340000000000003</v>
          </cell>
          <cell r="C2111">
            <v>38.86</v>
          </cell>
          <cell r="D2111">
            <v>43.96</v>
          </cell>
          <cell r="E2111">
            <v>25.79</v>
          </cell>
          <cell r="H2111">
            <v>35.487499999999997</v>
          </cell>
        </row>
        <row r="2112">
          <cell r="A2112">
            <v>43012</v>
          </cell>
          <cell r="B2112">
            <v>33.18</v>
          </cell>
          <cell r="C2112">
            <v>38.869999999999997</v>
          </cell>
          <cell r="D2112">
            <v>43.81</v>
          </cell>
          <cell r="E2112">
            <v>25.83</v>
          </cell>
          <cell r="H2112">
            <v>35.422499999999999</v>
          </cell>
        </row>
        <row r="2113">
          <cell r="A2113">
            <v>43013</v>
          </cell>
          <cell r="B2113">
            <v>33.19</v>
          </cell>
          <cell r="C2113">
            <v>38.82</v>
          </cell>
          <cell r="D2113">
            <v>43.73</v>
          </cell>
          <cell r="E2113">
            <v>25.71</v>
          </cell>
          <cell r="H2113">
            <v>35.362499999999997</v>
          </cell>
        </row>
        <row r="2114">
          <cell r="A2114">
            <v>43014</v>
          </cell>
          <cell r="B2114">
            <v>33.25</v>
          </cell>
          <cell r="C2114">
            <v>38.770000000000003</v>
          </cell>
          <cell r="D2114">
            <v>43.39</v>
          </cell>
          <cell r="E2114">
            <v>25.67</v>
          </cell>
          <cell r="H2114">
            <v>35.270000000000003</v>
          </cell>
        </row>
        <row r="2115">
          <cell r="A2115">
            <v>43015</v>
          </cell>
          <cell r="B2115">
            <v>33.29</v>
          </cell>
          <cell r="C2115">
            <v>38.78</v>
          </cell>
          <cell r="D2115">
            <v>43.14</v>
          </cell>
          <cell r="E2115">
            <v>25.5</v>
          </cell>
          <cell r="H2115">
            <v>35.177499999999995</v>
          </cell>
        </row>
        <row r="2116">
          <cell r="A2116">
            <v>43016</v>
          </cell>
          <cell r="B2116">
            <v>33.29</v>
          </cell>
          <cell r="C2116">
            <v>38.78</v>
          </cell>
          <cell r="D2116">
            <v>43.14</v>
          </cell>
          <cell r="E2116">
            <v>25.5</v>
          </cell>
          <cell r="H2116">
            <v>35.177499999999995</v>
          </cell>
        </row>
        <row r="2117">
          <cell r="A2117">
            <v>43017</v>
          </cell>
          <cell r="B2117">
            <v>33.24</v>
          </cell>
          <cell r="C2117">
            <v>38.82</v>
          </cell>
          <cell r="D2117">
            <v>43.3</v>
          </cell>
          <cell r="E2117">
            <v>25.61</v>
          </cell>
          <cell r="H2117">
            <v>35.2425</v>
          </cell>
        </row>
        <row r="2118">
          <cell r="A2118">
            <v>43018</v>
          </cell>
          <cell r="B2118">
            <v>33.19</v>
          </cell>
          <cell r="C2118">
            <v>38.85</v>
          </cell>
          <cell r="D2118">
            <v>43.48</v>
          </cell>
          <cell r="E2118">
            <v>25.56</v>
          </cell>
          <cell r="H2118">
            <v>35.269999999999996</v>
          </cell>
        </row>
        <row r="2119">
          <cell r="A2119">
            <v>43019</v>
          </cell>
          <cell r="B2119">
            <v>33.049999999999997</v>
          </cell>
          <cell r="C2119">
            <v>38.869999999999997</v>
          </cell>
          <cell r="D2119">
            <v>43.48</v>
          </cell>
          <cell r="E2119">
            <v>25.5</v>
          </cell>
          <cell r="H2119">
            <v>35.224999999999994</v>
          </cell>
        </row>
        <row r="2120">
          <cell r="A2120">
            <v>43020</v>
          </cell>
          <cell r="B2120">
            <v>33</v>
          </cell>
          <cell r="C2120">
            <v>38.97</v>
          </cell>
          <cell r="D2120">
            <v>43.53</v>
          </cell>
          <cell r="E2120">
            <v>25.51</v>
          </cell>
          <cell r="H2120">
            <v>35.252499999999998</v>
          </cell>
        </row>
        <row r="2121">
          <cell r="A2121">
            <v>43021</v>
          </cell>
          <cell r="B2121">
            <v>32.96</v>
          </cell>
          <cell r="C2121">
            <v>38.93</v>
          </cell>
          <cell r="D2121">
            <v>43.35</v>
          </cell>
          <cell r="E2121">
            <v>25.39</v>
          </cell>
          <cell r="H2121">
            <v>35.157499999999999</v>
          </cell>
        </row>
        <row r="2122">
          <cell r="A2122">
            <v>43022</v>
          </cell>
          <cell r="B2122">
            <v>32.96</v>
          </cell>
          <cell r="C2122">
            <v>38.93</v>
          </cell>
          <cell r="D2122">
            <v>43.35</v>
          </cell>
          <cell r="E2122">
            <v>25.39</v>
          </cell>
          <cell r="H2122">
            <v>35.157499999999999</v>
          </cell>
        </row>
        <row r="2123">
          <cell r="A2123">
            <v>43023</v>
          </cell>
          <cell r="B2123">
            <v>32.96</v>
          </cell>
          <cell r="C2123">
            <v>38.93</v>
          </cell>
          <cell r="D2123">
            <v>43.35</v>
          </cell>
          <cell r="E2123">
            <v>25.39</v>
          </cell>
          <cell r="H2123">
            <v>35.157499999999999</v>
          </cell>
        </row>
        <row r="2124">
          <cell r="A2124">
            <v>43024</v>
          </cell>
          <cell r="B2124">
            <v>32.89</v>
          </cell>
          <cell r="C2124">
            <v>38.659999999999997</v>
          </cell>
          <cell r="D2124">
            <v>43.51</v>
          </cell>
          <cell r="E2124">
            <v>25.64</v>
          </cell>
          <cell r="H2124">
            <v>35.174999999999997</v>
          </cell>
        </row>
        <row r="2125">
          <cell r="A2125">
            <v>43025</v>
          </cell>
          <cell r="B2125">
            <v>32.909999999999997</v>
          </cell>
          <cell r="C2125">
            <v>38.590000000000003</v>
          </cell>
          <cell r="D2125">
            <v>43.42</v>
          </cell>
          <cell r="E2125">
            <v>25.55</v>
          </cell>
          <cell r="H2125">
            <v>35.1175</v>
          </cell>
        </row>
        <row r="2126">
          <cell r="A2126">
            <v>43026</v>
          </cell>
          <cell r="B2126">
            <v>32.92</v>
          </cell>
          <cell r="C2126">
            <v>38.57</v>
          </cell>
          <cell r="D2126">
            <v>43.24</v>
          </cell>
          <cell r="E2126">
            <v>25.58</v>
          </cell>
          <cell r="H2126">
            <v>35.077500000000001</v>
          </cell>
        </row>
        <row r="2127">
          <cell r="A2127">
            <v>43027</v>
          </cell>
          <cell r="B2127">
            <v>32.97</v>
          </cell>
          <cell r="C2127">
            <v>38.72</v>
          </cell>
          <cell r="D2127">
            <v>43.37</v>
          </cell>
          <cell r="E2127">
            <v>25.67</v>
          </cell>
          <cell r="H2127">
            <v>35.182500000000005</v>
          </cell>
        </row>
        <row r="2128">
          <cell r="A2128">
            <v>43028</v>
          </cell>
          <cell r="B2128">
            <v>32.950000000000003</v>
          </cell>
          <cell r="C2128">
            <v>38.85</v>
          </cell>
          <cell r="D2128">
            <v>43.13</v>
          </cell>
          <cell r="E2128">
            <v>25.67</v>
          </cell>
          <cell r="H2128">
            <v>35.150000000000006</v>
          </cell>
        </row>
        <row r="2129">
          <cell r="A2129">
            <v>43029</v>
          </cell>
          <cell r="B2129">
            <v>33.020000000000003</v>
          </cell>
          <cell r="C2129">
            <v>38.770000000000003</v>
          </cell>
          <cell r="D2129">
            <v>43.01</v>
          </cell>
          <cell r="E2129">
            <v>25.51</v>
          </cell>
          <cell r="H2129">
            <v>35.077500000000001</v>
          </cell>
        </row>
        <row r="2130">
          <cell r="A2130">
            <v>43030</v>
          </cell>
          <cell r="B2130">
            <v>33.020000000000003</v>
          </cell>
          <cell r="C2130">
            <v>38.770000000000003</v>
          </cell>
          <cell r="D2130">
            <v>43.01</v>
          </cell>
          <cell r="E2130">
            <v>25.51</v>
          </cell>
          <cell r="H2130">
            <v>35.077500000000001</v>
          </cell>
        </row>
        <row r="2131">
          <cell r="A2131">
            <v>43031</v>
          </cell>
          <cell r="B2131">
            <v>33.020000000000003</v>
          </cell>
          <cell r="C2131">
            <v>38.770000000000003</v>
          </cell>
          <cell r="D2131">
            <v>43.01</v>
          </cell>
          <cell r="E2131">
            <v>25.51</v>
          </cell>
          <cell r="H2131">
            <v>35.077500000000001</v>
          </cell>
        </row>
        <row r="2132">
          <cell r="A2132">
            <v>43032</v>
          </cell>
          <cell r="B2132">
            <v>32.97</v>
          </cell>
          <cell r="C2132">
            <v>38.57</v>
          </cell>
          <cell r="D2132">
            <v>43.37</v>
          </cell>
          <cell r="E2132">
            <v>25.5</v>
          </cell>
          <cell r="H2132">
            <v>35.102499999999999</v>
          </cell>
        </row>
        <row r="2133">
          <cell r="A2133">
            <v>43033</v>
          </cell>
          <cell r="B2133">
            <v>33.03</v>
          </cell>
          <cell r="C2133">
            <v>38.65</v>
          </cell>
          <cell r="D2133">
            <v>43.17</v>
          </cell>
          <cell r="E2133">
            <v>25.28</v>
          </cell>
          <cell r="H2133">
            <v>35.032499999999999</v>
          </cell>
        </row>
        <row r="2134">
          <cell r="A2134">
            <v>43034</v>
          </cell>
          <cell r="B2134">
            <v>33.03</v>
          </cell>
          <cell r="C2134">
            <v>38.65</v>
          </cell>
          <cell r="D2134">
            <v>43.17</v>
          </cell>
          <cell r="E2134">
            <v>25.28</v>
          </cell>
          <cell r="H2134">
            <v>35.032499999999999</v>
          </cell>
        </row>
        <row r="2135">
          <cell r="A2135">
            <v>43035</v>
          </cell>
          <cell r="B2135">
            <v>33.119999999999997</v>
          </cell>
          <cell r="C2135">
            <v>38.340000000000003</v>
          </cell>
          <cell r="D2135">
            <v>43.27</v>
          </cell>
          <cell r="E2135">
            <v>25.06</v>
          </cell>
          <cell r="H2135">
            <v>34.947500000000005</v>
          </cell>
        </row>
        <row r="2136">
          <cell r="A2136">
            <v>43036</v>
          </cell>
          <cell r="B2136">
            <v>33.15</v>
          </cell>
          <cell r="C2136">
            <v>38.35</v>
          </cell>
          <cell r="D2136">
            <v>43.07</v>
          </cell>
          <cell r="E2136">
            <v>24.96</v>
          </cell>
          <cell r="H2136">
            <v>34.8825</v>
          </cell>
        </row>
        <row r="2137">
          <cell r="A2137">
            <v>43037</v>
          </cell>
          <cell r="B2137">
            <v>33.15</v>
          </cell>
          <cell r="C2137">
            <v>38.35</v>
          </cell>
          <cell r="D2137">
            <v>43.07</v>
          </cell>
          <cell r="E2137">
            <v>24.96</v>
          </cell>
          <cell r="H2137">
            <v>34.8825</v>
          </cell>
        </row>
        <row r="2138">
          <cell r="A2138">
            <v>43038</v>
          </cell>
          <cell r="B2138">
            <v>33.06</v>
          </cell>
          <cell r="C2138">
            <v>38.18</v>
          </cell>
          <cell r="D2138">
            <v>43.23</v>
          </cell>
          <cell r="E2138">
            <v>25.13</v>
          </cell>
          <cell r="H2138">
            <v>34.9</v>
          </cell>
        </row>
        <row r="2139">
          <cell r="A2139">
            <v>43039</v>
          </cell>
          <cell r="B2139">
            <v>33.06</v>
          </cell>
          <cell r="C2139">
            <v>38.299999999999997</v>
          </cell>
          <cell r="D2139">
            <v>43.44</v>
          </cell>
          <cell r="E2139">
            <v>25.14</v>
          </cell>
          <cell r="H2139">
            <v>34.984999999999999</v>
          </cell>
        </row>
        <row r="2140">
          <cell r="A2140">
            <v>43040</v>
          </cell>
          <cell r="B2140">
            <v>33.03</v>
          </cell>
          <cell r="C2140">
            <v>38.25</v>
          </cell>
          <cell r="D2140">
            <v>43.65</v>
          </cell>
          <cell r="E2140">
            <v>25.05</v>
          </cell>
          <cell r="H2140">
            <v>34.995000000000005</v>
          </cell>
        </row>
        <row r="2141">
          <cell r="A2141">
            <v>43041</v>
          </cell>
          <cell r="B2141">
            <v>32.950000000000003</v>
          </cell>
          <cell r="C2141">
            <v>38.17</v>
          </cell>
          <cell r="D2141">
            <v>43.54</v>
          </cell>
          <cell r="E2141">
            <v>25.09</v>
          </cell>
          <cell r="H2141">
            <v>34.9375</v>
          </cell>
        </row>
        <row r="2142">
          <cell r="A2142">
            <v>43042</v>
          </cell>
          <cell r="B2142">
            <v>32.93</v>
          </cell>
          <cell r="C2142">
            <v>38.22</v>
          </cell>
          <cell r="D2142">
            <v>42.84</v>
          </cell>
          <cell r="E2142">
            <v>25.08</v>
          </cell>
          <cell r="H2142">
            <v>34.767499999999998</v>
          </cell>
        </row>
        <row r="2143">
          <cell r="A2143">
            <v>43043</v>
          </cell>
          <cell r="B2143">
            <v>32.979999999999997</v>
          </cell>
          <cell r="C2143">
            <v>38.229999999999997</v>
          </cell>
          <cell r="D2143">
            <v>42.72</v>
          </cell>
          <cell r="E2143">
            <v>24.94</v>
          </cell>
          <cell r="H2143">
            <v>34.717500000000001</v>
          </cell>
        </row>
        <row r="2144">
          <cell r="A2144">
            <v>43044</v>
          </cell>
          <cell r="B2144">
            <v>32.979999999999997</v>
          </cell>
          <cell r="C2144">
            <v>38.229999999999997</v>
          </cell>
          <cell r="D2144">
            <v>42.72</v>
          </cell>
          <cell r="E2144">
            <v>24.94</v>
          </cell>
          <cell r="H2144">
            <v>34.717500000000001</v>
          </cell>
        </row>
        <row r="2145">
          <cell r="A2145">
            <v>43045</v>
          </cell>
          <cell r="B2145">
            <v>33.020000000000003</v>
          </cell>
          <cell r="C2145">
            <v>38.15</v>
          </cell>
          <cell r="D2145">
            <v>42.94</v>
          </cell>
          <cell r="E2145">
            <v>24.98</v>
          </cell>
          <cell r="H2145">
            <v>34.772500000000001</v>
          </cell>
        </row>
        <row r="2146">
          <cell r="A2146">
            <v>43046</v>
          </cell>
          <cell r="B2146">
            <v>32.950000000000003</v>
          </cell>
          <cell r="C2146">
            <v>38.07</v>
          </cell>
          <cell r="D2146">
            <v>43.2</v>
          </cell>
          <cell r="E2146">
            <v>25.09</v>
          </cell>
          <cell r="H2146">
            <v>34.827500000000001</v>
          </cell>
        </row>
        <row r="2147">
          <cell r="A2147">
            <v>43047</v>
          </cell>
          <cell r="B2147">
            <v>32.979999999999997</v>
          </cell>
          <cell r="C2147">
            <v>38.06</v>
          </cell>
          <cell r="D2147">
            <v>43.25</v>
          </cell>
          <cell r="E2147">
            <v>25</v>
          </cell>
          <cell r="H2147">
            <v>34.822499999999998</v>
          </cell>
        </row>
        <row r="2148">
          <cell r="A2148">
            <v>43048</v>
          </cell>
          <cell r="B2148">
            <v>32.950000000000003</v>
          </cell>
          <cell r="C2148">
            <v>37.99</v>
          </cell>
          <cell r="D2148">
            <v>43</v>
          </cell>
          <cell r="E2148">
            <v>25.01</v>
          </cell>
          <cell r="H2148">
            <v>34.737499999999997</v>
          </cell>
        </row>
        <row r="2149">
          <cell r="A2149">
            <v>43049</v>
          </cell>
          <cell r="B2149">
            <v>32.92</v>
          </cell>
          <cell r="C2149">
            <v>38.17</v>
          </cell>
          <cell r="D2149">
            <v>43.08</v>
          </cell>
          <cell r="E2149">
            <v>25.04</v>
          </cell>
          <cell r="H2149">
            <v>34.802500000000002</v>
          </cell>
        </row>
        <row r="2150">
          <cell r="A2150">
            <v>43050</v>
          </cell>
          <cell r="B2150">
            <v>32.979999999999997</v>
          </cell>
          <cell r="C2150">
            <v>38.159999999999997</v>
          </cell>
          <cell r="D2150">
            <v>43.01</v>
          </cell>
          <cell r="E2150">
            <v>24.92</v>
          </cell>
          <cell r="H2150">
            <v>34.767499999999998</v>
          </cell>
        </row>
        <row r="2151">
          <cell r="A2151">
            <v>43051</v>
          </cell>
          <cell r="B2151">
            <v>32.979999999999997</v>
          </cell>
          <cell r="C2151">
            <v>38.159999999999997</v>
          </cell>
          <cell r="D2151">
            <v>43.01</v>
          </cell>
          <cell r="E2151">
            <v>24.92</v>
          </cell>
          <cell r="H2151">
            <v>34.767499999999998</v>
          </cell>
        </row>
        <row r="2152">
          <cell r="A2152">
            <v>43052</v>
          </cell>
          <cell r="B2152">
            <v>32.93</v>
          </cell>
          <cell r="C2152">
            <v>38.18</v>
          </cell>
          <cell r="D2152">
            <v>43.02</v>
          </cell>
          <cell r="E2152">
            <v>25.04</v>
          </cell>
          <cell r="H2152">
            <v>34.792499999999997</v>
          </cell>
        </row>
        <row r="2153">
          <cell r="A2153">
            <v>43053</v>
          </cell>
          <cell r="B2153">
            <v>32.9</v>
          </cell>
          <cell r="C2153">
            <v>38.21</v>
          </cell>
          <cell r="D2153">
            <v>42.98</v>
          </cell>
          <cell r="E2153">
            <v>24.86</v>
          </cell>
          <cell r="H2153">
            <v>34.737499999999997</v>
          </cell>
        </row>
        <row r="2154">
          <cell r="A2154">
            <v>43054</v>
          </cell>
          <cell r="B2154">
            <v>32.880000000000003</v>
          </cell>
          <cell r="C2154">
            <v>38.57</v>
          </cell>
          <cell r="D2154">
            <v>43.04</v>
          </cell>
          <cell r="E2154">
            <v>24.68</v>
          </cell>
          <cell r="H2154">
            <v>34.792500000000004</v>
          </cell>
        </row>
        <row r="2155">
          <cell r="A2155">
            <v>43055</v>
          </cell>
          <cell r="B2155">
            <v>32.840000000000003</v>
          </cell>
          <cell r="C2155">
            <v>38.520000000000003</v>
          </cell>
          <cell r="D2155">
            <v>43.07</v>
          </cell>
          <cell r="E2155">
            <v>24.7</v>
          </cell>
          <cell r="H2155">
            <v>34.782499999999999</v>
          </cell>
        </row>
        <row r="2156">
          <cell r="A2156">
            <v>43056</v>
          </cell>
          <cell r="B2156">
            <v>32.71</v>
          </cell>
          <cell r="C2156">
            <v>38.4</v>
          </cell>
          <cell r="D2156">
            <v>43.1</v>
          </cell>
          <cell r="E2156">
            <v>24.57</v>
          </cell>
          <cell r="H2156">
            <v>34.695</v>
          </cell>
        </row>
        <row r="2157">
          <cell r="A2157">
            <v>43057</v>
          </cell>
          <cell r="B2157">
            <v>32.729999999999997</v>
          </cell>
          <cell r="C2157">
            <v>38.4</v>
          </cell>
          <cell r="D2157">
            <v>42.99</v>
          </cell>
          <cell r="E2157">
            <v>24.34</v>
          </cell>
          <cell r="H2157">
            <v>34.615000000000002</v>
          </cell>
        </row>
        <row r="2158">
          <cell r="A2158">
            <v>43058</v>
          </cell>
          <cell r="B2158">
            <v>32.729999999999997</v>
          </cell>
          <cell r="C2158">
            <v>38.4</v>
          </cell>
          <cell r="D2158">
            <v>42.99</v>
          </cell>
          <cell r="E2158">
            <v>24.34</v>
          </cell>
          <cell r="H2158">
            <v>34.615000000000002</v>
          </cell>
        </row>
        <row r="2159">
          <cell r="A2159">
            <v>43059</v>
          </cell>
          <cell r="B2159">
            <v>32.630000000000003</v>
          </cell>
          <cell r="C2159">
            <v>38.14</v>
          </cell>
          <cell r="D2159">
            <v>42.89</v>
          </cell>
          <cell r="E2159">
            <v>24.42</v>
          </cell>
          <cell r="H2159">
            <v>34.520000000000003</v>
          </cell>
        </row>
        <row r="2160">
          <cell r="A2160">
            <v>43060</v>
          </cell>
          <cell r="B2160">
            <v>32.659999999999997</v>
          </cell>
          <cell r="C2160">
            <v>38.15</v>
          </cell>
          <cell r="D2160">
            <v>43.06</v>
          </cell>
          <cell r="E2160">
            <v>24.35</v>
          </cell>
          <cell r="H2160">
            <v>34.555</v>
          </cell>
        </row>
        <row r="2161">
          <cell r="A2161">
            <v>43061</v>
          </cell>
          <cell r="B2161">
            <v>32.6</v>
          </cell>
          <cell r="C2161">
            <v>38.08</v>
          </cell>
          <cell r="D2161">
            <v>43.02</v>
          </cell>
          <cell r="E2161">
            <v>24.45</v>
          </cell>
          <cell r="H2161">
            <v>34.537500000000001</v>
          </cell>
        </row>
        <row r="2162">
          <cell r="A2162">
            <v>43062</v>
          </cell>
          <cell r="B2162">
            <v>32.53</v>
          </cell>
          <cell r="C2162">
            <v>38.24</v>
          </cell>
          <cell r="D2162">
            <v>43.13</v>
          </cell>
          <cell r="E2162">
            <v>24.51</v>
          </cell>
          <cell r="H2162">
            <v>34.602499999999999</v>
          </cell>
        </row>
        <row r="2163">
          <cell r="A2163">
            <v>43063</v>
          </cell>
          <cell r="B2163">
            <v>32.520000000000003</v>
          </cell>
          <cell r="C2163">
            <v>38.32</v>
          </cell>
          <cell r="D2163">
            <v>43.06</v>
          </cell>
          <cell r="E2163">
            <v>24.54</v>
          </cell>
          <cell r="H2163">
            <v>34.61</v>
          </cell>
        </row>
        <row r="2164">
          <cell r="A2164">
            <v>43064</v>
          </cell>
          <cell r="B2164">
            <v>32.53</v>
          </cell>
          <cell r="C2164">
            <v>38.36</v>
          </cell>
          <cell r="D2164">
            <v>42.92</v>
          </cell>
          <cell r="E2164">
            <v>24.42</v>
          </cell>
          <cell r="H2164">
            <v>34.557500000000005</v>
          </cell>
        </row>
        <row r="2165">
          <cell r="A2165">
            <v>43065</v>
          </cell>
          <cell r="B2165">
            <v>32.53</v>
          </cell>
          <cell r="C2165">
            <v>38.36</v>
          </cell>
          <cell r="D2165">
            <v>42.92</v>
          </cell>
          <cell r="E2165">
            <v>24.42</v>
          </cell>
          <cell r="H2165">
            <v>34.557500000000005</v>
          </cell>
        </row>
        <row r="2166">
          <cell r="A2166">
            <v>43066</v>
          </cell>
          <cell r="B2166">
            <v>32.51</v>
          </cell>
          <cell r="C2166">
            <v>38.54</v>
          </cell>
          <cell r="D2166">
            <v>43.11</v>
          </cell>
          <cell r="E2166">
            <v>24.46</v>
          </cell>
          <cell r="H2166">
            <v>34.655000000000001</v>
          </cell>
        </row>
        <row r="2167">
          <cell r="A2167">
            <v>43067</v>
          </cell>
          <cell r="B2167">
            <v>32.47</v>
          </cell>
          <cell r="C2167">
            <v>38.479999999999997</v>
          </cell>
          <cell r="D2167">
            <v>43.06</v>
          </cell>
          <cell r="E2167">
            <v>24.45</v>
          </cell>
          <cell r="H2167">
            <v>34.614999999999995</v>
          </cell>
        </row>
        <row r="2168">
          <cell r="A2168">
            <v>43068</v>
          </cell>
          <cell r="B2168">
            <v>32.44</v>
          </cell>
          <cell r="C2168">
            <v>38.229999999999997</v>
          </cell>
          <cell r="D2168">
            <v>43.16</v>
          </cell>
          <cell r="E2168">
            <v>24.39</v>
          </cell>
          <cell r="H2168">
            <v>34.554999999999993</v>
          </cell>
        </row>
        <row r="2169">
          <cell r="A2169">
            <v>43069</v>
          </cell>
          <cell r="B2169">
            <v>32.39</v>
          </cell>
          <cell r="C2169">
            <v>38.24</v>
          </cell>
          <cell r="D2169">
            <v>43.35</v>
          </cell>
          <cell r="E2169">
            <v>24.32</v>
          </cell>
          <cell r="H2169">
            <v>34.574999999999996</v>
          </cell>
        </row>
        <row r="2170">
          <cell r="A2170">
            <v>43070</v>
          </cell>
          <cell r="B2170">
            <v>32.47</v>
          </cell>
          <cell r="C2170">
            <v>38.479999999999997</v>
          </cell>
          <cell r="D2170">
            <v>43.77</v>
          </cell>
          <cell r="E2170">
            <v>24.3</v>
          </cell>
          <cell r="H2170">
            <v>34.755000000000003</v>
          </cell>
        </row>
        <row r="2171">
          <cell r="A2171">
            <v>43071</v>
          </cell>
          <cell r="B2171">
            <v>32.5</v>
          </cell>
          <cell r="C2171">
            <v>38.549999999999997</v>
          </cell>
          <cell r="D2171">
            <v>43.62</v>
          </cell>
          <cell r="E2171">
            <v>24.23</v>
          </cell>
          <cell r="H2171">
            <v>34.724999999999994</v>
          </cell>
        </row>
        <row r="2172">
          <cell r="A2172">
            <v>43072</v>
          </cell>
          <cell r="B2172">
            <v>32.5</v>
          </cell>
          <cell r="C2172">
            <v>38.549999999999997</v>
          </cell>
          <cell r="D2172">
            <v>43.62</v>
          </cell>
          <cell r="E2172">
            <v>24.23</v>
          </cell>
          <cell r="H2172">
            <v>34.724999999999994</v>
          </cell>
        </row>
        <row r="2173">
          <cell r="A2173">
            <v>43073</v>
          </cell>
          <cell r="B2173">
            <v>32.479999999999997</v>
          </cell>
          <cell r="C2173">
            <v>38.380000000000003</v>
          </cell>
          <cell r="D2173">
            <v>43.56</v>
          </cell>
          <cell r="E2173">
            <v>24.42</v>
          </cell>
          <cell r="H2173">
            <v>34.71</v>
          </cell>
        </row>
        <row r="2174">
          <cell r="A2174">
            <v>43074</v>
          </cell>
          <cell r="B2174">
            <v>32.5</v>
          </cell>
          <cell r="C2174">
            <v>38.380000000000003</v>
          </cell>
          <cell r="D2174">
            <v>43.44</v>
          </cell>
          <cell r="E2174">
            <v>24.34</v>
          </cell>
          <cell r="H2174">
            <v>34.664999999999999</v>
          </cell>
        </row>
        <row r="2175">
          <cell r="A2175">
            <v>43075</v>
          </cell>
          <cell r="B2175">
            <v>32.46</v>
          </cell>
          <cell r="C2175">
            <v>38.22</v>
          </cell>
          <cell r="D2175">
            <v>43.38</v>
          </cell>
          <cell r="E2175">
            <v>24.38</v>
          </cell>
          <cell r="H2175">
            <v>34.61</v>
          </cell>
        </row>
        <row r="2176">
          <cell r="A2176">
            <v>43076</v>
          </cell>
          <cell r="B2176">
            <v>32.47</v>
          </cell>
          <cell r="C2176">
            <v>38.119999999999997</v>
          </cell>
          <cell r="D2176">
            <v>43.27</v>
          </cell>
          <cell r="E2176">
            <v>24.26</v>
          </cell>
          <cell r="H2176">
            <v>34.53</v>
          </cell>
        </row>
        <row r="2177">
          <cell r="A2177">
            <v>43077</v>
          </cell>
          <cell r="B2177">
            <v>32.479999999999997</v>
          </cell>
          <cell r="C2177">
            <v>38.03</v>
          </cell>
          <cell r="D2177">
            <v>43.54</v>
          </cell>
          <cell r="E2177">
            <v>24.13</v>
          </cell>
          <cell r="H2177">
            <v>34.544999999999995</v>
          </cell>
        </row>
        <row r="2178">
          <cell r="A2178">
            <v>43078</v>
          </cell>
          <cell r="B2178">
            <v>32.5</v>
          </cell>
          <cell r="C2178">
            <v>38</v>
          </cell>
          <cell r="D2178">
            <v>43.5</v>
          </cell>
          <cell r="E2178">
            <v>24.03</v>
          </cell>
          <cell r="H2178">
            <v>34.5075</v>
          </cell>
        </row>
        <row r="2179">
          <cell r="A2179">
            <v>43079</v>
          </cell>
          <cell r="B2179">
            <v>32.5</v>
          </cell>
          <cell r="C2179">
            <v>38</v>
          </cell>
          <cell r="D2179">
            <v>43.5</v>
          </cell>
          <cell r="E2179">
            <v>24.03</v>
          </cell>
          <cell r="H2179">
            <v>34.5075</v>
          </cell>
        </row>
        <row r="2180">
          <cell r="A2180">
            <v>43080</v>
          </cell>
          <cell r="B2180">
            <v>32.5</v>
          </cell>
          <cell r="C2180">
            <v>38</v>
          </cell>
          <cell r="D2180">
            <v>43.5</v>
          </cell>
          <cell r="E2180">
            <v>24.03</v>
          </cell>
          <cell r="H2180">
            <v>34.5075</v>
          </cell>
        </row>
        <row r="2181">
          <cell r="A2181">
            <v>43081</v>
          </cell>
          <cell r="B2181">
            <v>32.409999999999997</v>
          </cell>
          <cell r="C2181">
            <v>37.979999999999997</v>
          </cell>
          <cell r="D2181">
            <v>43.07</v>
          </cell>
          <cell r="E2181">
            <v>24.13</v>
          </cell>
          <cell r="H2181">
            <v>34.397499999999994</v>
          </cell>
        </row>
        <row r="2182">
          <cell r="A2182">
            <v>43082</v>
          </cell>
          <cell r="B2182">
            <v>32.44</v>
          </cell>
          <cell r="C2182">
            <v>37.909999999999997</v>
          </cell>
          <cell r="D2182">
            <v>43.03</v>
          </cell>
          <cell r="E2182">
            <v>24.3</v>
          </cell>
          <cell r="H2182">
            <v>34.42</v>
          </cell>
        </row>
        <row r="2183">
          <cell r="A2183">
            <v>43083</v>
          </cell>
          <cell r="B2183">
            <v>32.36</v>
          </cell>
          <cell r="C2183">
            <v>38.119999999999997</v>
          </cell>
          <cell r="D2183">
            <v>43.23</v>
          </cell>
          <cell r="E2183">
            <v>24.55</v>
          </cell>
          <cell r="H2183">
            <v>34.564999999999998</v>
          </cell>
        </row>
        <row r="2184">
          <cell r="A2184">
            <v>43084</v>
          </cell>
          <cell r="B2184">
            <v>32.340000000000003</v>
          </cell>
          <cell r="C2184">
            <v>37.93</v>
          </cell>
          <cell r="D2184">
            <v>43.27</v>
          </cell>
          <cell r="E2184">
            <v>24.5</v>
          </cell>
          <cell r="H2184">
            <v>34.510000000000005</v>
          </cell>
        </row>
        <row r="2185">
          <cell r="A2185">
            <v>43085</v>
          </cell>
          <cell r="B2185">
            <v>32.369999999999997</v>
          </cell>
          <cell r="C2185">
            <v>37.97</v>
          </cell>
          <cell r="D2185">
            <v>43.1</v>
          </cell>
          <cell r="E2185">
            <v>24.49</v>
          </cell>
          <cell r="H2185">
            <v>34.482500000000002</v>
          </cell>
        </row>
        <row r="2186">
          <cell r="A2186">
            <v>43086</v>
          </cell>
          <cell r="B2186">
            <v>32.369999999999997</v>
          </cell>
          <cell r="C2186">
            <v>37.97</v>
          </cell>
          <cell r="D2186">
            <v>43.1</v>
          </cell>
          <cell r="E2186">
            <v>24.49</v>
          </cell>
          <cell r="H2186">
            <v>34.482500000000002</v>
          </cell>
        </row>
        <row r="2187">
          <cell r="A2187">
            <v>43087</v>
          </cell>
          <cell r="B2187">
            <v>32.380000000000003</v>
          </cell>
          <cell r="C2187">
            <v>37.869999999999997</v>
          </cell>
          <cell r="D2187">
            <v>42.97</v>
          </cell>
          <cell r="E2187">
            <v>24.51</v>
          </cell>
          <cell r="H2187">
            <v>34.432499999999997</v>
          </cell>
        </row>
        <row r="2188">
          <cell r="A2188">
            <v>43088</v>
          </cell>
          <cell r="B2188">
            <v>32.53</v>
          </cell>
          <cell r="C2188">
            <v>38.14</v>
          </cell>
          <cell r="D2188">
            <v>43.3</v>
          </cell>
          <cell r="E2188">
            <v>24.69</v>
          </cell>
          <cell r="H2188">
            <v>34.664999999999999</v>
          </cell>
        </row>
        <row r="2189">
          <cell r="A2189">
            <v>43089</v>
          </cell>
          <cell r="B2189">
            <v>32.520000000000003</v>
          </cell>
          <cell r="C2189">
            <v>38.32</v>
          </cell>
          <cell r="D2189">
            <v>43.37</v>
          </cell>
          <cell r="E2189">
            <v>24.67</v>
          </cell>
          <cell r="H2189">
            <v>34.72</v>
          </cell>
        </row>
        <row r="2190">
          <cell r="A2190">
            <v>43090</v>
          </cell>
          <cell r="B2190">
            <v>32.54</v>
          </cell>
          <cell r="C2190">
            <v>38.46</v>
          </cell>
          <cell r="D2190">
            <v>43.31</v>
          </cell>
          <cell r="E2190">
            <v>24.7</v>
          </cell>
          <cell r="H2190">
            <v>34.752499999999998</v>
          </cell>
        </row>
        <row r="2191">
          <cell r="A2191">
            <v>43091</v>
          </cell>
          <cell r="B2191">
            <v>32.549999999999997</v>
          </cell>
          <cell r="C2191">
            <v>38.36</v>
          </cell>
          <cell r="D2191">
            <v>43.36</v>
          </cell>
          <cell r="E2191">
            <v>24.85</v>
          </cell>
          <cell r="H2191">
            <v>34.78</v>
          </cell>
        </row>
        <row r="2192">
          <cell r="A2192">
            <v>43092</v>
          </cell>
          <cell r="B2192">
            <v>32.590000000000003</v>
          </cell>
          <cell r="C2192">
            <v>38.39</v>
          </cell>
          <cell r="D2192">
            <v>43.24</v>
          </cell>
          <cell r="E2192">
            <v>24.76</v>
          </cell>
          <cell r="H2192">
            <v>34.744999999999997</v>
          </cell>
        </row>
        <row r="2193">
          <cell r="A2193">
            <v>43093</v>
          </cell>
          <cell r="B2193">
            <v>32.590000000000003</v>
          </cell>
          <cell r="C2193">
            <v>38.39</v>
          </cell>
          <cell r="D2193">
            <v>43.24</v>
          </cell>
          <cell r="E2193">
            <v>24.76</v>
          </cell>
          <cell r="H2193">
            <v>34.744999999999997</v>
          </cell>
        </row>
        <row r="2194">
          <cell r="A2194">
            <v>43094</v>
          </cell>
          <cell r="B2194">
            <v>32.56</v>
          </cell>
          <cell r="C2194">
            <v>38.4</v>
          </cell>
          <cell r="D2194">
            <v>43.35</v>
          </cell>
          <cell r="E2194">
            <v>24.89</v>
          </cell>
          <cell r="H2194">
            <v>34.799999999999997</v>
          </cell>
        </row>
        <row r="2195">
          <cell r="A2195">
            <v>43095</v>
          </cell>
          <cell r="B2195">
            <v>32.590000000000003</v>
          </cell>
          <cell r="C2195">
            <v>38.49</v>
          </cell>
          <cell r="D2195">
            <v>43.39</v>
          </cell>
          <cell r="E2195">
            <v>24.9</v>
          </cell>
          <cell r="H2195">
            <v>34.842500000000001</v>
          </cell>
        </row>
        <row r="2196">
          <cell r="A2196">
            <v>43096</v>
          </cell>
          <cell r="B2196">
            <v>32.619999999999997</v>
          </cell>
          <cell r="C2196">
            <v>38.51</v>
          </cell>
          <cell r="D2196">
            <v>43.43</v>
          </cell>
          <cell r="E2196">
            <v>24.95</v>
          </cell>
          <cell r="H2196">
            <v>34.877499999999998</v>
          </cell>
        </row>
        <row r="2197">
          <cell r="A2197">
            <v>43097</v>
          </cell>
          <cell r="B2197">
            <v>32.58</v>
          </cell>
          <cell r="C2197">
            <v>38.56</v>
          </cell>
          <cell r="D2197">
            <v>43.48</v>
          </cell>
          <cell r="E2197">
            <v>25.07</v>
          </cell>
          <cell r="H2197">
            <v>34.922499999999999</v>
          </cell>
        </row>
        <row r="2198">
          <cell r="A2198">
            <v>43098</v>
          </cell>
          <cell r="B2198">
            <v>32.58</v>
          </cell>
          <cell r="C2198">
            <v>38.56</v>
          </cell>
          <cell r="D2198">
            <v>43.48</v>
          </cell>
          <cell r="E2198">
            <v>25.07</v>
          </cell>
          <cell r="H2198">
            <v>34.922499999999999</v>
          </cell>
        </row>
        <row r="2199">
          <cell r="A2199">
            <v>43099</v>
          </cell>
          <cell r="B2199">
            <v>32.58</v>
          </cell>
          <cell r="C2199">
            <v>38.56</v>
          </cell>
          <cell r="D2199">
            <v>43.48</v>
          </cell>
          <cell r="E2199">
            <v>25.07</v>
          </cell>
          <cell r="H2199">
            <v>34.922499999999999</v>
          </cell>
        </row>
        <row r="2200">
          <cell r="A2200">
            <v>43100</v>
          </cell>
          <cell r="B2200">
            <v>32.58</v>
          </cell>
          <cell r="C2200">
            <v>38.56</v>
          </cell>
          <cell r="D2200">
            <v>43.48</v>
          </cell>
          <cell r="E2200">
            <v>25.07</v>
          </cell>
          <cell r="H2200">
            <v>34.922499999999999</v>
          </cell>
        </row>
        <row r="2201">
          <cell r="A2201">
            <v>43102</v>
          </cell>
          <cell r="B2201">
            <v>32.49</v>
          </cell>
          <cell r="C2201">
            <v>38.64</v>
          </cell>
          <cell r="D2201">
            <v>43.43</v>
          </cell>
          <cell r="E2201">
            <v>24.97</v>
          </cell>
          <cell r="H2201">
            <v>34.8825</v>
          </cell>
        </row>
        <row r="2202">
          <cell r="A2202">
            <v>43103</v>
          </cell>
          <cell r="B2202">
            <v>32.270000000000003</v>
          </cell>
          <cell r="C2202">
            <v>38.71</v>
          </cell>
          <cell r="D2202">
            <v>43.68</v>
          </cell>
          <cell r="E2202">
            <v>24.96</v>
          </cell>
          <cell r="H2202">
            <v>34.905000000000001</v>
          </cell>
        </row>
        <row r="2203">
          <cell r="A2203">
            <v>43104</v>
          </cell>
          <cell r="B2203">
            <v>32.21</v>
          </cell>
          <cell r="C2203">
            <v>38.49</v>
          </cell>
          <cell r="D2203">
            <v>43.34</v>
          </cell>
          <cell r="E2203">
            <v>24.95</v>
          </cell>
          <cell r="H2203">
            <v>34.747500000000002</v>
          </cell>
        </row>
        <row r="2204">
          <cell r="A2204">
            <v>43105</v>
          </cell>
          <cell r="B2204">
            <v>32.049999999999997</v>
          </cell>
          <cell r="C2204">
            <v>38.51</v>
          </cell>
          <cell r="D2204">
            <v>43.27</v>
          </cell>
          <cell r="E2204">
            <v>24.93</v>
          </cell>
          <cell r="H2204">
            <v>34.690000000000005</v>
          </cell>
        </row>
        <row r="2205">
          <cell r="A2205">
            <v>43106</v>
          </cell>
          <cell r="B2205">
            <v>32.07</v>
          </cell>
          <cell r="C2205">
            <v>38.49</v>
          </cell>
          <cell r="D2205">
            <v>43.13</v>
          </cell>
          <cell r="E2205">
            <v>24.78</v>
          </cell>
          <cell r="H2205">
            <v>34.6175</v>
          </cell>
        </row>
        <row r="2206">
          <cell r="A2206">
            <v>43107</v>
          </cell>
          <cell r="B2206">
            <v>32.07</v>
          </cell>
          <cell r="C2206">
            <v>38.49</v>
          </cell>
          <cell r="D2206">
            <v>43.13</v>
          </cell>
          <cell r="E2206">
            <v>24.78</v>
          </cell>
          <cell r="H2206">
            <v>34.6175</v>
          </cell>
        </row>
        <row r="2207">
          <cell r="A2207">
            <v>43108</v>
          </cell>
          <cell r="B2207">
            <v>31.95</v>
          </cell>
          <cell r="C2207">
            <v>38.31</v>
          </cell>
          <cell r="D2207">
            <v>43.2</v>
          </cell>
          <cell r="E2207">
            <v>24.91</v>
          </cell>
          <cell r="H2207">
            <v>34.592500000000001</v>
          </cell>
        </row>
        <row r="2208">
          <cell r="A2208">
            <v>43109</v>
          </cell>
          <cell r="B2208">
            <v>32.090000000000003</v>
          </cell>
          <cell r="C2208">
            <v>38.200000000000003</v>
          </cell>
          <cell r="D2208">
            <v>43.34</v>
          </cell>
          <cell r="E2208">
            <v>24.92</v>
          </cell>
          <cell r="H2208">
            <v>34.637500000000003</v>
          </cell>
        </row>
        <row r="2209">
          <cell r="A2209">
            <v>43110</v>
          </cell>
          <cell r="B2209">
            <v>32.119999999999997</v>
          </cell>
          <cell r="C2209">
            <v>38.159999999999997</v>
          </cell>
          <cell r="D2209">
            <v>43.25</v>
          </cell>
          <cell r="E2209">
            <v>24.84</v>
          </cell>
          <cell r="H2209">
            <v>34.592500000000001</v>
          </cell>
        </row>
        <row r="2210">
          <cell r="A2210">
            <v>43111</v>
          </cell>
          <cell r="B2210">
            <v>31.95</v>
          </cell>
          <cell r="C2210">
            <v>38</v>
          </cell>
          <cell r="D2210">
            <v>42.99</v>
          </cell>
          <cell r="E2210">
            <v>24.94</v>
          </cell>
          <cell r="H2210">
            <v>34.47</v>
          </cell>
        </row>
        <row r="2211">
          <cell r="A2211">
            <v>43112</v>
          </cell>
          <cell r="B2211">
            <v>31.77</v>
          </cell>
          <cell r="C2211">
            <v>38.08</v>
          </cell>
          <cell r="D2211">
            <v>42.86</v>
          </cell>
          <cell r="E2211">
            <v>24.83</v>
          </cell>
          <cell r="H2211">
            <v>34.384999999999998</v>
          </cell>
        </row>
        <row r="2212">
          <cell r="A2212">
            <v>43113</v>
          </cell>
          <cell r="B2212">
            <v>31.81</v>
          </cell>
          <cell r="C2212">
            <v>38.369999999999997</v>
          </cell>
          <cell r="D2212">
            <v>42.98</v>
          </cell>
          <cell r="E2212">
            <v>24.69</v>
          </cell>
          <cell r="H2212">
            <v>34.462499999999999</v>
          </cell>
        </row>
        <row r="2213">
          <cell r="A2213">
            <v>43114</v>
          </cell>
          <cell r="B2213">
            <v>31.81</v>
          </cell>
          <cell r="C2213">
            <v>38.369999999999997</v>
          </cell>
          <cell r="D2213">
            <v>42.98</v>
          </cell>
          <cell r="E2213">
            <v>24.69</v>
          </cell>
          <cell r="H2213">
            <v>34.462499999999999</v>
          </cell>
        </row>
        <row r="2214">
          <cell r="A2214">
            <v>43115</v>
          </cell>
          <cell r="B2214">
            <v>31.74</v>
          </cell>
          <cell r="C2214">
            <v>38.549999999999997</v>
          </cell>
          <cell r="D2214">
            <v>43.44</v>
          </cell>
          <cell r="E2214">
            <v>24.92</v>
          </cell>
          <cell r="H2214">
            <v>34.662499999999994</v>
          </cell>
        </row>
        <row r="2215">
          <cell r="A2215">
            <v>43116</v>
          </cell>
          <cell r="B2215">
            <v>31.81</v>
          </cell>
          <cell r="C2215">
            <v>38.76</v>
          </cell>
          <cell r="D2215">
            <v>43.66</v>
          </cell>
          <cell r="E2215">
            <v>25.03</v>
          </cell>
          <cell r="H2215">
            <v>34.814999999999998</v>
          </cell>
        </row>
        <row r="2216">
          <cell r="A2216">
            <v>43117</v>
          </cell>
          <cell r="B2216">
            <v>31.75</v>
          </cell>
          <cell r="C2216">
            <v>38.83</v>
          </cell>
          <cell r="D2216">
            <v>43.69</v>
          </cell>
          <cell r="E2216">
            <v>25.11</v>
          </cell>
          <cell r="H2216">
            <v>34.844999999999999</v>
          </cell>
        </row>
        <row r="2217">
          <cell r="A2217">
            <v>43118</v>
          </cell>
          <cell r="B2217">
            <v>31.82</v>
          </cell>
          <cell r="C2217">
            <v>38.61</v>
          </cell>
          <cell r="D2217">
            <v>43.78</v>
          </cell>
          <cell r="E2217">
            <v>25.04</v>
          </cell>
          <cell r="H2217">
            <v>34.8125</v>
          </cell>
        </row>
        <row r="2218">
          <cell r="A2218">
            <v>43119</v>
          </cell>
          <cell r="B2218">
            <v>31.72</v>
          </cell>
          <cell r="C2218">
            <v>38.630000000000003</v>
          </cell>
          <cell r="D2218">
            <v>43.88</v>
          </cell>
          <cell r="E2218">
            <v>25.14</v>
          </cell>
          <cell r="H2218">
            <v>34.842500000000001</v>
          </cell>
        </row>
        <row r="2219">
          <cell r="A2219">
            <v>43120</v>
          </cell>
          <cell r="B2219">
            <v>31.71</v>
          </cell>
          <cell r="C2219">
            <v>38.619999999999997</v>
          </cell>
          <cell r="D2219">
            <v>43.6</v>
          </cell>
          <cell r="E2219">
            <v>24.97</v>
          </cell>
          <cell r="H2219">
            <v>34.725000000000001</v>
          </cell>
        </row>
        <row r="2220">
          <cell r="A2220">
            <v>43121</v>
          </cell>
          <cell r="B2220">
            <v>31.71</v>
          </cell>
          <cell r="C2220">
            <v>38.619999999999997</v>
          </cell>
          <cell r="D2220">
            <v>43.6</v>
          </cell>
          <cell r="E2220">
            <v>24.97</v>
          </cell>
          <cell r="H2220">
            <v>34.725000000000001</v>
          </cell>
        </row>
        <row r="2221">
          <cell r="A2221">
            <v>43122</v>
          </cell>
          <cell r="B2221">
            <v>31.74</v>
          </cell>
          <cell r="C2221">
            <v>38.64</v>
          </cell>
          <cell r="D2221">
            <v>43.82</v>
          </cell>
          <cell r="E2221">
            <v>25.09</v>
          </cell>
          <cell r="H2221">
            <v>34.822499999999998</v>
          </cell>
        </row>
        <row r="2222">
          <cell r="A2222">
            <v>43123</v>
          </cell>
          <cell r="B2222">
            <v>31.64</v>
          </cell>
          <cell r="C2222">
            <v>38.65</v>
          </cell>
          <cell r="D2222">
            <v>44.11</v>
          </cell>
          <cell r="E2222">
            <v>25.15</v>
          </cell>
          <cell r="H2222">
            <v>34.887499999999996</v>
          </cell>
        </row>
        <row r="2223">
          <cell r="A2223">
            <v>43124</v>
          </cell>
          <cell r="B2223">
            <v>31.6</v>
          </cell>
          <cell r="C2223">
            <v>38.71</v>
          </cell>
          <cell r="D2223">
            <v>44.1</v>
          </cell>
          <cell r="E2223">
            <v>25.04</v>
          </cell>
          <cell r="H2223">
            <v>34.862499999999997</v>
          </cell>
        </row>
        <row r="2224">
          <cell r="A2224">
            <v>43125</v>
          </cell>
          <cell r="B2224">
            <v>31.35</v>
          </cell>
          <cell r="C2224">
            <v>38.67</v>
          </cell>
          <cell r="D2224">
            <v>44.41</v>
          </cell>
          <cell r="E2224">
            <v>25.02</v>
          </cell>
          <cell r="H2224">
            <v>34.862500000000004</v>
          </cell>
        </row>
        <row r="2225">
          <cell r="A2225">
            <v>43126</v>
          </cell>
          <cell r="B2225">
            <v>31.21</v>
          </cell>
          <cell r="C2225">
            <v>38.64</v>
          </cell>
          <cell r="D2225">
            <v>44.12</v>
          </cell>
          <cell r="E2225">
            <v>24.92</v>
          </cell>
          <cell r="H2225">
            <v>34.722499999999997</v>
          </cell>
        </row>
        <row r="2226">
          <cell r="A2226">
            <v>43127</v>
          </cell>
          <cell r="B2226">
            <v>31.21</v>
          </cell>
          <cell r="C2226">
            <v>38.69</v>
          </cell>
          <cell r="D2226">
            <v>44.11</v>
          </cell>
          <cell r="E2226">
            <v>24.85</v>
          </cell>
          <cell r="H2226">
            <v>34.715000000000003</v>
          </cell>
        </row>
        <row r="2227">
          <cell r="A2227">
            <v>43128</v>
          </cell>
          <cell r="B2227">
            <v>31.21</v>
          </cell>
          <cell r="C2227">
            <v>38.69</v>
          </cell>
          <cell r="D2227">
            <v>44.11</v>
          </cell>
          <cell r="E2227">
            <v>24.85</v>
          </cell>
          <cell r="H2227">
            <v>34.715000000000003</v>
          </cell>
        </row>
        <row r="2228">
          <cell r="A2228">
            <v>43129</v>
          </cell>
          <cell r="B2228">
            <v>31.2</v>
          </cell>
          <cell r="C2228">
            <v>38.49</v>
          </cell>
          <cell r="D2228">
            <v>43.88</v>
          </cell>
          <cell r="E2228">
            <v>25</v>
          </cell>
          <cell r="H2228">
            <v>34.642499999999998</v>
          </cell>
        </row>
        <row r="2229">
          <cell r="A2229">
            <v>43130</v>
          </cell>
          <cell r="B2229">
            <v>31.3</v>
          </cell>
          <cell r="C2229">
            <v>38.56</v>
          </cell>
          <cell r="D2229">
            <v>43.84</v>
          </cell>
          <cell r="E2229">
            <v>25.07</v>
          </cell>
          <cell r="H2229">
            <v>34.692500000000003</v>
          </cell>
        </row>
        <row r="2230">
          <cell r="A2230">
            <v>43131</v>
          </cell>
          <cell r="B2230">
            <v>31.23</v>
          </cell>
          <cell r="C2230">
            <v>38.58</v>
          </cell>
          <cell r="D2230">
            <v>44.02</v>
          </cell>
          <cell r="E2230">
            <v>24.95</v>
          </cell>
          <cell r="H2230">
            <v>34.695</v>
          </cell>
        </row>
        <row r="2231">
          <cell r="A2231">
            <v>43132</v>
          </cell>
          <cell r="B2231">
            <v>31.21</v>
          </cell>
          <cell r="C2231">
            <v>38.53</v>
          </cell>
          <cell r="D2231">
            <v>44.08</v>
          </cell>
          <cell r="E2231">
            <v>24.83</v>
          </cell>
          <cell r="H2231">
            <v>34.662500000000001</v>
          </cell>
        </row>
        <row r="2232">
          <cell r="A2232">
            <v>43133</v>
          </cell>
          <cell r="B2232">
            <v>31.15</v>
          </cell>
          <cell r="C2232">
            <v>38.78</v>
          </cell>
          <cell r="D2232">
            <v>44.25</v>
          </cell>
          <cell r="E2232">
            <v>24.78</v>
          </cell>
          <cell r="H2232">
            <v>34.74</v>
          </cell>
        </row>
        <row r="2233">
          <cell r="A2233">
            <v>43134</v>
          </cell>
          <cell r="B2233">
            <v>31.23</v>
          </cell>
          <cell r="C2233">
            <v>38.79</v>
          </cell>
          <cell r="D2233">
            <v>44.06</v>
          </cell>
          <cell r="E2233">
            <v>24.55</v>
          </cell>
          <cell r="H2233">
            <v>34.657499999999999</v>
          </cell>
        </row>
        <row r="2234">
          <cell r="A2234">
            <v>43135</v>
          </cell>
          <cell r="B2234">
            <v>31.23</v>
          </cell>
          <cell r="C2234">
            <v>38.79</v>
          </cell>
          <cell r="D2234">
            <v>44.06</v>
          </cell>
          <cell r="E2234">
            <v>24.55</v>
          </cell>
          <cell r="H2234">
            <v>34.657499999999999</v>
          </cell>
        </row>
        <row r="2235">
          <cell r="A2235">
            <v>43136</v>
          </cell>
          <cell r="B2235">
            <v>31.34</v>
          </cell>
          <cell r="C2235">
            <v>38.83</v>
          </cell>
          <cell r="D2235">
            <v>44.03</v>
          </cell>
          <cell r="E2235">
            <v>24.57</v>
          </cell>
          <cell r="H2235">
            <v>34.692500000000003</v>
          </cell>
        </row>
        <row r="2236">
          <cell r="A2236">
            <v>43137</v>
          </cell>
          <cell r="B2236">
            <v>31.47</v>
          </cell>
          <cell r="C2236">
            <v>38.83</v>
          </cell>
          <cell r="D2236">
            <v>43.81</v>
          </cell>
          <cell r="E2236">
            <v>24.55</v>
          </cell>
          <cell r="H2236">
            <v>34.664999999999999</v>
          </cell>
        </row>
        <row r="2237">
          <cell r="A2237">
            <v>43138</v>
          </cell>
          <cell r="B2237">
            <v>31.3</v>
          </cell>
          <cell r="C2237">
            <v>38.58</v>
          </cell>
          <cell r="D2237">
            <v>43.49</v>
          </cell>
          <cell r="E2237">
            <v>24.45</v>
          </cell>
          <cell r="H2237">
            <v>34.454999999999998</v>
          </cell>
        </row>
        <row r="2238">
          <cell r="A2238">
            <v>43139</v>
          </cell>
          <cell r="B2238">
            <v>31.47</v>
          </cell>
          <cell r="C2238">
            <v>38.46</v>
          </cell>
          <cell r="D2238">
            <v>43.54</v>
          </cell>
          <cell r="E2238">
            <v>24.37</v>
          </cell>
          <cell r="H2238">
            <v>34.46</v>
          </cell>
        </row>
        <row r="2239">
          <cell r="A2239">
            <v>43140</v>
          </cell>
          <cell r="B2239">
            <v>31.7</v>
          </cell>
          <cell r="C2239">
            <v>38.67</v>
          </cell>
          <cell r="D2239">
            <v>43.98</v>
          </cell>
          <cell r="E2239">
            <v>24.42</v>
          </cell>
          <cell r="H2239">
            <v>34.692499999999995</v>
          </cell>
        </row>
        <row r="2240">
          <cell r="A2240">
            <v>43141</v>
          </cell>
          <cell r="B2240">
            <v>31.6</v>
          </cell>
          <cell r="C2240">
            <v>38.56</v>
          </cell>
          <cell r="D2240">
            <v>43.66</v>
          </cell>
          <cell r="E2240">
            <v>24.26</v>
          </cell>
          <cell r="H2240">
            <v>34.519999999999996</v>
          </cell>
        </row>
        <row r="2241">
          <cell r="A2241">
            <v>43142</v>
          </cell>
          <cell r="B2241">
            <v>31.6</v>
          </cell>
          <cell r="C2241">
            <v>38.56</v>
          </cell>
          <cell r="D2241">
            <v>43.66</v>
          </cell>
          <cell r="E2241">
            <v>24.26</v>
          </cell>
          <cell r="H2241">
            <v>34.519999999999996</v>
          </cell>
        </row>
        <row r="2242">
          <cell r="A2242">
            <v>43143</v>
          </cell>
          <cell r="B2242">
            <v>31.47</v>
          </cell>
          <cell r="C2242">
            <v>38.44</v>
          </cell>
          <cell r="D2242">
            <v>43.35</v>
          </cell>
          <cell r="E2242">
            <v>24.39</v>
          </cell>
          <cell r="H2242">
            <v>34.412499999999994</v>
          </cell>
        </row>
        <row r="2243">
          <cell r="A2243">
            <v>43144</v>
          </cell>
          <cell r="B2243">
            <v>31.46</v>
          </cell>
          <cell r="C2243">
            <v>38.479999999999997</v>
          </cell>
          <cell r="D2243">
            <v>43.34</v>
          </cell>
          <cell r="E2243">
            <v>24.48</v>
          </cell>
          <cell r="H2243">
            <v>34.44</v>
          </cell>
        </row>
        <row r="2244">
          <cell r="A2244">
            <v>43145</v>
          </cell>
          <cell r="B2244">
            <v>31.28</v>
          </cell>
          <cell r="C2244">
            <v>38.46</v>
          </cell>
          <cell r="D2244">
            <v>43.24</v>
          </cell>
          <cell r="E2244">
            <v>24.34</v>
          </cell>
          <cell r="H2244">
            <v>34.330000000000005</v>
          </cell>
        </row>
        <row r="2245">
          <cell r="A2245">
            <v>43146</v>
          </cell>
          <cell r="B2245">
            <v>31.12</v>
          </cell>
          <cell r="C2245">
            <v>38.590000000000003</v>
          </cell>
          <cell r="D2245">
            <v>43.43</v>
          </cell>
          <cell r="E2245">
            <v>24.44</v>
          </cell>
          <cell r="H2245">
            <v>34.395000000000003</v>
          </cell>
        </row>
        <row r="2246">
          <cell r="A2246">
            <v>43147</v>
          </cell>
          <cell r="B2246">
            <v>31.09</v>
          </cell>
          <cell r="C2246">
            <v>38.71</v>
          </cell>
          <cell r="D2246">
            <v>43.68</v>
          </cell>
          <cell r="E2246">
            <v>24.44</v>
          </cell>
          <cell r="H2246">
            <v>34.479999999999997</v>
          </cell>
        </row>
        <row r="2247">
          <cell r="A2247">
            <v>43148</v>
          </cell>
          <cell r="B2247">
            <v>31.13</v>
          </cell>
          <cell r="C2247">
            <v>38.81</v>
          </cell>
          <cell r="D2247">
            <v>43.63</v>
          </cell>
          <cell r="E2247">
            <v>24.44</v>
          </cell>
          <cell r="H2247">
            <v>34.502499999999998</v>
          </cell>
        </row>
        <row r="2248">
          <cell r="A2248">
            <v>43149</v>
          </cell>
          <cell r="B2248">
            <v>31.13</v>
          </cell>
          <cell r="C2248">
            <v>38.81</v>
          </cell>
          <cell r="D2248">
            <v>43.63</v>
          </cell>
          <cell r="E2248">
            <v>24.44</v>
          </cell>
          <cell r="H2248">
            <v>34.502499999999998</v>
          </cell>
        </row>
        <row r="2249">
          <cell r="A2249">
            <v>43150</v>
          </cell>
          <cell r="B2249">
            <v>31.11</v>
          </cell>
          <cell r="C2249">
            <v>38.479999999999997</v>
          </cell>
          <cell r="D2249">
            <v>43.51</v>
          </cell>
          <cell r="E2249">
            <v>24.41</v>
          </cell>
          <cell r="H2249">
            <v>34.377499999999998</v>
          </cell>
        </row>
        <row r="2250">
          <cell r="A2250">
            <v>43151</v>
          </cell>
          <cell r="B2250">
            <v>31.27</v>
          </cell>
          <cell r="C2250">
            <v>38.57</v>
          </cell>
          <cell r="D2250">
            <v>43.542000000000002</v>
          </cell>
          <cell r="E2250">
            <v>24.45</v>
          </cell>
          <cell r="H2250">
            <v>34.457999999999998</v>
          </cell>
        </row>
        <row r="2251">
          <cell r="A2251">
            <v>43152</v>
          </cell>
          <cell r="B2251">
            <v>31.37</v>
          </cell>
          <cell r="C2251">
            <v>38.520000000000003</v>
          </cell>
          <cell r="D2251">
            <v>43.71</v>
          </cell>
          <cell r="E2251">
            <v>24.45</v>
          </cell>
          <cell r="H2251">
            <v>34.512499999999996</v>
          </cell>
        </row>
        <row r="2252">
          <cell r="A2252">
            <v>43153</v>
          </cell>
          <cell r="B2252">
            <v>31.44</v>
          </cell>
          <cell r="C2252">
            <v>38.4</v>
          </cell>
          <cell r="D2252">
            <v>43.53</v>
          </cell>
          <cell r="E2252">
            <v>24.26</v>
          </cell>
          <cell r="H2252">
            <v>34.407499999999999</v>
          </cell>
        </row>
        <row r="2253">
          <cell r="A2253">
            <v>43154</v>
          </cell>
          <cell r="B2253">
            <v>31.28</v>
          </cell>
          <cell r="C2253">
            <v>38.36</v>
          </cell>
          <cell r="D2253">
            <v>43.46</v>
          </cell>
          <cell r="E2253">
            <v>24.24</v>
          </cell>
          <cell r="H2253">
            <v>34.335000000000001</v>
          </cell>
        </row>
        <row r="2254">
          <cell r="A2254">
            <v>43155</v>
          </cell>
          <cell r="B2254">
            <v>31.32</v>
          </cell>
          <cell r="C2254">
            <v>38.340000000000003</v>
          </cell>
          <cell r="D2254">
            <v>43.36</v>
          </cell>
          <cell r="E2254">
            <v>24.14</v>
          </cell>
          <cell r="H2254">
            <v>34.29</v>
          </cell>
        </row>
        <row r="2255">
          <cell r="A2255">
            <v>43156</v>
          </cell>
          <cell r="B2255">
            <v>31.32</v>
          </cell>
          <cell r="C2255">
            <v>38.340000000000003</v>
          </cell>
          <cell r="D2255">
            <v>43.36</v>
          </cell>
          <cell r="E2255">
            <v>24.14</v>
          </cell>
          <cell r="H2255">
            <v>34.29</v>
          </cell>
        </row>
        <row r="2256">
          <cell r="A2256">
            <v>43157</v>
          </cell>
          <cell r="B2256">
            <v>31.25</v>
          </cell>
          <cell r="C2256">
            <v>38.22</v>
          </cell>
          <cell r="D2256">
            <v>43.48</v>
          </cell>
          <cell r="E2256">
            <v>24.25</v>
          </cell>
          <cell r="H2256">
            <v>34.299999999999997</v>
          </cell>
        </row>
        <row r="2257">
          <cell r="A2257">
            <v>43158</v>
          </cell>
          <cell r="B2257">
            <v>31.11</v>
          </cell>
          <cell r="C2257">
            <v>38.17</v>
          </cell>
          <cell r="D2257">
            <v>43.27</v>
          </cell>
          <cell r="E2257">
            <v>24.22</v>
          </cell>
          <cell r="H2257">
            <v>34.192500000000003</v>
          </cell>
        </row>
        <row r="2258">
          <cell r="A2258">
            <v>43159</v>
          </cell>
          <cell r="B2258">
            <v>31.3</v>
          </cell>
          <cell r="C2258">
            <v>38.11</v>
          </cell>
          <cell r="D2258">
            <v>43.35</v>
          </cell>
          <cell r="E2258">
            <v>24.13</v>
          </cell>
          <cell r="H2258">
            <v>34.222499999999997</v>
          </cell>
        </row>
        <row r="2259">
          <cell r="A2259">
            <v>43160</v>
          </cell>
          <cell r="B2259">
            <v>31.24</v>
          </cell>
          <cell r="C2259">
            <v>38</v>
          </cell>
          <cell r="D2259">
            <v>43.05</v>
          </cell>
          <cell r="E2259">
            <v>24.02</v>
          </cell>
          <cell r="H2259">
            <v>34.077500000000001</v>
          </cell>
        </row>
        <row r="2260">
          <cell r="A2260">
            <v>43161</v>
          </cell>
          <cell r="B2260">
            <v>31.29</v>
          </cell>
          <cell r="C2260">
            <v>38.21</v>
          </cell>
          <cell r="D2260">
            <v>42.93</v>
          </cell>
          <cell r="E2260">
            <v>24.06</v>
          </cell>
          <cell r="H2260">
            <v>34.122500000000002</v>
          </cell>
        </row>
        <row r="2261">
          <cell r="A2261">
            <v>43162</v>
          </cell>
          <cell r="B2261">
            <v>31.29</v>
          </cell>
          <cell r="C2261">
            <v>38.15</v>
          </cell>
          <cell r="D2261">
            <v>42.74</v>
          </cell>
          <cell r="E2261">
            <v>23.9</v>
          </cell>
          <cell r="H2261">
            <v>34.020000000000003</v>
          </cell>
        </row>
        <row r="2262">
          <cell r="A2262">
            <v>43163</v>
          </cell>
          <cell r="B2262">
            <v>31.29</v>
          </cell>
          <cell r="C2262">
            <v>38.15</v>
          </cell>
          <cell r="D2262">
            <v>42.74</v>
          </cell>
          <cell r="E2262">
            <v>23.9</v>
          </cell>
          <cell r="H2262">
            <v>34.020000000000003</v>
          </cell>
        </row>
        <row r="2263">
          <cell r="A2263">
            <v>43164</v>
          </cell>
          <cell r="B2263">
            <v>31.23</v>
          </cell>
          <cell r="C2263">
            <v>38.33</v>
          </cell>
          <cell r="D2263">
            <v>42.93</v>
          </cell>
          <cell r="E2263">
            <v>24.02</v>
          </cell>
          <cell r="H2263">
            <v>34.127500000000005</v>
          </cell>
        </row>
        <row r="2264">
          <cell r="A2264">
            <v>43165</v>
          </cell>
          <cell r="B2264">
            <v>31.22</v>
          </cell>
          <cell r="C2264">
            <v>38.380000000000003</v>
          </cell>
          <cell r="D2264">
            <v>43.07</v>
          </cell>
          <cell r="E2264">
            <v>24.06</v>
          </cell>
          <cell r="H2264">
            <v>34.182499999999997</v>
          </cell>
        </row>
        <row r="2265">
          <cell r="A2265">
            <v>43166</v>
          </cell>
          <cell r="B2265">
            <v>31.18</v>
          </cell>
          <cell r="C2265">
            <v>38.520000000000003</v>
          </cell>
          <cell r="D2265">
            <v>43.12</v>
          </cell>
          <cell r="E2265">
            <v>24.07</v>
          </cell>
          <cell r="H2265">
            <v>34.222499999999997</v>
          </cell>
        </row>
        <row r="2266">
          <cell r="A2266">
            <v>43167</v>
          </cell>
          <cell r="B2266">
            <v>31.17</v>
          </cell>
          <cell r="C2266">
            <v>38.479999999999997</v>
          </cell>
          <cell r="D2266">
            <v>43.14</v>
          </cell>
          <cell r="E2266">
            <v>24.14</v>
          </cell>
          <cell r="H2266">
            <v>34.232500000000002</v>
          </cell>
        </row>
        <row r="2267">
          <cell r="A2267">
            <v>43168</v>
          </cell>
          <cell r="B2267">
            <v>31.2</v>
          </cell>
          <cell r="C2267">
            <v>38.200000000000003</v>
          </cell>
          <cell r="D2267">
            <v>42.87</v>
          </cell>
          <cell r="E2267">
            <v>24.04</v>
          </cell>
          <cell r="H2267">
            <v>34.077500000000001</v>
          </cell>
        </row>
        <row r="2268">
          <cell r="A2268">
            <v>43169</v>
          </cell>
          <cell r="B2268">
            <v>31.22</v>
          </cell>
          <cell r="C2268">
            <v>38.229999999999997</v>
          </cell>
          <cell r="D2268">
            <v>42.75</v>
          </cell>
          <cell r="E2268">
            <v>23.92</v>
          </cell>
          <cell r="H2268">
            <v>34.03</v>
          </cell>
        </row>
        <row r="2269">
          <cell r="A2269">
            <v>43170</v>
          </cell>
          <cell r="B2269">
            <v>31.22</v>
          </cell>
          <cell r="C2269">
            <v>38.229999999999997</v>
          </cell>
          <cell r="D2269">
            <v>42.75</v>
          </cell>
          <cell r="E2269">
            <v>23.92</v>
          </cell>
          <cell r="H2269">
            <v>34.03</v>
          </cell>
        </row>
        <row r="2270">
          <cell r="A2270">
            <v>43171</v>
          </cell>
          <cell r="B2270">
            <v>31.15</v>
          </cell>
          <cell r="C2270">
            <v>38.17</v>
          </cell>
          <cell r="D2270">
            <v>42.99</v>
          </cell>
          <cell r="E2270">
            <v>24.27</v>
          </cell>
          <cell r="H2270">
            <v>34.145000000000003</v>
          </cell>
        </row>
        <row r="2271">
          <cell r="A2271">
            <v>43172</v>
          </cell>
          <cell r="B2271">
            <v>31.12</v>
          </cell>
          <cell r="C2271">
            <v>38.22</v>
          </cell>
          <cell r="D2271">
            <v>43.09</v>
          </cell>
          <cell r="E2271">
            <v>24.27</v>
          </cell>
          <cell r="H2271">
            <v>34.175000000000004</v>
          </cell>
        </row>
        <row r="2272">
          <cell r="A2272">
            <v>43173</v>
          </cell>
          <cell r="B2272">
            <v>31.05</v>
          </cell>
          <cell r="C2272">
            <v>38.299999999999997</v>
          </cell>
          <cell r="D2272">
            <v>43.22</v>
          </cell>
          <cell r="E2272">
            <v>24.17</v>
          </cell>
          <cell r="H2272">
            <v>34.185000000000002</v>
          </cell>
        </row>
        <row r="2273">
          <cell r="A2273">
            <v>43174</v>
          </cell>
          <cell r="B2273">
            <v>30.98</v>
          </cell>
          <cell r="C2273">
            <v>38.17</v>
          </cell>
          <cell r="D2273">
            <v>43.09</v>
          </cell>
          <cell r="E2273">
            <v>24.16</v>
          </cell>
          <cell r="H2273">
            <v>34.1</v>
          </cell>
        </row>
        <row r="2274">
          <cell r="A2274">
            <v>43175</v>
          </cell>
          <cell r="B2274">
            <v>31.08</v>
          </cell>
          <cell r="C2274">
            <v>38.03</v>
          </cell>
          <cell r="D2274">
            <v>43.08</v>
          </cell>
          <cell r="E2274">
            <v>23.92</v>
          </cell>
          <cell r="H2274">
            <v>34.027500000000003</v>
          </cell>
        </row>
        <row r="2275">
          <cell r="A2275">
            <v>43176</v>
          </cell>
          <cell r="B2275">
            <v>31.05</v>
          </cell>
          <cell r="C2275">
            <v>38.01</v>
          </cell>
          <cell r="D2275">
            <v>42.92</v>
          </cell>
          <cell r="E2275">
            <v>23.81</v>
          </cell>
          <cell r="H2275">
            <v>33.947499999999998</v>
          </cell>
        </row>
        <row r="2276">
          <cell r="A2276">
            <v>43177</v>
          </cell>
          <cell r="B2276">
            <v>31.05</v>
          </cell>
          <cell r="C2276">
            <v>38.01</v>
          </cell>
          <cell r="D2276">
            <v>42.92</v>
          </cell>
          <cell r="E2276">
            <v>23.81</v>
          </cell>
          <cell r="H2276">
            <v>33.947499999999998</v>
          </cell>
        </row>
        <row r="2277">
          <cell r="A2277">
            <v>43178</v>
          </cell>
          <cell r="B2277">
            <v>31.08</v>
          </cell>
          <cell r="C2277">
            <v>37.950000000000003</v>
          </cell>
          <cell r="D2277">
            <v>43.12</v>
          </cell>
          <cell r="E2277">
            <v>23.7</v>
          </cell>
          <cell r="H2277">
            <v>33.962499999999999</v>
          </cell>
        </row>
        <row r="2278">
          <cell r="A2278">
            <v>43179</v>
          </cell>
          <cell r="B2278">
            <v>31.03</v>
          </cell>
          <cell r="C2278">
            <v>38.119999999999997</v>
          </cell>
          <cell r="D2278">
            <v>43.38</v>
          </cell>
          <cell r="E2278">
            <v>23.69</v>
          </cell>
          <cell r="H2278">
            <v>34.055</v>
          </cell>
        </row>
        <row r="2279">
          <cell r="A2279">
            <v>43180</v>
          </cell>
          <cell r="B2279">
            <v>31.05</v>
          </cell>
          <cell r="C2279">
            <v>37.869999999999997</v>
          </cell>
          <cell r="D2279">
            <v>43.31</v>
          </cell>
          <cell r="E2279">
            <v>23.66</v>
          </cell>
          <cell r="H2279">
            <v>33.972500000000004</v>
          </cell>
        </row>
        <row r="2280">
          <cell r="A2280">
            <v>43181</v>
          </cell>
          <cell r="B2280">
            <v>31.01</v>
          </cell>
          <cell r="C2280">
            <v>38.159999999999997</v>
          </cell>
          <cell r="D2280">
            <v>43.74</v>
          </cell>
          <cell r="E2280">
            <v>23.82</v>
          </cell>
          <cell r="H2280">
            <v>34.182499999999997</v>
          </cell>
        </row>
        <row r="2281">
          <cell r="A2281">
            <v>43182</v>
          </cell>
          <cell r="B2281">
            <v>31.11</v>
          </cell>
          <cell r="C2281">
            <v>38.17</v>
          </cell>
          <cell r="D2281">
            <v>43.74</v>
          </cell>
          <cell r="E2281">
            <v>23.74</v>
          </cell>
          <cell r="H2281">
            <v>34.190000000000005</v>
          </cell>
        </row>
        <row r="2282">
          <cell r="A2282">
            <v>43183</v>
          </cell>
          <cell r="B2282">
            <v>31.07</v>
          </cell>
          <cell r="C2282">
            <v>38.119999999999997</v>
          </cell>
          <cell r="D2282">
            <v>43.5</v>
          </cell>
          <cell r="E2282">
            <v>23.63</v>
          </cell>
          <cell r="H2282">
            <v>34.08</v>
          </cell>
        </row>
        <row r="2283">
          <cell r="A2283">
            <v>43184</v>
          </cell>
          <cell r="B2283">
            <v>31.07</v>
          </cell>
          <cell r="C2283">
            <v>38.119999999999997</v>
          </cell>
          <cell r="D2283">
            <v>43.5</v>
          </cell>
          <cell r="E2283">
            <v>23.63</v>
          </cell>
          <cell r="H2283">
            <v>34.08</v>
          </cell>
        </row>
        <row r="2284">
          <cell r="A2284">
            <v>43185</v>
          </cell>
          <cell r="B2284">
            <v>31</v>
          </cell>
          <cell r="C2284">
            <v>38.159999999999997</v>
          </cell>
          <cell r="D2284">
            <v>43.71</v>
          </cell>
          <cell r="E2284">
            <v>23.73</v>
          </cell>
          <cell r="H2284">
            <v>34.15</v>
          </cell>
        </row>
        <row r="2285">
          <cell r="A2285">
            <v>43186</v>
          </cell>
          <cell r="B2285">
            <v>30.97</v>
          </cell>
          <cell r="C2285">
            <v>38.36</v>
          </cell>
          <cell r="D2285">
            <v>43.88</v>
          </cell>
          <cell r="E2285">
            <v>23.77</v>
          </cell>
          <cell r="H2285">
            <v>34.245000000000005</v>
          </cell>
        </row>
        <row r="2286">
          <cell r="A2286">
            <v>43187</v>
          </cell>
          <cell r="B2286">
            <v>31.05</v>
          </cell>
          <cell r="C2286">
            <v>38.36</v>
          </cell>
          <cell r="D2286">
            <v>43.83</v>
          </cell>
          <cell r="E2286">
            <v>23.63</v>
          </cell>
          <cell r="H2286">
            <v>34.217500000000001</v>
          </cell>
        </row>
        <row r="2287">
          <cell r="A2287">
            <v>43188</v>
          </cell>
          <cell r="B2287">
            <v>31.1</v>
          </cell>
          <cell r="C2287">
            <v>38.130000000000003</v>
          </cell>
          <cell r="D2287">
            <v>43.6</v>
          </cell>
          <cell r="E2287">
            <v>23.59</v>
          </cell>
          <cell r="H2287">
            <v>34.105000000000004</v>
          </cell>
        </row>
        <row r="2288">
          <cell r="A2288">
            <v>43189</v>
          </cell>
          <cell r="B2288">
            <v>31.08</v>
          </cell>
          <cell r="C2288">
            <v>38.090000000000003</v>
          </cell>
          <cell r="D2288">
            <v>43.4</v>
          </cell>
          <cell r="E2288">
            <v>23.64</v>
          </cell>
          <cell r="H2288">
            <v>34.052499999999995</v>
          </cell>
        </row>
        <row r="2289">
          <cell r="A2289">
            <v>43190</v>
          </cell>
          <cell r="B2289">
            <v>31.04</v>
          </cell>
          <cell r="C2289">
            <v>38.04</v>
          </cell>
          <cell r="D2289">
            <v>43.28</v>
          </cell>
          <cell r="E2289">
            <v>23.52</v>
          </cell>
          <cell r="H2289">
            <v>33.97</v>
          </cell>
        </row>
        <row r="2290">
          <cell r="A2290">
            <v>43191</v>
          </cell>
          <cell r="B2290">
            <v>31.04</v>
          </cell>
          <cell r="C2290">
            <v>38.04</v>
          </cell>
          <cell r="D2290">
            <v>43.28</v>
          </cell>
          <cell r="E2290">
            <v>23.52</v>
          </cell>
          <cell r="H2290">
            <v>33.97</v>
          </cell>
        </row>
        <row r="2291">
          <cell r="A2291">
            <v>43192</v>
          </cell>
          <cell r="B2291">
            <v>31</v>
          </cell>
          <cell r="C2291">
            <v>38.049999999999997</v>
          </cell>
          <cell r="D2291">
            <v>43.38</v>
          </cell>
          <cell r="E2291">
            <v>23.61</v>
          </cell>
          <cell r="H2291">
            <v>34.010000000000005</v>
          </cell>
        </row>
        <row r="2292">
          <cell r="A2292">
            <v>43193</v>
          </cell>
          <cell r="B2292">
            <v>31.05</v>
          </cell>
          <cell r="C2292">
            <v>38.020000000000003</v>
          </cell>
          <cell r="D2292">
            <v>43.47</v>
          </cell>
          <cell r="E2292">
            <v>23.58</v>
          </cell>
          <cell r="H2292">
            <v>34.03</v>
          </cell>
        </row>
        <row r="2293">
          <cell r="A2293">
            <v>43194</v>
          </cell>
          <cell r="B2293">
            <v>31.03</v>
          </cell>
          <cell r="C2293">
            <v>37.9</v>
          </cell>
          <cell r="D2293">
            <v>43.49</v>
          </cell>
          <cell r="E2293">
            <v>23.64</v>
          </cell>
          <cell r="H2293">
            <v>34.015000000000001</v>
          </cell>
        </row>
        <row r="2294">
          <cell r="A2294">
            <v>43195</v>
          </cell>
          <cell r="B2294">
            <v>31.06</v>
          </cell>
          <cell r="C2294">
            <v>37.99</v>
          </cell>
          <cell r="D2294">
            <v>43.58</v>
          </cell>
          <cell r="E2294">
            <v>23.7</v>
          </cell>
          <cell r="H2294">
            <v>34.082499999999996</v>
          </cell>
        </row>
        <row r="2295">
          <cell r="A2295">
            <v>43196</v>
          </cell>
          <cell r="B2295">
            <v>31.06</v>
          </cell>
          <cell r="C2295">
            <v>37.94</v>
          </cell>
          <cell r="D2295">
            <v>43.33</v>
          </cell>
          <cell r="E2295">
            <v>23.49</v>
          </cell>
          <cell r="H2295">
            <v>33.954999999999998</v>
          </cell>
        </row>
        <row r="2296">
          <cell r="A2296">
            <v>43197</v>
          </cell>
          <cell r="B2296">
            <v>31.06</v>
          </cell>
          <cell r="C2296">
            <v>37.94</v>
          </cell>
          <cell r="D2296">
            <v>43.33</v>
          </cell>
          <cell r="E2296">
            <v>23.49</v>
          </cell>
          <cell r="H2296">
            <v>33.954999999999998</v>
          </cell>
        </row>
        <row r="2297">
          <cell r="A2297">
            <v>43198</v>
          </cell>
          <cell r="B2297">
            <v>31.06</v>
          </cell>
          <cell r="C2297">
            <v>37.94</v>
          </cell>
          <cell r="D2297">
            <v>43.33</v>
          </cell>
          <cell r="E2297">
            <v>23.49</v>
          </cell>
          <cell r="H2297">
            <v>33.954999999999998</v>
          </cell>
        </row>
        <row r="2298">
          <cell r="A2298">
            <v>43199</v>
          </cell>
          <cell r="B2298">
            <v>31.08</v>
          </cell>
          <cell r="C2298">
            <v>37.950000000000003</v>
          </cell>
          <cell r="D2298">
            <v>43.62</v>
          </cell>
          <cell r="E2298">
            <v>23.65</v>
          </cell>
          <cell r="H2298">
            <v>34.075000000000003</v>
          </cell>
        </row>
        <row r="2299">
          <cell r="A2299">
            <v>43200</v>
          </cell>
          <cell r="B2299">
            <v>31.09</v>
          </cell>
          <cell r="C2299">
            <v>38.119999999999997</v>
          </cell>
          <cell r="D2299">
            <v>43.76</v>
          </cell>
          <cell r="E2299">
            <v>23.74</v>
          </cell>
          <cell r="H2299">
            <v>34.177500000000002</v>
          </cell>
        </row>
        <row r="2300">
          <cell r="A2300">
            <v>43201</v>
          </cell>
          <cell r="B2300">
            <v>31.04</v>
          </cell>
          <cell r="C2300">
            <v>38.19</v>
          </cell>
          <cell r="D2300">
            <v>43.83</v>
          </cell>
          <cell r="E2300">
            <v>23.87</v>
          </cell>
          <cell r="H2300">
            <v>34.232499999999995</v>
          </cell>
        </row>
        <row r="2301">
          <cell r="A2301">
            <v>43202</v>
          </cell>
          <cell r="B2301">
            <v>30.98</v>
          </cell>
          <cell r="C2301">
            <v>38.14</v>
          </cell>
          <cell r="D2301">
            <v>43.76</v>
          </cell>
          <cell r="E2301">
            <v>23.81</v>
          </cell>
          <cell r="H2301">
            <v>34.172499999999999</v>
          </cell>
        </row>
        <row r="2302">
          <cell r="A2302">
            <v>43203</v>
          </cell>
          <cell r="B2302">
            <v>31.02</v>
          </cell>
          <cell r="C2302">
            <v>38.159999999999997</v>
          </cell>
          <cell r="D2302">
            <v>43.66</v>
          </cell>
          <cell r="E2302">
            <v>23.68</v>
          </cell>
          <cell r="H2302">
            <v>34.129999999999995</v>
          </cell>
        </row>
        <row r="2303">
          <cell r="A2303">
            <v>43204</v>
          </cell>
          <cell r="B2303">
            <v>31.02</v>
          </cell>
          <cell r="C2303">
            <v>38.159999999999997</v>
          </cell>
          <cell r="D2303">
            <v>43.66</v>
          </cell>
          <cell r="E2303">
            <v>23.68</v>
          </cell>
          <cell r="H2303">
            <v>34.129999999999995</v>
          </cell>
        </row>
        <row r="2304">
          <cell r="A2304">
            <v>43205</v>
          </cell>
          <cell r="B2304">
            <v>31.02</v>
          </cell>
          <cell r="C2304">
            <v>38.159999999999997</v>
          </cell>
          <cell r="D2304">
            <v>43.66</v>
          </cell>
          <cell r="E2304">
            <v>23.68</v>
          </cell>
          <cell r="H2304">
            <v>34.129999999999995</v>
          </cell>
        </row>
        <row r="2305">
          <cell r="A2305">
            <v>43206</v>
          </cell>
          <cell r="B2305">
            <v>31.02</v>
          </cell>
          <cell r="C2305">
            <v>38.159999999999997</v>
          </cell>
          <cell r="D2305">
            <v>43.66</v>
          </cell>
          <cell r="E2305">
            <v>23.68</v>
          </cell>
          <cell r="H2305">
            <v>34.129999999999995</v>
          </cell>
        </row>
        <row r="2306">
          <cell r="A2306">
            <v>43207</v>
          </cell>
          <cell r="B2306">
            <v>31</v>
          </cell>
          <cell r="C2306">
            <v>38.19</v>
          </cell>
          <cell r="D2306">
            <v>44.27</v>
          </cell>
          <cell r="E2306">
            <v>23.89</v>
          </cell>
          <cell r="H2306">
            <v>34.337500000000006</v>
          </cell>
        </row>
        <row r="2307">
          <cell r="A2307">
            <v>43208</v>
          </cell>
          <cell r="B2307">
            <v>31.06</v>
          </cell>
          <cell r="C2307">
            <v>38.229999999999997</v>
          </cell>
          <cell r="D2307">
            <v>44.23</v>
          </cell>
          <cell r="E2307">
            <v>23.89</v>
          </cell>
          <cell r="H2307">
            <v>34.352499999999992</v>
          </cell>
        </row>
        <row r="2308">
          <cell r="A2308">
            <v>43209</v>
          </cell>
          <cell r="B2308">
            <v>31.08</v>
          </cell>
          <cell r="C2308">
            <v>38.26</v>
          </cell>
          <cell r="D2308">
            <v>43.93</v>
          </cell>
          <cell r="E2308">
            <v>23.95</v>
          </cell>
          <cell r="H2308">
            <v>34.305</v>
          </cell>
        </row>
        <row r="2309">
          <cell r="A2309">
            <v>43210</v>
          </cell>
          <cell r="B2309">
            <v>31.1</v>
          </cell>
          <cell r="C2309">
            <v>38.18</v>
          </cell>
          <cell r="D2309">
            <v>43.59</v>
          </cell>
          <cell r="E2309">
            <v>23.74</v>
          </cell>
          <cell r="H2309">
            <v>34.152500000000003</v>
          </cell>
        </row>
        <row r="2310">
          <cell r="A2310">
            <v>43211</v>
          </cell>
          <cell r="B2310">
            <v>31.17</v>
          </cell>
          <cell r="C2310">
            <v>38.15</v>
          </cell>
          <cell r="D2310">
            <v>43.47</v>
          </cell>
          <cell r="E2310">
            <v>23.6</v>
          </cell>
          <cell r="H2310">
            <v>34.097499999999997</v>
          </cell>
        </row>
        <row r="2311">
          <cell r="A2311">
            <v>43212</v>
          </cell>
          <cell r="B2311">
            <v>31.17</v>
          </cell>
          <cell r="C2311">
            <v>38.15</v>
          </cell>
          <cell r="D2311">
            <v>43.47</v>
          </cell>
          <cell r="E2311">
            <v>23.6</v>
          </cell>
          <cell r="H2311">
            <v>34.097499999999997</v>
          </cell>
        </row>
        <row r="2312">
          <cell r="A2312">
            <v>43213</v>
          </cell>
          <cell r="B2312">
            <v>31.21</v>
          </cell>
          <cell r="C2312">
            <v>38.119999999999997</v>
          </cell>
          <cell r="D2312">
            <v>43.55</v>
          </cell>
          <cell r="E2312">
            <v>23.69</v>
          </cell>
          <cell r="H2312">
            <v>34.142499999999998</v>
          </cell>
        </row>
        <row r="2313">
          <cell r="A2313">
            <v>43214</v>
          </cell>
          <cell r="B2313">
            <v>31.39</v>
          </cell>
          <cell r="C2313">
            <v>38.11</v>
          </cell>
          <cell r="D2313">
            <v>43.54</v>
          </cell>
          <cell r="E2313">
            <v>23.59</v>
          </cell>
          <cell r="H2313">
            <v>34.157499999999999</v>
          </cell>
        </row>
        <row r="2314">
          <cell r="A2314">
            <v>43215</v>
          </cell>
          <cell r="B2314">
            <v>31.3</v>
          </cell>
          <cell r="C2314">
            <v>38.08</v>
          </cell>
          <cell r="D2314">
            <v>43.57</v>
          </cell>
          <cell r="E2314">
            <v>23.51</v>
          </cell>
          <cell r="H2314">
            <v>34.114999999999995</v>
          </cell>
        </row>
        <row r="2315">
          <cell r="A2315">
            <v>43216</v>
          </cell>
          <cell r="B2315">
            <v>31.38</v>
          </cell>
          <cell r="C2315">
            <v>38.020000000000003</v>
          </cell>
          <cell r="D2315">
            <v>43.56</v>
          </cell>
          <cell r="E2315">
            <v>23.52</v>
          </cell>
          <cell r="H2315">
            <v>34.120000000000005</v>
          </cell>
        </row>
        <row r="2316">
          <cell r="A2316">
            <v>43217</v>
          </cell>
          <cell r="B2316">
            <v>31.45</v>
          </cell>
          <cell r="C2316">
            <v>37.880000000000003</v>
          </cell>
          <cell r="D2316">
            <v>43.59</v>
          </cell>
          <cell r="E2316">
            <v>23.48</v>
          </cell>
          <cell r="H2316">
            <v>34.1</v>
          </cell>
        </row>
        <row r="2317">
          <cell r="A2317">
            <v>43218</v>
          </cell>
          <cell r="B2317">
            <v>31.46</v>
          </cell>
          <cell r="C2317">
            <v>37.9</v>
          </cell>
          <cell r="D2317">
            <v>43.48</v>
          </cell>
          <cell r="E2317">
            <v>23.39</v>
          </cell>
          <cell r="H2317">
            <v>34.057500000000005</v>
          </cell>
        </row>
        <row r="2318">
          <cell r="A2318">
            <v>43219</v>
          </cell>
          <cell r="B2318">
            <v>31.46</v>
          </cell>
          <cell r="C2318">
            <v>37.9</v>
          </cell>
          <cell r="D2318">
            <v>43.48</v>
          </cell>
          <cell r="E2318">
            <v>23.39</v>
          </cell>
          <cell r="H2318">
            <v>34.057500000000005</v>
          </cell>
        </row>
        <row r="2319">
          <cell r="A2319">
            <v>43220</v>
          </cell>
          <cell r="B2319">
            <v>31.33</v>
          </cell>
          <cell r="C2319">
            <v>37.82</v>
          </cell>
          <cell r="D2319">
            <v>42.97</v>
          </cell>
          <cell r="E2319">
            <v>23.48</v>
          </cell>
          <cell r="H2319">
            <v>33.9</v>
          </cell>
        </row>
        <row r="2320">
          <cell r="A2320">
            <v>43221</v>
          </cell>
          <cell r="B2320">
            <v>31.39</v>
          </cell>
          <cell r="C2320">
            <v>37.869999999999997</v>
          </cell>
          <cell r="D2320">
            <v>42.89</v>
          </cell>
          <cell r="E2320">
            <v>23.35</v>
          </cell>
          <cell r="H2320">
            <v>33.875</v>
          </cell>
        </row>
        <row r="2321">
          <cell r="A2321">
            <v>43222</v>
          </cell>
          <cell r="B2321">
            <v>31.52</v>
          </cell>
          <cell r="C2321">
            <v>37.630000000000003</v>
          </cell>
          <cell r="D2321">
            <v>42.73</v>
          </cell>
          <cell r="E2321">
            <v>23.36</v>
          </cell>
          <cell r="H2321">
            <v>33.81</v>
          </cell>
        </row>
        <row r="2322">
          <cell r="A2322">
            <v>43223</v>
          </cell>
          <cell r="B2322">
            <v>31.54</v>
          </cell>
          <cell r="C2322">
            <v>37.56</v>
          </cell>
          <cell r="D2322">
            <v>42.67</v>
          </cell>
          <cell r="E2322">
            <v>23.42</v>
          </cell>
          <cell r="H2322">
            <v>33.797499999999999</v>
          </cell>
        </row>
        <row r="2323">
          <cell r="A2323">
            <v>43224</v>
          </cell>
          <cell r="B2323">
            <v>31.47</v>
          </cell>
          <cell r="C2323">
            <v>37.53</v>
          </cell>
          <cell r="D2323">
            <v>42.55</v>
          </cell>
          <cell r="E2323">
            <v>23.51</v>
          </cell>
          <cell r="H2323">
            <v>33.765000000000001</v>
          </cell>
        </row>
        <row r="2324">
          <cell r="A2324">
            <v>43225</v>
          </cell>
          <cell r="B2324">
            <v>31.61</v>
          </cell>
          <cell r="C2324">
            <v>37.6</v>
          </cell>
          <cell r="D2324">
            <v>42.49</v>
          </cell>
          <cell r="E2324">
            <v>23.39</v>
          </cell>
          <cell r="H2324">
            <v>33.772500000000008</v>
          </cell>
        </row>
        <row r="2325">
          <cell r="A2325">
            <v>43226</v>
          </cell>
          <cell r="B2325">
            <v>31.61</v>
          </cell>
          <cell r="C2325">
            <v>37.6</v>
          </cell>
          <cell r="D2325">
            <v>42.49</v>
          </cell>
          <cell r="E2325">
            <v>23.39</v>
          </cell>
          <cell r="H2325">
            <v>33.772500000000008</v>
          </cell>
        </row>
        <row r="2326">
          <cell r="A2326">
            <v>43227</v>
          </cell>
          <cell r="B2326">
            <v>31.55</v>
          </cell>
          <cell r="C2326">
            <v>37.590000000000003</v>
          </cell>
          <cell r="D2326">
            <v>42.58</v>
          </cell>
          <cell r="E2326">
            <v>23.5</v>
          </cell>
          <cell r="H2326">
            <v>33.805</v>
          </cell>
        </row>
        <row r="2327">
          <cell r="A2327">
            <v>43228</v>
          </cell>
          <cell r="B2327">
            <v>31.66</v>
          </cell>
          <cell r="C2327">
            <v>37.58</v>
          </cell>
          <cell r="D2327">
            <v>42.79</v>
          </cell>
          <cell r="E2327">
            <v>23.52</v>
          </cell>
          <cell r="H2327">
            <v>33.887500000000003</v>
          </cell>
        </row>
        <row r="2328">
          <cell r="A2328">
            <v>43229</v>
          </cell>
          <cell r="B2328">
            <v>31.9</v>
          </cell>
          <cell r="C2328">
            <v>37.590000000000003</v>
          </cell>
          <cell r="D2328">
            <v>43</v>
          </cell>
          <cell r="E2328">
            <v>23.45</v>
          </cell>
          <cell r="H2328">
            <v>33.984999999999999</v>
          </cell>
        </row>
        <row r="2329">
          <cell r="A2329">
            <v>43230</v>
          </cell>
          <cell r="B2329">
            <v>32</v>
          </cell>
          <cell r="C2329">
            <v>37.74</v>
          </cell>
          <cell r="D2329">
            <v>43.17</v>
          </cell>
          <cell r="E2329">
            <v>23.62</v>
          </cell>
          <cell r="H2329">
            <v>34.1325</v>
          </cell>
        </row>
        <row r="2330">
          <cell r="A2330">
            <v>43231</v>
          </cell>
          <cell r="B2330">
            <v>31.77</v>
          </cell>
          <cell r="C2330">
            <v>37.700000000000003</v>
          </cell>
          <cell r="D2330">
            <v>42.83</v>
          </cell>
          <cell r="E2330">
            <v>23.68</v>
          </cell>
          <cell r="H2330">
            <v>33.994999999999997</v>
          </cell>
        </row>
        <row r="2331">
          <cell r="A2331">
            <v>43232</v>
          </cell>
          <cell r="B2331">
            <v>31.71</v>
          </cell>
          <cell r="C2331">
            <v>37.6</v>
          </cell>
          <cell r="D2331">
            <v>42.57</v>
          </cell>
          <cell r="E2331">
            <v>23.57</v>
          </cell>
          <cell r="H2331">
            <v>33.862499999999997</v>
          </cell>
        </row>
        <row r="2332">
          <cell r="A2332">
            <v>43233</v>
          </cell>
          <cell r="B2332">
            <v>31.71</v>
          </cell>
          <cell r="C2332">
            <v>37.6</v>
          </cell>
          <cell r="D2332">
            <v>42.57</v>
          </cell>
          <cell r="E2332">
            <v>23.57</v>
          </cell>
          <cell r="H2332">
            <v>33.862499999999997</v>
          </cell>
        </row>
        <row r="2333">
          <cell r="A2333">
            <v>43234</v>
          </cell>
          <cell r="B2333">
            <v>31.65</v>
          </cell>
          <cell r="C2333">
            <v>37.68</v>
          </cell>
          <cell r="D2333">
            <v>42.76</v>
          </cell>
          <cell r="E2333">
            <v>23.69</v>
          </cell>
          <cell r="H2333">
            <v>33.945</v>
          </cell>
        </row>
        <row r="2334">
          <cell r="A2334">
            <v>43235</v>
          </cell>
          <cell r="B2334">
            <v>31.7</v>
          </cell>
          <cell r="C2334">
            <v>37.630000000000003</v>
          </cell>
          <cell r="D2334">
            <v>42.81</v>
          </cell>
          <cell r="E2334">
            <v>23.62</v>
          </cell>
          <cell r="H2334">
            <v>33.94</v>
          </cell>
        </row>
        <row r="2335">
          <cell r="A2335">
            <v>43236</v>
          </cell>
          <cell r="B2335">
            <v>31.96</v>
          </cell>
          <cell r="C2335">
            <v>37.619999999999997</v>
          </cell>
          <cell r="D2335">
            <v>42.95</v>
          </cell>
          <cell r="E2335">
            <v>23.65</v>
          </cell>
          <cell r="H2335">
            <v>34.045000000000002</v>
          </cell>
        </row>
        <row r="2336">
          <cell r="A2336">
            <v>43237</v>
          </cell>
          <cell r="B2336">
            <v>31.87</v>
          </cell>
          <cell r="C2336">
            <v>37.46</v>
          </cell>
          <cell r="D2336">
            <v>42.98</v>
          </cell>
          <cell r="E2336">
            <v>23.73</v>
          </cell>
          <cell r="H2336">
            <v>34.01</v>
          </cell>
        </row>
        <row r="2337">
          <cell r="A2337">
            <v>43238</v>
          </cell>
          <cell r="B2337">
            <v>31.93</v>
          </cell>
          <cell r="C2337">
            <v>37.5</v>
          </cell>
          <cell r="D2337">
            <v>42.96</v>
          </cell>
          <cell r="E2337">
            <v>23.72</v>
          </cell>
          <cell r="H2337">
            <v>34.027500000000003</v>
          </cell>
        </row>
        <row r="2338">
          <cell r="A2338">
            <v>43239</v>
          </cell>
          <cell r="B2338">
            <v>32.04</v>
          </cell>
          <cell r="C2338">
            <v>37.549999999999997</v>
          </cell>
          <cell r="D2338">
            <v>42.87</v>
          </cell>
          <cell r="E2338">
            <v>23.67</v>
          </cell>
          <cell r="H2338">
            <v>34.032499999999999</v>
          </cell>
        </row>
        <row r="2339">
          <cell r="A2339">
            <v>43240</v>
          </cell>
          <cell r="B2339">
            <v>32.04</v>
          </cell>
          <cell r="C2339">
            <v>37.549999999999997</v>
          </cell>
          <cell r="D2339">
            <v>42.87</v>
          </cell>
          <cell r="E2339">
            <v>23.67</v>
          </cell>
          <cell r="H2339">
            <v>34.032499999999999</v>
          </cell>
        </row>
        <row r="2340">
          <cell r="A2340">
            <v>43241</v>
          </cell>
          <cell r="B2340">
            <v>32.020000000000003</v>
          </cell>
          <cell r="C2340">
            <v>37.42</v>
          </cell>
          <cell r="D2340">
            <v>42.91</v>
          </cell>
          <cell r="E2340">
            <v>23.82</v>
          </cell>
          <cell r="H2340">
            <v>34.042499999999997</v>
          </cell>
        </row>
        <row r="2341">
          <cell r="A2341">
            <v>43242</v>
          </cell>
          <cell r="B2341">
            <v>31.95</v>
          </cell>
          <cell r="C2341">
            <v>37.479999999999997</v>
          </cell>
          <cell r="D2341">
            <v>42.7</v>
          </cell>
          <cell r="E2341">
            <v>23.98</v>
          </cell>
          <cell r="H2341">
            <v>34.027499999999996</v>
          </cell>
        </row>
        <row r="2342">
          <cell r="A2342">
            <v>43243</v>
          </cell>
          <cell r="B2342">
            <v>31.86</v>
          </cell>
          <cell r="C2342">
            <v>37.36</v>
          </cell>
          <cell r="D2342">
            <v>42.61</v>
          </cell>
          <cell r="E2342">
            <v>23.91</v>
          </cell>
          <cell r="H2342">
            <v>33.935000000000002</v>
          </cell>
        </row>
        <row r="2343">
          <cell r="A2343">
            <v>43244</v>
          </cell>
          <cell r="B2343">
            <v>31.93</v>
          </cell>
          <cell r="C2343">
            <v>37.18</v>
          </cell>
          <cell r="D2343">
            <v>42.47</v>
          </cell>
          <cell r="E2343">
            <v>23.88</v>
          </cell>
          <cell r="H2343">
            <v>33.865000000000002</v>
          </cell>
        </row>
        <row r="2344">
          <cell r="A2344">
            <v>43245</v>
          </cell>
          <cell r="B2344">
            <v>31.93</v>
          </cell>
          <cell r="C2344">
            <v>37.18</v>
          </cell>
          <cell r="D2344">
            <v>42.47</v>
          </cell>
          <cell r="E2344">
            <v>23.88</v>
          </cell>
          <cell r="H2344">
            <v>33.865000000000002</v>
          </cell>
        </row>
        <row r="2345">
          <cell r="A2345">
            <v>43246</v>
          </cell>
          <cell r="B2345">
            <v>31.93</v>
          </cell>
          <cell r="C2345">
            <v>37.18</v>
          </cell>
          <cell r="D2345">
            <v>42.47</v>
          </cell>
          <cell r="E2345">
            <v>23.88</v>
          </cell>
          <cell r="H2345">
            <v>33.865000000000002</v>
          </cell>
        </row>
        <row r="2346">
          <cell r="A2346">
            <v>43247</v>
          </cell>
          <cell r="B2346">
            <v>31.93</v>
          </cell>
          <cell r="C2346">
            <v>37.18</v>
          </cell>
          <cell r="D2346">
            <v>42.47</v>
          </cell>
          <cell r="E2346">
            <v>23.88</v>
          </cell>
          <cell r="H2346">
            <v>33.865000000000002</v>
          </cell>
        </row>
        <row r="2347">
          <cell r="A2347">
            <v>43248</v>
          </cell>
          <cell r="B2347">
            <v>31.7</v>
          </cell>
          <cell r="C2347">
            <v>36.93</v>
          </cell>
          <cell r="D2347">
            <v>42.03</v>
          </cell>
          <cell r="E2347">
            <v>23.74</v>
          </cell>
          <cell r="H2347">
            <v>33.6</v>
          </cell>
        </row>
        <row r="2348">
          <cell r="A2348">
            <v>43249</v>
          </cell>
          <cell r="B2348">
            <v>31.86</v>
          </cell>
          <cell r="C2348">
            <v>37.020000000000003</v>
          </cell>
          <cell r="D2348">
            <v>42.1</v>
          </cell>
          <cell r="E2348">
            <v>23.72</v>
          </cell>
          <cell r="H2348">
            <v>33.674999999999997</v>
          </cell>
        </row>
        <row r="2349">
          <cell r="A2349">
            <v>43250</v>
          </cell>
          <cell r="B2349">
            <v>31.92</v>
          </cell>
          <cell r="C2349">
            <v>36.64</v>
          </cell>
          <cell r="D2349">
            <v>42.12</v>
          </cell>
          <cell r="E2349">
            <v>23.65</v>
          </cell>
          <cell r="H2349">
            <v>33.582500000000003</v>
          </cell>
        </row>
        <row r="2350">
          <cell r="A2350">
            <v>43251</v>
          </cell>
          <cell r="B2350">
            <v>31.87</v>
          </cell>
          <cell r="C2350">
            <v>36.950000000000003</v>
          </cell>
          <cell r="D2350">
            <v>42.18</v>
          </cell>
          <cell r="E2350">
            <v>23.85</v>
          </cell>
          <cell r="H2350">
            <v>33.712499999999999</v>
          </cell>
        </row>
        <row r="2351">
          <cell r="A2351">
            <v>43252</v>
          </cell>
          <cell r="B2351">
            <v>31.92</v>
          </cell>
          <cell r="C2351">
            <v>37.119999999999997</v>
          </cell>
          <cell r="D2351">
            <v>42.21</v>
          </cell>
          <cell r="E2351">
            <v>23.89</v>
          </cell>
          <cell r="H2351">
            <v>33.784999999999997</v>
          </cell>
        </row>
        <row r="2352">
          <cell r="A2352">
            <v>43253</v>
          </cell>
          <cell r="B2352">
            <v>31.86</v>
          </cell>
          <cell r="C2352">
            <v>37.020000000000003</v>
          </cell>
          <cell r="D2352">
            <v>42.02</v>
          </cell>
          <cell r="E2352">
            <v>23.67</v>
          </cell>
          <cell r="H2352">
            <v>33.642499999999998</v>
          </cell>
        </row>
        <row r="2353">
          <cell r="A2353">
            <v>43254</v>
          </cell>
          <cell r="B2353">
            <v>31.86</v>
          </cell>
          <cell r="C2353">
            <v>37.020000000000003</v>
          </cell>
          <cell r="D2353">
            <v>42.02</v>
          </cell>
          <cell r="E2353">
            <v>23.67</v>
          </cell>
          <cell r="H2353">
            <v>33.642499999999998</v>
          </cell>
        </row>
        <row r="2354">
          <cell r="A2354">
            <v>43255</v>
          </cell>
          <cell r="B2354">
            <v>31.86</v>
          </cell>
          <cell r="C2354">
            <v>37.01</v>
          </cell>
          <cell r="D2354">
            <v>42.39</v>
          </cell>
          <cell r="E2354">
            <v>23.94</v>
          </cell>
          <cell r="H2354">
            <v>33.800000000000004</v>
          </cell>
        </row>
        <row r="2355">
          <cell r="A2355">
            <v>43256</v>
          </cell>
          <cell r="B2355">
            <v>31.84</v>
          </cell>
          <cell r="C2355">
            <v>37.049999999999997</v>
          </cell>
          <cell r="D2355">
            <v>42.2</v>
          </cell>
          <cell r="E2355">
            <v>24.09</v>
          </cell>
          <cell r="H2355">
            <v>33.795000000000002</v>
          </cell>
        </row>
        <row r="2356">
          <cell r="A2356">
            <v>43257</v>
          </cell>
          <cell r="B2356">
            <v>31.77</v>
          </cell>
          <cell r="C2356">
            <v>37.06</v>
          </cell>
          <cell r="D2356">
            <v>42.43</v>
          </cell>
          <cell r="E2356">
            <v>24.07</v>
          </cell>
          <cell r="H2356">
            <v>33.832499999999996</v>
          </cell>
        </row>
        <row r="2357">
          <cell r="A2357">
            <v>43258</v>
          </cell>
          <cell r="B2357">
            <v>31.7</v>
          </cell>
          <cell r="C2357">
            <v>37.200000000000003</v>
          </cell>
          <cell r="D2357">
            <v>42.41</v>
          </cell>
          <cell r="E2357">
            <v>24.08</v>
          </cell>
          <cell r="H2357">
            <v>33.847499999999997</v>
          </cell>
        </row>
        <row r="2358">
          <cell r="A2358">
            <v>43259</v>
          </cell>
          <cell r="B2358">
            <v>31.88</v>
          </cell>
          <cell r="C2358">
            <v>37.472499999999997</v>
          </cell>
          <cell r="D2358">
            <v>42.622500000000002</v>
          </cell>
          <cell r="E2358">
            <v>24.052499999999998</v>
          </cell>
          <cell r="H2358">
            <v>34.006875000000001</v>
          </cell>
        </row>
        <row r="2359">
          <cell r="A2359">
            <v>43260</v>
          </cell>
          <cell r="B2359">
            <v>31.91</v>
          </cell>
          <cell r="C2359">
            <v>37.297499999999999</v>
          </cell>
          <cell r="D2359">
            <v>42.483750000000001</v>
          </cell>
          <cell r="E2359">
            <v>23.783750000000001</v>
          </cell>
          <cell r="H2359">
            <v>33.868749999999999</v>
          </cell>
        </row>
        <row r="2360">
          <cell r="A2360">
            <v>43261</v>
          </cell>
          <cell r="B2360">
            <v>31.91</v>
          </cell>
          <cell r="C2360">
            <v>37.297499999999999</v>
          </cell>
          <cell r="D2360">
            <v>42.483750000000001</v>
          </cell>
          <cell r="E2360">
            <v>23.783750000000001</v>
          </cell>
          <cell r="H2360">
            <v>33.868749999999999</v>
          </cell>
        </row>
        <row r="2361">
          <cell r="A2361">
            <v>43262</v>
          </cell>
          <cell r="B2361">
            <v>31.86</v>
          </cell>
          <cell r="C2361">
            <v>37.4</v>
          </cell>
          <cell r="D2361">
            <v>42.56</v>
          </cell>
          <cell r="E2361">
            <v>23.97</v>
          </cell>
          <cell r="H2361">
            <v>33.947499999999998</v>
          </cell>
        </row>
        <row r="2362">
          <cell r="A2362">
            <v>43263</v>
          </cell>
          <cell r="B2362">
            <v>31.9</v>
          </cell>
          <cell r="C2362">
            <v>37.31</v>
          </cell>
          <cell r="D2362">
            <v>42.43</v>
          </cell>
          <cell r="E2362">
            <v>23.99</v>
          </cell>
          <cell r="H2362">
            <v>33.907500000000006</v>
          </cell>
        </row>
        <row r="2363">
          <cell r="A2363">
            <v>43264</v>
          </cell>
          <cell r="B2363">
            <v>31.95</v>
          </cell>
          <cell r="C2363">
            <v>37.33</v>
          </cell>
          <cell r="D2363">
            <v>42.51</v>
          </cell>
          <cell r="E2363">
            <v>23.93</v>
          </cell>
          <cell r="H2363">
            <v>33.93</v>
          </cell>
        </row>
        <row r="2364">
          <cell r="A2364">
            <v>43265</v>
          </cell>
          <cell r="B2364">
            <v>31.98</v>
          </cell>
          <cell r="C2364">
            <v>37.53</v>
          </cell>
          <cell r="D2364">
            <v>42.58</v>
          </cell>
          <cell r="E2364">
            <v>23.97</v>
          </cell>
          <cell r="H2364">
            <v>34.015000000000001</v>
          </cell>
        </row>
        <row r="2365">
          <cell r="A2365">
            <v>43266</v>
          </cell>
          <cell r="B2365">
            <v>32.17</v>
          </cell>
          <cell r="C2365">
            <v>37.04</v>
          </cell>
          <cell r="D2365">
            <v>42.46</v>
          </cell>
          <cell r="E2365">
            <v>23.76</v>
          </cell>
          <cell r="H2365">
            <v>33.857500000000002</v>
          </cell>
        </row>
        <row r="2366">
          <cell r="A2366">
            <v>43267</v>
          </cell>
          <cell r="B2366">
            <v>32.299999999999997</v>
          </cell>
          <cell r="C2366">
            <v>37.130000000000003</v>
          </cell>
          <cell r="D2366">
            <v>42.38</v>
          </cell>
          <cell r="E2366">
            <v>23.72</v>
          </cell>
          <cell r="H2366">
            <v>33.8825</v>
          </cell>
        </row>
        <row r="2367">
          <cell r="A2367">
            <v>43268</v>
          </cell>
          <cell r="B2367">
            <v>32.299999999999997</v>
          </cell>
          <cell r="C2367">
            <v>37.130000000000003</v>
          </cell>
          <cell r="D2367">
            <v>42.38</v>
          </cell>
          <cell r="E2367">
            <v>23.72</v>
          </cell>
          <cell r="H2367">
            <v>33.8825</v>
          </cell>
        </row>
        <row r="2368">
          <cell r="A2368">
            <v>43269</v>
          </cell>
          <cell r="B2368">
            <v>32.58</v>
          </cell>
          <cell r="C2368">
            <v>37.56</v>
          </cell>
          <cell r="D2368">
            <v>43.05</v>
          </cell>
          <cell r="E2368">
            <v>23.98</v>
          </cell>
          <cell r="H2368">
            <v>34.292499999999997</v>
          </cell>
        </row>
        <row r="2369">
          <cell r="A2369">
            <v>43270</v>
          </cell>
          <cell r="B2369">
            <v>32.479999999999997</v>
          </cell>
          <cell r="C2369">
            <v>37.6</v>
          </cell>
          <cell r="D2369">
            <v>42.89</v>
          </cell>
          <cell r="E2369">
            <v>23.86</v>
          </cell>
          <cell r="H2369">
            <v>34.207499999999996</v>
          </cell>
        </row>
        <row r="2370">
          <cell r="A2370">
            <v>43271</v>
          </cell>
          <cell r="B2370">
            <v>32.590000000000003</v>
          </cell>
          <cell r="C2370">
            <v>37.56</v>
          </cell>
          <cell r="D2370">
            <v>42.73</v>
          </cell>
          <cell r="E2370">
            <v>23.82</v>
          </cell>
          <cell r="H2370">
            <v>34.174999999999997</v>
          </cell>
        </row>
        <row r="2371">
          <cell r="A2371">
            <v>43272</v>
          </cell>
          <cell r="B2371">
            <v>32.700000000000003</v>
          </cell>
          <cell r="C2371">
            <v>37.65</v>
          </cell>
          <cell r="D2371">
            <v>42.85</v>
          </cell>
          <cell r="E2371">
            <v>23.79</v>
          </cell>
          <cell r="H2371">
            <v>34.247499999999995</v>
          </cell>
        </row>
        <row r="2372">
          <cell r="A2372">
            <v>43273</v>
          </cell>
          <cell r="B2372">
            <v>32.729999999999997</v>
          </cell>
          <cell r="C2372">
            <v>37.799999999999997</v>
          </cell>
          <cell r="D2372">
            <v>43.2</v>
          </cell>
          <cell r="E2372">
            <v>23.91</v>
          </cell>
          <cell r="H2372">
            <v>34.410000000000004</v>
          </cell>
        </row>
        <row r="2373">
          <cell r="A2373">
            <v>43274</v>
          </cell>
          <cell r="B2373">
            <v>32.78</v>
          </cell>
          <cell r="C2373">
            <v>38.04</v>
          </cell>
          <cell r="D2373">
            <v>43.29</v>
          </cell>
          <cell r="E2373">
            <v>23.99</v>
          </cell>
          <cell r="H2373">
            <v>34.524999999999999</v>
          </cell>
        </row>
        <row r="2374">
          <cell r="A2374">
            <v>43275</v>
          </cell>
          <cell r="B2374">
            <v>32.78</v>
          </cell>
          <cell r="C2374">
            <v>38.04</v>
          </cell>
          <cell r="D2374">
            <v>43.29</v>
          </cell>
          <cell r="E2374">
            <v>23.99</v>
          </cell>
          <cell r="H2374">
            <v>34.524999999999999</v>
          </cell>
        </row>
        <row r="2375">
          <cell r="A2375">
            <v>43276</v>
          </cell>
          <cell r="B2375">
            <v>32.799999999999997</v>
          </cell>
          <cell r="C2375">
            <v>38.03</v>
          </cell>
          <cell r="D2375">
            <v>43.3</v>
          </cell>
          <cell r="E2375">
            <v>24.09</v>
          </cell>
          <cell r="H2375">
            <v>34.555</v>
          </cell>
        </row>
        <row r="2376">
          <cell r="A2376">
            <v>43277</v>
          </cell>
          <cell r="B2376">
            <v>32.81</v>
          </cell>
          <cell r="C2376">
            <v>38.26</v>
          </cell>
          <cell r="D2376">
            <v>43.41</v>
          </cell>
          <cell r="E2376">
            <v>24.08</v>
          </cell>
          <cell r="H2376">
            <v>34.64</v>
          </cell>
        </row>
        <row r="2377">
          <cell r="A2377">
            <v>43278</v>
          </cell>
          <cell r="B2377">
            <v>32.840000000000003</v>
          </cell>
          <cell r="C2377">
            <v>38.08</v>
          </cell>
          <cell r="D2377">
            <v>43.23</v>
          </cell>
          <cell r="E2377">
            <v>24.01</v>
          </cell>
          <cell r="H2377">
            <v>34.54</v>
          </cell>
        </row>
        <row r="2378">
          <cell r="A2378">
            <v>43279</v>
          </cell>
          <cell r="B2378">
            <v>32.880000000000003</v>
          </cell>
          <cell r="C2378">
            <v>37.83</v>
          </cell>
          <cell r="D2378">
            <v>42.92</v>
          </cell>
          <cell r="E2378">
            <v>23.9</v>
          </cell>
          <cell r="H2378">
            <v>34.3825</v>
          </cell>
        </row>
        <row r="2379">
          <cell r="A2379">
            <v>43280</v>
          </cell>
          <cell r="B2379">
            <v>33.03</v>
          </cell>
          <cell r="C2379">
            <v>38</v>
          </cell>
          <cell r="D2379">
            <v>42.99</v>
          </cell>
          <cell r="E2379">
            <v>24</v>
          </cell>
          <cell r="H2379">
            <v>34.505000000000003</v>
          </cell>
        </row>
        <row r="2380">
          <cell r="A2380">
            <v>43281</v>
          </cell>
          <cell r="B2380">
            <v>32.979999999999997</v>
          </cell>
          <cell r="C2380">
            <v>38.22</v>
          </cell>
          <cell r="D2380">
            <v>43.11</v>
          </cell>
          <cell r="E2380">
            <v>24.02</v>
          </cell>
          <cell r="H2380">
            <v>34.582499999999996</v>
          </cell>
        </row>
        <row r="2381">
          <cell r="A2381">
            <v>43282</v>
          </cell>
          <cell r="B2381">
            <v>32.979999999999997</v>
          </cell>
          <cell r="C2381">
            <v>38.22</v>
          </cell>
          <cell r="D2381">
            <v>43.11</v>
          </cell>
          <cell r="E2381">
            <v>24.02</v>
          </cell>
          <cell r="H2381">
            <v>34.582499999999996</v>
          </cell>
        </row>
        <row r="2382">
          <cell r="A2382">
            <v>43283</v>
          </cell>
          <cell r="B2382">
            <v>32.93</v>
          </cell>
          <cell r="C2382">
            <v>38.200000000000003</v>
          </cell>
          <cell r="D2382">
            <v>43.24</v>
          </cell>
          <cell r="E2382">
            <v>24.1</v>
          </cell>
          <cell r="H2382">
            <v>34.6175</v>
          </cell>
        </row>
        <row r="2383">
          <cell r="A2383">
            <v>43284</v>
          </cell>
          <cell r="B2383">
            <v>33.07</v>
          </cell>
          <cell r="C2383">
            <v>38.25</v>
          </cell>
          <cell r="D2383">
            <v>43.21</v>
          </cell>
          <cell r="E2383">
            <v>24.01</v>
          </cell>
          <cell r="H2383">
            <v>34.634999999999998</v>
          </cell>
        </row>
        <row r="2384">
          <cell r="A2384">
            <v>43285</v>
          </cell>
          <cell r="B2384">
            <v>32.97</v>
          </cell>
          <cell r="C2384">
            <v>38.26</v>
          </cell>
          <cell r="D2384">
            <v>43.31</v>
          </cell>
          <cell r="E2384">
            <v>24.12</v>
          </cell>
          <cell r="H2384">
            <v>34.664999999999999</v>
          </cell>
        </row>
        <row r="2385">
          <cell r="A2385">
            <v>43286</v>
          </cell>
          <cell r="B2385">
            <v>33.049999999999997</v>
          </cell>
          <cell r="C2385">
            <v>38.35</v>
          </cell>
          <cell r="D2385">
            <v>43.53</v>
          </cell>
          <cell r="E2385">
            <v>24.13</v>
          </cell>
          <cell r="H2385">
            <v>34.765000000000001</v>
          </cell>
        </row>
        <row r="2386">
          <cell r="A2386">
            <v>43287</v>
          </cell>
          <cell r="B2386">
            <v>33.049999999999997</v>
          </cell>
          <cell r="C2386">
            <v>38.450000000000003</v>
          </cell>
          <cell r="D2386">
            <v>43.48</v>
          </cell>
          <cell r="E2386">
            <v>24.14</v>
          </cell>
          <cell r="H2386">
            <v>34.78</v>
          </cell>
        </row>
        <row r="2387">
          <cell r="A2387">
            <v>43288</v>
          </cell>
          <cell r="B2387">
            <v>33.020000000000003</v>
          </cell>
          <cell r="C2387">
            <v>38.46</v>
          </cell>
          <cell r="D2387">
            <v>43.36</v>
          </cell>
          <cell r="E2387">
            <v>24.08</v>
          </cell>
          <cell r="H2387">
            <v>34.730000000000004</v>
          </cell>
        </row>
        <row r="2388">
          <cell r="A2388">
            <v>43289</v>
          </cell>
          <cell r="B2388">
            <v>33.020000000000003</v>
          </cell>
          <cell r="C2388">
            <v>38.46</v>
          </cell>
          <cell r="D2388">
            <v>43.36</v>
          </cell>
          <cell r="E2388">
            <v>24.08</v>
          </cell>
          <cell r="H2388">
            <v>34.730000000000004</v>
          </cell>
        </row>
        <row r="2389">
          <cell r="A2389">
            <v>43290</v>
          </cell>
          <cell r="B2389">
            <v>32.97</v>
          </cell>
          <cell r="C2389">
            <v>38.54</v>
          </cell>
          <cell r="D2389">
            <v>43.62</v>
          </cell>
          <cell r="E2389">
            <v>24.27</v>
          </cell>
          <cell r="H2389">
            <v>34.85</v>
          </cell>
        </row>
        <row r="2390">
          <cell r="A2390">
            <v>43291</v>
          </cell>
          <cell r="B2390">
            <v>32.909999999999997</v>
          </cell>
          <cell r="C2390">
            <v>38.520000000000003</v>
          </cell>
          <cell r="D2390">
            <v>43.46</v>
          </cell>
          <cell r="E2390">
            <v>24.34</v>
          </cell>
          <cell r="H2390">
            <v>34.807500000000005</v>
          </cell>
        </row>
        <row r="2391">
          <cell r="A2391">
            <v>43292</v>
          </cell>
          <cell r="B2391">
            <v>33.090000000000003</v>
          </cell>
          <cell r="C2391">
            <v>38.6</v>
          </cell>
          <cell r="D2391">
            <v>43.7</v>
          </cell>
          <cell r="E2391">
            <v>24.27</v>
          </cell>
          <cell r="H2391">
            <v>34.914999999999999</v>
          </cell>
        </row>
        <row r="2392">
          <cell r="A2392">
            <v>43293</v>
          </cell>
          <cell r="B2392">
            <v>33.19</v>
          </cell>
          <cell r="C2392">
            <v>38.549999999999997</v>
          </cell>
          <cell r="D2392">
            <v>43.63</v>
          </cell>
          <cell r="E2392">
            <v>24.18</v>
          </cell>
          <cell r="H2392">
            <v>34.887500000000003</v>
          </cell>
        </row>
        <row r="2393">
          <cell r="A2393">
            <v>43294</v>
          </cell>
          <cell r="B2393">
            <v>33.03</v>
          </cell>
          <cell r="C2393">
            <v>38.36</v>
          </cell>
          <cell r="D2393">
            <v>43.37</v>
          </cell>
          <cell r="E2393">
            <v>24.24</v>
          </cell>
          <cell r="H2393">
            <v>34.75</v>
          </cell>
        </row>
        <row r="2394">
          <cell r="A2394">
            <v>43295</v>
          </cell>
          <cell r="B2394">
            <v>33.18</v>
          </cell>
          <cell r="C2394">
            <v>38.36</v>
          </cell>
          <cell r="D2394">
            <v>43.2</v>
          </cell>
          <cell r="E2394">
            <v>24.09</v>
          </cell>
          <cell r="H2394">
            <v>34.707499999999996</v>
          </cell>
        </row>
        <row r="2395">
          <cell r="A2395">
            <v>43296</v>
          </cell>
          <cell r="B2395">
            <v>33.18</v>
          </cell>
          <cell r="C2395">
            <v>38.36</v>
          </cell>
          <cell r="D2395">
            <v>43.2</v>
          </cell>
          <cell r="E2395">
            <v>24.09</v>
          </cell>
          <cell r="H2395">
            <v>34.707499999999996</v>
          </cell>
        </row>
        <row r="2396">
          <cell r="A2396">
            <v>43297</v>
          </cell>
          <cell r="B2396">
            <v>33.130000000000003</v>
          </cell>
          <cell r="C2396">
            <v>38.5</v>
          </cell>
          <cell r="D2396">
            <v>43.65</v>
          </cell>
          <cell r="E2396">
            <v>24.35</v>
          </cell>
          <cell r="H2396">
            <v>34.907499999999999</v>
          </cell>
        </row>
        <row r="2397">
          <cell r="A2397">
            <v>43298</v>
          </cell>
          <cell r="B2397">
            <v>33.1</v>
          </cell>
          <cell r="C2397">
            <v>38.54</v>
          </cell>
          <cell r="D2397">
            <v>43.59</v>
          </cell>
          <cell r="E2397">
            <v>24.26</v>
          </cell>
          <cell r="H2397">
            <v>34.872500000000002</v>
          </cell>
        </row>
        <row r="2398">
          <cell r="A2398">
            <v>43299</v>
          </cell>
          <cell r="B2398">
            <v>33.18</v>
          </cell>
          <cell r="C2398">
            <v>38.47</v>
          </cell>
          <cell r="D2398">
            <v>43.28</v>
          </cell>
          <cell r="E2398">
            <v>24.24</v>
          </cell>
          <cell r="H2398">
            <v>34.792500000000004</v>
          </cell>
        </row>
        <row r="2399">
          <cell r="A2399">
            <v>43300</v>
          </cell>
          <cell r="B2399">
            <v>33.200000000000003</v>
          </cell>
          <cell r="C2399">
            <v>38.46</v>
          </cell>
          <cell r="D2399">
            <v>43.18</v>
          </cell>
          <cell r="E2399">
            <v>24.39</v>
          </cell>
          <cell r="H2399">
            <v>34.807500000000005</v>
          </cell>
        </row>
        <row r="2400">
          <cell r="A2400">
            <v>43301</v>
          </cell>
          <cell r="B2400">
            <v>33.32</v>
          </cell>
          <cell r="C2400">
            <v>38.58</v>
          </cell>
          <cell r="D2400">
            <v>43.13</v>
          </cell>
          <cell r="E2400">
            <v>24.19</v>
          </cell>
          <cell r="H2400">
            <v>34.805</v>
          </cell>
        </row>
        <row r="2401">
          <cell r="A2401">
            <v>43302</v>
          </cell>
          <cell r="B2401">
            <v>33.25</v>
          </cell>
          <cell r="C2401">
            <v>38.5</v>
          </cell>
          <cell r="D2401">
            <v>42.91</v>
          </cell>
          <cell r="E2401">
            <v>24.11</v>
          </cell>
          <cell r="H2401">
            <v>34.692499999999995</v>
          </cell>
        </row>
        <row r="2402">
          <cell r="A2402">
            <v>43303</v>
          </cell>
          <cell r="B2402">
            <v>33.25</v>
          </cell>
          <cell r="C2402">
            <v>38.5</v>
          </cell>
          <cell r="D2402">
            <v>42.91</v>
          </cell>
          <cell r="E2402">
            <v>24.11</v>
          </cell>
          <cell r="H2402">
            <v>34.692499999999995</v>
          </cell>
        </row>
        <row r="2403">
          <cell r="A2403">
            <v>43304</v>
          </cell>
          <cell r="B2403">
            <v>33.17</v>
          </cell>
          <cell r="C2403">
            <v>38.74</v>
          </cell>
          <cell r="D2403">
            <v>43.4</v>
          </cell>
          <cell r="E2403">
            <v>24.36</v>
          </cell>
          <cell r="H2403">
            <v>34.917500000000004</v>
          </cell>
        </row>
        <row r="2404">
          <cell r="A2404">
            <v>43305</v>
          </cell>
          <cell r="B2404">
            <v>33.31</v>
          </cell>
          <cell r="C2404">
            <v>38.74</v>
          </cell>
          <cell r="D2404">
            <v>43.44</v>
          </cell>
          <cell r="E2404">
            <v>24.3</v>
          </cell>
          <cell r="H2404">
            <v>34.947500000000005</v>
          </cell>
        </row>
        <row r="2405">
          <cell r="A2405">
            <v>43306</v>
          </cell>
          <cell r="B2405">
            <v>33.229999999999997</v>
          </cell>
          <cell r="C2405">
            <v>38.659999999999997</v>
          </cell>
          <cell r="D2405">
            <v>43.5</v>
          </cell>
          <cell r="E2405">
            <v>24.39</v>
          </cell>
          <cell r="H2405">
            <v>34.944999999999993</v>
          </cell>
        </row>
        <row r="2406">
          <cell r="A2406">
            <v>43307</v>
          </cell>
          <cell r="B2406">
            <v>33.03</v>
          </cell>
          <cell r="C2406">
            <v>38.56</v>
          </cell>
          <cell r="D2406">
            <v>43.42</v>
          </cell>
          <cell r="E2406">
            <v>24.36</v>
          </cell>
          <cell r="H2406">
            <v>34.842500000000001</v>
          </cell>
        </row>
        <row r="2407">
          <cell r="A2407">
            <v>43308</v>
          </cell>
          <cell r="B2407">
            <v>33.130000000000003</v>
          </cell>
          <cell r="C2407">
            <v>38.590000000000003</v>
          </cell>
          <cell r="D2407">
            <v>43.33</v>
          </cell>
          <cell r="E2407">
            <v>24.23</v>
          </cell>
          <cell r="H2407">
            <v>34.82</v>
          </cell>
        </row>
        <row r="2408">
          <cell r="A2408">
            <v>43309</v>
          </cell>
          <cell r="B2408">
            <v>33.130000000000003</v>
          </cell>
          <cell r="C2408">
            <v>38.590000000000003</v>
          </cell>
          <cell r="D2408">
            <v>43.33</v>
          </cell>
          <cell r="E2408">
            <v>24.23</v>
          </cell>
          <cell r="H2408">
            <v>34.82</v>
          </cell>
        </row>
        <row r="2409">
          <cell r="A2409">
            <v>43310</v>
          </cell>
          <cell r="B2409">
            <v>33.130000000000003</v>
          </cell>
          <cell r="C2409">
            <v>38.590000000000003</v>
          </cell>
          <cell r="D2409">
            <v>43.33</v>
          </cell>
          <cell r="E2409">
            <v>24.23</v>
          </cell>
          <cell r="H2409">
            <v>34.82</v>
          </cell>
        </row>
        <row r="2410">
          <cell r="A2410">
            <v>43311</v>
          </cell>
          <cell r="B2410">
            <v>33.130000000000003</v>
          </cell>
          <cell r="C2410">
            <v>38.590000000000003</v>
          </cell>
          <cell r="D2410">
            <v>43.33</v>
          </cell>
          <cell r="E2410">
            <v>24.23</v>
          </cell>
          <cell r="H2410">
            <v>34.82</v>
          </cell>
        </row>
        <row r="2411">
          <cell r="A2411">
            <v>43312</v>
          </cell>
          <cell r="B2411">
            <v>33.18</v>
          </cell>
          <cell r="C2411">
            <v>38.64</v>
          </cell>
          <cell r="D2411">
            <v>43.35</v>
          </cell>
          <cell r="E2411">
            <v>24.34</v>
          </cell>
          <cell r="H2411">
            <v>34.877499999999998</v>
          </cell>
        </row>
        <row r="2412">
          <cell r="A2412">
            <v>43313</v>
          </cell>
          <cell r="B2412">
            <v>33.020000000000003</v>
          </cell>
          <cell r="C2412">
            <v>38.4</v>
          </cell>
          <cell r="D2412">
            <v>43.11</v>
          </cell>
          <cell r="E2412">
            <v>24.24</v>
          </cell>
          <cell r="H2412">
            <v>34.692500000000003</v>
          </cell>
        </row>
        <row r="2413">
          <cell r="A2413">
            <v>43314</v>
          </cell>
          <cell r="B2413">
            <v>32.979999999999997</v>
          </cell>
          <cell r="C2413">
            <v>38.270000000000003</v>
          </cell>
          <cell r="D2413">
            <v>43.09</v>
          </cell>
          <cell r="E2413">
            <v>24.14</v>
          </cell>
          <cell r="H2413">
            <v>34.620000000000005</v>
          </cell>
        </row>
        <row r="2414">
          <cell r="A2414">
            <v>43315</v>
          </cell>
          <cell r="B2414">
            <v>33.159999999999997</v>
          </cell>
          <cell r="C2414">
            <v>38.229999999999997</v>
          </cell>
          <cell r="D2414">
            <v>42.96</v>
          </cell>
          <cell r="E2414">
            <v>24.17</v>
          </cell>
          <cell r="H2414">
            <v>34.629999999999995</v>
          </cell>
        </row>
        <row r="2415">
          <cell r="A2415">
            <v>43316</v>
          </cell>
          <cell r="B2415">
            <v>33.18</v>
          </cell>
          <cell r="C2415">
            <v>38.21</v>
          </cell>
          <cell r="D2415">
            <v>42.8</v>
          </cell>
          <cell r="E2415">
            <v>24.04</v>
          </cell>
          <cell r="H2415">
            <v>34.557499999999997</v>
          </cell>
        </row>
        <row r="2416">
          <cell r="A2416">
            <v>43317</v>
          </cell>
          <cell r="B2416">
            <v>33.18</v>
          </cell>
          <cell r="C2416">
            <v>38.21</v>
          </cell>
          <cell r="D2416">
            <v>42.8</v>
          </cell>
          <cell r="E2416">
            <v>24.04</v>
          </cell>
          <cell r="H2416">
            <v>34.557499999999997</v>
          </cell>
        </row>
        <row r="2417">
          <cell r="A2417">
            <v>43318</v>
          </cell>
          <cell r="B2417">
            <v>33.1</v>
          </cell>
          <cell r="C2417">
            <v>38.08</v>
          </cell>
          <cell r="D2417">
            <v>42.83</v>
          </cell>
          <cell r="E2417">
            <v>24.23</v>
          </cell>
          <cell r="H2417">
            <v>34.56</v>
          </cell>
        </row>
        <row r="2418">
          <cell r="A2418">
            <v>43319</v>
          </cell>
          <cell r="B2418">
            <v>33.18</v>
          </cell>
          <cell r="C2418">
            <v>38.17</v>
          </cell>
          <cell r="D2418">
            <v>42.75</v>
          </cell>
          <cell r="E2418">
            <v>24.27</v>
          </cell>
          <cell r="H2418">
            <v>34.592500000000001</v>
          </cell>
        </row>
        <row r="2419">
          <cell r="A2419">
            <v>43320</v>
          </cell>
          <cell r="B2419">
            <v>33.07</v>
          </cell>
          <cell r="C2419">
            <v>38.18</v>
          </cell>
          <cell r="D2419">
            <v>42.59</v>
          </cell>
          <cell r="E2419">
            <v>24.31</v>
          </cell>
          <cell r="H2419">
            <v>34.537500000000001</v>
          </cell>
        </row>
        <row r="2420">
          <cell r="A2420">
            <v>43321</v>
          </cell>
          <cell r="B2420">
            <v>33</v>
          </cell>
          <cell r="C2420">
            <v>38.159999999999997</v>
          </cell>
          <cell r="D2420">
            <v>42.32</v>
          </cell>
          <cell r="E2420">
            <v>24.34</v>
          </cell>
          <cell r="H2420">
            <v>34.454999999999998</v>
          </cell>
        </row>
        <row r="2421">
          <cell r="A2421">
            <v>43322</v>
          </cell>
          <cell r="B2421">
            <v>33.07</v>
          </cell>
          <cell r="C2421">
            <v>37.950000000000003</v>
          </cell>
          <cell r="D2421">
            <v>42.25</v>
          </cell>
          <cell r="E2421">
            <v>24.12</v>
          </cell>
          <cell r="H2421">
            <v>34.347500000000004</v>
          </cell>
        </row>
        <row r="2422">
          <cell r="A2422">
            <v>43323</v>
          </cell>
          <cell r="B2422">
            <v>33.11</v>
          </cell>
          <cell r="C2422">
            <v>37.76</v>
          </cell>
          <cell r="D2422">
            <v>41.92</v>
          </cell>
          <cell r="E2422">
            <v>23.81</v>
          </cell>
          <cell r="H2422">
            <v>34.15</v>
          </cell>
        </row>
        <row r="2423">
          <cell r="A2423">
            <v>43324</v>
          </cell>
          <cell r="B2423">
            <v>33.11</v>
          </cell>
          <cell r="C2423">
            <v>37.76</v>
          </cell>
          <cell r="D2423">
            <v>41.92</v>
          </cell>
          <cell r="E2423">
            <v>23.81</v>
          </cell>
          <cell r="H2423">
            <v>34.15</v>
          </cell>
        </row>
        <row r="2424">
          <cell r="A2424">
            <v>43325</v>
          </cell>
          <cell r="B2424">
            <v>33.11</v>
          </cell>
          <cell r="C2424">
            <v>37.76</v>
          </cell>
          <cell r="D2424">
            <v>41.92</v>
          </cell>
          <cell r="E2424">
            <v>23.81</v>
          </cell>
          <cell r="H2424">
            <v>34.15</v>
          </cell>
        </row>
        <row r="2425">
          <cell r="A2425">
            <v>43326</v>
          </cell>
          <cell r="B2425">
            <v>33.19</v>
          </cell>
          <cell r="C2425">
            <v>37.65</v>
          </cell>
          <cell r="D2425">
            <v>42.17</v>
          </cell>
          <cell r="E2425">
            <v>23.9</v>
          </cell>
          <cell r="H2425">
            <v>34.227499999999999</v>
          </cell>
        </row>
        <row r="2426">
          <cell r="A2426">
            <v>43327</v>
          </cell>
          <cell r="B2426">
            <v>33.15</v>
          </cell>
          <cell r="C2426">
            <v>37.39</v>
          </cell>
          <cell r="D2426">
            <v>41.95</v>
          </cell>
          <cell r="E2426">
            <v>23.69</v>
          </cell>
          <cell r="H2426">
            <v>34.045000000000002</v>
          </cell>
        </row>
        <row r="2427">
          <cell r="A2427">
            <v>43328</v>
          </cell>
          <cell r="B2427">
            <v>33.14</v>
          </cell>
          <cell r="C2427">
            <v>37.43</v>
          </cell>
          <cell r="D2427">
            <v>41.91</v>
          </cell>
          <cell r="E2427">
            <v>23.76</v>
          </cell>
          <cell r="H2427">
            <v>34.059999999999995</v>
          </cell>
        </row>
        <row r="2428">
          <cell r="A2428">
            <v>43329</v>
          </cell>
          <cell r="B2428">
            <v>33.01</v>
          </cell>
          <cell r="C2428">
            <v>37.380000000000003</v>
          </cell>
          <cell r="D2428">
            <v>41.81</v>
          </cell>
          <cell r="E2428">
            <v>23.78</v>
          </cell>
          <cell r="H2428">
            <v>33.995000000000005</v>
          </cell>
        </row>
        <row r="2429">
          <cell r="A2429">
            <v>43330</v>
          </cell>
          <cell r="B2429">
            <v>33.08</v>
          </cell>
          <cell r="C2429">
            <v>37.49</v>
          </cell>
          <cell r="D2429">
            <v>41.73</v>
          </cell>
          <cell r="E2429">
            <v>24.93</v>
          </cell>
          <cell r="H2429">
            <v>34.307499999999997</v>
          </cell>
        </row>
        <row r="2430">
          <cell r="A2430">
            <v>43331</v>
          </cell>
          <cell r="B2430">
            <v>33.08</v>
          </cell>
          <cell r="C2430">
            <v>37.49</v>
          </cell>
          <cell r="D2430">
            <v>41.73</v>
          </cell>
          <cell r="E2430">
            <v>24.93</v>
          </cell>
          <cell r="H2430">
            <v>34.307499999999997</v>
          </cell>
        </row>
        <row r="2431">
          <cell r="A2431">
            <v>43332</v>
          </cell>
          <cell r="B2431">
            <v>33.04</v>
          </cell>
          <cell r="C2431">
            <v>37.58</v>
          </cell>
          <cell r="D2431">
            <v>41.91</v>
          </cell>
          <cell r="E2431">
            <v>23.87</v>
          </cell>
          <cell r="H2431">
            <v>34.1</v>
          </cell>
        </row>
        <row r="2432">
          <cell r="A2432">
            <v>43333</v>
          </cell>
          <cell r="B2432">
            <v>32.6</v>
          </cell>
          <cell r="C2432">
            <v>37.380000000000003</v>
          </cell>
          <cell r="D2432">
            <v>41.63</v>
          </cell>
          <cell r="E2432">
            <v>23.72</v>
          </cell>
          <cell r="H2432">
            <v>33.832500000000003</v>
          </cell>
        </row>
        <row r="2433">
          <cell r="A2433">
            <v>43334</v>
          </cell>
          <cell r="B2433">
            <v>32.549999999999997</v>
          </cell>
          <cell r="C2433">
            <v>37.51</v>
          </cell>
          <cell r="D2433">
            <v>41.81</v>
          </cell>
          <cell r="E2433">
            <v>23.7</v>
          </cell>
          <cell r="H2433">
            <v>33.892499999999998</v>
          </cell>
        </row>
        <row r="2434">
          <cell r="A2434">
            <v>43335</v>
          </cell>
          <cell r="B2434">
            <v>32.659999999999997</v>
          </cell>
          <cell r="C2434">
            <v>37.590000000000003</v>
          </cell>
          <cell r="D2434">
            <v>41.9</v>
          </cell>
          <cell r="E2434">
            <v>23.58</v>
          </cell>
          <cell r="H2434">
            <v>33.932500000000005</v>
          </cell>
        </row>
        <row r="2435">
          <cell r="A2435">
            <v>43336</v>
          </cell>
          <cell r="B2435">
            <v>32.68</v>
          </cell>
          <cell r="C2435">
            <v>37.549999999999997</v>
          </cell>
          <cell r="D2435">
            <v>41.68</v>
          </cell>
          <cell r="E2435">
            <v>23.46</v>
          </cell>
          <cell r="H2435">
            <v>33.842500000000001</v>
          </cell>
        </row>
        <row r="2436">
          <cell r="A2436">
            <v>43337</v>
          </cell>
          <cell r="B2436">
            <v>32.6</v>
          </cell>
          <cell r="C2436">
            <v>37.493749999999999</v>
          </cell>
          <cell r="D2436">
            <v>41.463000000000001</v>
          </cell>
          <cell r="E2436">
            <v>23.335000000000001</v>
          </cell>
          <cell r="H2436">
            <v>33.7229375</v>
          </cell>
        </row>
        <row r="2437">
          <cell r="A2437">
            <v>43338</v>
          </cell>
          <cell r="B2437">
            <v>32.6</v>
          </cell>
          <cell r="C2437">
            <v>37.493749999999999</v>
          </cell>
          <cell r="D2437">
            <v>41.463000000000001</v>
          </cell>
          <cell r="E2437">
            <v>23.335000000000001</v>
          </cell>
          <cell r="H2437">
            <v>33.7229375</v>
          </cell>
        </row>
        <row r="2438">
          <cell r="A2438">
            <v>43339</v>
          </cell>
          <cell r="B2438">
            <v>32.42</v>
          </cell>
          <cell r="C2438">
            <v>37.54</v>
          </cell>
          <cell r="D2438">
            <v>41.5</v>
          </cell>
          <cell r="E2438">
            <v>23.52</v>
          </cell>
          <cell r="H2438">
            <v>33.745000000000005</v>
          </cell>
        </row>
        <row r="2439">
          <cell r="A2439">
            <v>43340</v>
          </cell>
          <cell r="B2439">
            <v>32.380000000000003</v>
          </cell>
          <cell r="C2439">
            <v>37.64</v>
          </cell>
          <cell r="D2439">
            <v>41.53</v>
          </cell>
          <cell r="E2439">
            <v>23.51</v>
          </cell>
          <cell r="H2439">
            <v>33.765000000000001</v>
          </cell>
        </row>
        <row r="2440">
          <cell r="A2440">
            <v>43341</v>
          </cell>
          <cell r="B2440">
            <v>32.47</v>
          </cell>
          <cell r="C2440">
            <v>37.76</v>
          </cell>
          <cell r="D2440">
            <v>41.58</v>
          </cell>
          <cell r="E2440">
            <v>23.59</v>
          </cell>
          <cell r="H2440">
            <v>33.849999999999994</v>
          </cell>
        </row>
        <row r="2441">
          <cell r="A2441">
            <v>43342</v>
          </cell>
          <cell r="B2441">
            <v>32.51</v>
          </cell>
          <cell r="C2441">
            <v>37.86</v>
          </cell>
          <cell r="D2441">
            <v>42.15</v>
          </cell>
          <cell r="E2441">
            <v>23.49</v>
          </cell>
          <cell r="H2441">
            <v>34.002500000000005</v>
          </cell>
        </row>
        <row r="2442">
          <cell r="A2442">
            <v>43343</v>
          </cell>
          <cell r="B2442">
            <v>32.61</v>
          </cell>
          <cell r="C2442">
            <v>37.86</v>
          </cell>
          <cell r="D2442">
            <v>42.26</v>
          </cell>
          <cell r="E2442">
            <v>23.43</v>
          </cell>
          <cell r="H2442">
            <v>34.04</v>
          </cell>
        </row>
        <row r="2443">
          <cell r="A2443">
            <v>43344</v>
          </cell>
          <cell r="B2443">
            <v>32.58</v>
          </cell>
          <cell r="C2443">
            <v>37.81</v>
          </cell>
          <cell r="D2443">
            <v>42.03</v>
          </cell>
          <cell r="E2443">
            <v>23.2</v>
          </cell>
          <cell r="H2443">
            <v>33.905000000000001</v>
          </cell>
        </row>
        <row r="2444">
          <cell r="A2444">
            <v>43345</v>
          </cell>
          <cell r="B2444">
            <v>32.58</v>
          </cell>
          <cell r="C2444">
            <v>37.81</v>
          </cell>
          <cell r="D2444">
            <v>42.03</v>
          </cell>
          <cell r="E2444">
            <v>23.2</v>
          </cell>
          <cell r="H2444">
            <v>33.905000000000001</v>
          </cell>
        </row>
        <row r="2445">
          <cell r="A2445">
            <v>43346</v>
          </cell>
          <cell r="B2445">
            <v>32.619999999999997</v>
          </cell>
          <cell r="C2445">
            <v>37.630000000000003</v>
          </cell>
          <cell r="D2445">
            <v>41.97</v>
          </cell>
          <cell r="E2445">
            <v>23.19</v>
          </cell>
          <cell r="H2445">
            <v>33.852499999999999</v>
          </cell>
        </row>
        <row r="2446">
          <cell r="A2446">
            <v>43347</v>
          </cell>
          <cell r="B2446">
            <v>32.590000000000003</v>
          </cell>
          <cell r="C2446">
            <v>37.630000000000003</v>
          </cell>
          <cell r="D2446">
            <v>41.72</v>
          </cell>
          <cell r="E2446">
            <v>23.2</v>
          </cell>
          <cell r="H2446">
            <v>33.784999999999997</v>
          </cell>
        </row>
        <row r="2447">
          <cell r="A2447">
            <v>43348</v>
          </cell>
          <cell r="B2447">
            <v>32.619999999999997</v>
          </cell>
          <cell r="C2447">
            <v>37.64</v>
          </cell>
          <cell r="D2447">
            <v>41.77</v>
          </cell>
          <cell r="E2447">
            <v>23.21</v>
          </cell>
          <cell r="H2447">
            <v>33.81</v>
          </cell>
        </row>
        <row r="2448">
          <cell r="A2448">
            <v>43349</v>
          </cell>
          <cell r="B2448">
            <v>32.630000000000003</v>
          </cell>
          <cell r="C2448">
            <v>37.799999999999997</v>
          </cell>
          <cell r="D2448">
            <v>41.98</v>
          </cell>
          <cell r="E2448">
            <v>23.23</v>
          </cell>
          <cell r="H2448">
            <v>33.909999999999997</v>
          </cell>
        </row>
        <row r="2449">
          <cell r="A2449">
            <v>43350</v>
          </cell>
          <cell r="B2449">
            <v>32.630000000000003</v>
          </cell>
          <cell r="C2449">
            <v>37.74</v>
          </cell>
          <cell r="D2449">
            <v>41.98</v>
          </cell>
          <cell r="E2449">
            <v>23.18</v>
          </cell>
          <cell r="H2449">
            <v>33.8825</v>
          </cell>
        </row>
        <row r="2450">
          <cell r="A2450">
            <v>43351</v>
          </cell>
          <cell r="B2450">
            <v>32.65</v>
          </cell>
          <cell r="C2450">
            <v>37.72</v>
          </cell>
          <cell r="D2450">
            <v>41.85</v>
          </cell>
          <cell r="E2450">
            <v>23</v>
          </cell>
          <cell r="H2450">
            <v>33.805</v>
          </cell>
        </row>
        <row r="2451">
          <cell r="A2451">
            <v>43352</v>
          </cell>
          <cell r="B2451">
            <v>32.65</v>
          </cell>
          <cell r="C2451">
            <v>37.72</v>
          </cell>
          <cell r="D2451">
            <v>41.85</v>
          </cell>
          <cell r="E2451">
            <v>23</v>
          </cell>
          <cell r="H2451">
            <v>33.805</v>
          </cell>
        </row>
        <row r="2452">
          <cell r="A2452">
            <v>43353</v>
          </cell>
          <cell r="B2452">
            <v>32.68</v>
          </cell>
          <cell r="C2452">
            <v>37.6</v>
          </cell>
          <cell r="D2452">
            <v>42.04</v>
          </cell>
          <cell r="E2452">
            <v>22.99</v>
          </cell>
          <cell r="H2452">
            <v>33.827500000000001</v>
          </cell>
        </row>
        <row r="2453">
          <cell r="A2453">
            <v>43354</v>
          </cell>
          <cell r="B2453">
            <v>32.69</v>
          </cell>
          <cell r="C2453">
            <v>37.68</v>
          </cell>
          <cell r="D2453">
            <v>42.38</v>
          </cell>
          <cell r="E2453">
            <v>22.96</v>
          </cell>
          <cell r="H2453">
            <v>33.927500000000002</v>
          </cell>
        </row>
        <row r="2454">
          <cell r="A2454">
            <v>43355</v>
          </cell>
          <cell r="B2454">
            <v>32.630000000000003</v>
          </cell>
          <cell r="C2454">
            <v>37.64</v>
          </cell>
          <cell r="D2454">
            <v>42.27</v>
          </cell>
          <cell r="E2454">
            <v>22.91</v>
          </cell>
          <cell r="H2454">
            <v>33.862500000000004</v>
          </cell>
        </row>
        <row r="2455">
          <cell r="A2455">
            <v>43356</v>
          </cell>
          <cell r="B2455">
            <v>32.44</v>
          </cell>
          <cell r="C2455">
            <v>37.549999999999997</v>
          </cell>
          <cell r="D2455">
            <v>42.14</v>
          </cell>
          <cell r="E2455">
            <v>23.05</v>
          </cell>
          <cell r="H2455">
            <v>33.795000000000002</v>
          </cell>
        </row>
        <row r="2456">
          <cell r="A2456">
            <v>43357</v>
          </cell>
          <cell r="B2456">
            <v>32.43</v>
          </cell>
          <cell r="C2456">
            <v>37.72</v>
          </cell>
          <cell r="D2456">
            <v>42.34</v>
          </cell>
          <cell r="E2456">
            <v>23.04</v>
          </cell>
          <cell r="H2456">
            <v>33.8825</v>
          </cell>
        </row>
        <row r="2457">
          <cell r="A2457">
            <v>43358</v>
          </cell>
          <cell r="B2457">
            <v>32.380000000000003</v>
          </cell>
          <cell r="C2457">
            <v>37.74</v>
          </cell>
          <cell r="D2457">
            <v>42.18</v>
          </cell>
          <cell r="E2457">
            <v>22.98</v>
          </cell>
          <cell r="H2457">
            <v>33.82</v>
          </cell>
        </row>
        <row r="2458">
          <cell r="A2458">
            <v>43359</v>
          </cell>
          <cell r="B2458">
            <v>32.380000000000003</v>
          </cell>
          <cell r="C2458">
            <v>37.74</v>
          </cell>
          <cell r="D2458">
            <v>42.18</v>
          </cell>
          <cell r="E2458">
            <v>22.98</v>
          </cell>
          <cell r="H2458">
            <v>33.82</v>
          </cell>
        </row>
        <row r="2459">
          <cell r="A2459">
            <v>43360</v>
          </cell>
          <cell r="B2459">
            <v>32.54</v>
          </cell>
          <cell r="C2459">
            <v>37.67</v>
          </cell>
          <cell r="D2459">
            <v>42.35</v>
          </cell>
          <cell r="E2459">
            <v>23.02</v>
          </cell>
          <cell r="H2459">
            <v>33.895000000000003</v>
          </cell>
        </row>
        <row r="2460">
          <cell r="A2460">
            <v>43361</v>
          </cell>
          <cell r="B2460">
            <v>32.47</v>
          </cell>
          <cell r="C2460">
            <v>37.729999999999997</v>
          </cell>
          <cell r="D2460">
            <v>42.49</v>
          </cell>
          <cell r="E2460">
            <v>22.99</v>
          </cell>
          <cell r="H2460">
            <v>33.92</v>
          </cell>
        </row>
        <row r="2461">
          <cell r="A2461">
            <v>43362</v>
          </cell>
          <cell r="B2461">
            <v>32.43</v>
          </cell>
          <cell r="C2461">
            <v>37.67</v>
          </cell>
          <cell r="D2461">
            <v>42.47</v>
          </cell>
          <cell r="E2461">
            <v>23.17</v>
          </cell>
          <cell r="H2461">
            <v>33.935000000000002</v>
          </cell>
        </row>
        <row r="2462">
          <cell r="A2462">
            <v>43363</v>
          </cell>
          <cell r="B2462">
            <v>32.200000000000003</v>
          </cell>
          <cell r="C2462">
            <v>37.43</v>
          </cell>
          <cell r="D2462">
            <v>42.15</v>
          </cell>
          <cell r="E2462">
            <v>23.14</v>
          </cell>
          <cell r="H2462">
            <v>33.730000000000004</v>
          </cell>
        </row>
        <row r="2463">
          <cell r="A2463">
            <v>43364</v>
          </cell>
          <cell r="B2463">
            <v>32.25</v>
          </cell>
          <cell r="C2463">
            <v>37.811999999999998</v>
          </cell>
          <cell r="D2463">
            <v>42.6</v>
          </cell>
          <cell r="E2463">
            <v>23.25</v>
          </cell>
          <cell r="H2463">
            <v>33.978000000000002</v>
          </cell>
        </row>
        <row r="2464">
          <cell r="A2464">
            <v>43365</v>
          </cell>
          <cell r="B2464">
            <v>32.25</v>
          </cell>
          <cell r="C2464">
            <v>37.79</v>
          </cell>
          <cell r="D2464">
            <v>42.47</v>
          </cell>
          <cell r="E2464">
            <v>23.14</v>
          </cell>
          <cell r="H2464">
            <v>33.912499999999994</v>
          </cell>
        </row>
        <row r="2465">
          <cell r="A2465">
            <v>43366</v>
          </cell>
          <cell r="B2465">
            <v>32.25</v>
          </cell>
          <cell r="C2465">
            <v>37.79</v>
          </cell>
          <cell r="D2465">
            <v>42.47</v>
          </cell>
          <cell r="E2465">
            <v>23.14</v>
          </cell>
          <cell r="H2465">
            <v>33.912499999999994</v>
          </cell>
        </row>
        <row r="2466">
          <cell r="A2466">
            <v>43367</v>
          </cell>
          <cell r="B2466">
            <v>32.32</v>
          </cell>
          <cell r="C2466">
            <v>37.78</v>
          </cell>
          <cell r="D2466">
            <v>42.1</v>
          </cell>
          <cell r="E2466">
            <v>23.29</v>
          </cell>
          <cell r="H2466">
            <v>33.872499999999995</v>
          </cell>
        </row>
        <row r="2467">
          <cell r="A2467">
            <v>43368</v>
          </cell>
          <cell r="B2467">
            <v>32.28</v>
          </cell>
          <cell r="C2467">
            <v>37.75</v>
          </cell>
          <cell r="D2467">
            <v>42.16</v>
          </cell>
          <cell r="E2467">
            <v>23.16</v>
          </cell>
          <cell r="H2467">
            <v>33.837499999999999</v>
          </cell>
        </row>
        <row r="2468">
          <cell r="A2468">
            <v>43369</v>
          </cell>
          <cell r="B2468">
            <v>32.270000000000003</v>
          </cell>
          <cell r="C2468">
            <v>37.770000000000003</v>
          </cell>
          <cell r="D2468">
            <v>42.32</v>
          </cell>
          <cell r="E2468">
            <v>23.22</v>
          </cell>
          <cell r="H2468">
            <v>33.895000000000003</v>
          </cell>
        </row>
        <row r="2469">
          <cell r="A2469">
            <v>43370</v>
          </cell>
          <cell r="B2469">
            <v>32.299999999999997</v>
          </cell>
          <cell r="C2469">
            <v>37.770000000000003</v>
          </cell>
          <cell r="D2469">
            <v>42.36</v>
          </cell>
          <cell r="E2469">
            <v>23.19</v>
          </cell>
          <cell r="H2469">
            <v>33.905000000000001</v>
          </cell>
        </row>
        <row r="2470">
          <cell r="A2470">
            <v>43371</v>
          </cell>
          <cell r="B2470">
            <v>32.229999999999997</v>
          </cell>
          <cell r="C2470">
            <v>37.369999999999997</v>
          </cell>
          <cell r="D2470">
            <v>42</v>
          </cell>
          <cell r="E2470">
            <v>23.03</v>
          </cell>
          <cell r="H2470">
            <v>33.657499999999999</v>
          </cell>
        </row>
        <row r="2471">
          <cell r="A2471">
            <v>43372</v>
          </cell>
          <cell r="B2471">
            <v>32.17</v>
          </cell>
          <cell r="C2471">
            <v>37.174999999999997</v>
          </cell>
          <cell r="D2471">
            <v>41.69</v>
          </cell>
          <cell r="E2471">
            <v>22.84375</v>
          </cell>
          <cell r="H2471">
            <v>33.469687499999999</v>
          </cell>
        </row>
        <row r="2472">
          <cell r="A2472">
            <v>43373</v>
          </cell>
          <cell r="B2472">
            <v>32.17</v>
          </cell>
          <cell r="C2472">
            <v>37.174999999999997</v>
          </cell>
          <cell r="D2472">
            <v>41.69</v>
          </cell>
          <cell r="E2472">
            <v>22.84375</v>
          </cell>
          <cell r="H2472">
            <v>33.469687499999999</v>
          </cell>
        </row>
        <row r="2473">
          <cell r="A2473">
            <v>43374</v>
          </cell>
          <cell r="B2473">
            <v>32.119999999999997</v>
          </cell>
          <cell r="C2473">
            <v>37.08</v>
          </cell>
          <cell r="D2473">
            <v>41.68</v>
          </cell>
          <cell r="E2473">
            <v>22.95</v>
          </cell>
          <cell r="H2473">
            <v>33.457499999999996</v>
          </cell>
        </row>
        <row r="2474">
          <cell r="A2474">
            <v>43375</v>
          </cell>
          <cell r="B2474">
            <v>32.15</v>
          </cell>
          <cell r="C2474">
            <v>37.049999999999997</v>
          </cell>
          <cell r="D2474">
            <v>41.76</v>
          </cell>
          <cell r="E2474">
            <v>22.99</v>
          </cell>
          <cell r="H2474">
            <v>33.487499999999997</v>
          </cell>
        </row>
        <row r="2475">
          <cell r="A2475">
            <v>43376</v>
          </cell>
          <cell r="B2475">
            <v>32.21</v>
          </cell>
          <cell r="C2475">
            <v>36.99</v>
          </cell>
          <cell r="D2475">
            <v>41.62</v>
          </cell>
          <cell r="E2475">
            <v>22.89</v>
          </cell>
          <cell r="H2475">
            <v>33.427499999999995</v>
          </cell>
        </row>
        <row r="2476">
          <cell r="A2476">
            <v>43377</v>
          </cell>
          <cell r="B2476">
            <v>32.42</v>
          </cell>
          <cell r="C2476">
            <v>37.020000000000003</v>
          </cell>
          <cell r="D2476">
            <v>41.72</v>
          </cell>
          <cell r="E2476">
            <v>22.78</v>
          </cell>
          <cell r="H2476">
            <v>33.484999999999999</v>
          </cell>
        </row>
        <row r="2477">
          <cell r="A2477">
            <v>43378</v>
          </cell>
          <cell r="B2477">
            <v>32.590000000000003</v>
          </cell>
          <cell r="C2477">
            <v>37.33</v>
          </cell>
          <cell r="D2477">
            <v>42.25</v>
          </cell>
          <cell r="E2477">
            <v>22.81</v>
          </cell>
          <cell r="H2477">
            <v>33.744999999999997</v>
          </cell>
        </row>
        <row r="2478">
          <cell r="A2478">
            <v>43379</v>
          </cell>
          <cell r="B2478">
            <v>32.700000000000003</v>
          </cell>
          <cell r="C2478">
            <v>37.380000000000003</v>
          </cell>
          <cell r="D2478">
            <v>42.29</v>
          </cell>
          <cell r="E2478">
            <v>22.73</v>
          </cell>
          <cell r="H2478">
            <v>33.774999999999999</v>
          </cell>
        </row>
        <row r="2479">
          <cell r="A2479">
            <v>43380</v>
          </cell>
          <cell r="B2479">
            <v>32.700000000000003</v>
          </cell>
          <cell r="C2479">
            <v>37.380000000000003</v>
          </cell>
          <cell r="D2479">
            <v>42.29</v>
          </cell>
          <cell r="E2479">
            <v>22.73</v>
          </cell>
          <cell r="H2479">
            <v>33.774999999999999</v>
          </cell>
        </row>
        <row r="2480">
          <cell r="A2480">
            <v>43381</v>
          </cell>
          <cell r="B2480">
            <v>32.68</v>
          </cell>
          <cell r="C2480">
            <v>37.47</v>
          </cell>
          <cell r="D2480">
            <v>42.7</v>
          </cell>
          <cell r="E2480">
            <v>22.79</v>
          </cell>
          <cell r="H2480">
            <v>33.910000000000004</v>
          </cell>
        </row>
        <row r="2481">
          <cell r="A2481">
            <v>43382</v>
          </cell>
          <cell r="B2481">
            <v>32.729999999999997</v>
          </cell>
          <cell r="C2481">
            <v>37.43</v>
          </cell>
          <cell r="D2481">
            <v>42.66</v>
          </cell>
          <cell r="E2481">
            <v>22.93</v>
          </cell>
          <cell r="H2481">
            <v>33.9375</v>
          </cell>
        </row>
        <row r="2482">
          <cell r="A2482">
            <v>43383</v>
          </cell>
          <cell r="B2482">
            <v>32.71</v>
          </cell>
          <cell r="C2482">
            <v>37.44</v>
          </cell>
          <cell r="D2482">
            <v>42.69</v>
          </cell>
          <cell r="E2482">
            <v>22.92</v>
          </cell>
          <cell r="H2482">
            <v>33.94</v>
          </cell>
        </row>
        <row r="2483">
          <cell r="A2483">
            <v>43384</v>
          </cell>
          <cell r="B2483">
            <v>32.86</v>
          </cell>
          <cell r="C2483">
            <v>37.71</v>
          </cell>
          <cell r="D2483">
            <v>43.19</v>
          </cell>
          <cell r="E2483">
            <v>22.95</v>
          </cell>
          <cell r="H2483">
            <v>34.177499999999995</v>
          </cell>
        </row>
        <row r="2484">
          <cell r="A2484">
            <v>43385</v>
          </cell>
          <cell r="B2484">
            <v>32.520000000000003</v>
          </cell>
          <cell r="C2484">
            <v>37.51</v>
          </cell>
          <cell r="D2484">
            <v>42.71</v>
          </cell>
          <cell r="E2484">
            <v>22.68</v>
          </cell>
          <cell r="H2484">
            <v>33.855000000000004</v>
          </cell>
        </row>
        <row r="2485">
          <cell r="A2485">
            <v>43386</v>
          </cell>
          <cell r="B2485">
            <v>32.6</v>
          </cell>
          <cell r="C2485">
            <v>37.549999999999997</v>
          </cell>
          <cell r="D2485">
            <v>42.75</v>
          </cell>
          <cell r="E2485">
            <v>22.82</v>
          </cell>
          <cell r="H2485">
            <v>33.93</v>
          </cell>
        </row>
        <row r="2486">
          <cell r="A2486">
            <v>43387</v>
          </cell>
          <cell r="B2486">
            <v>32.6</v>
          </cell>
          <cell r="C2486">
            <v>37.549999999999997</v>
          </cell>
          <cell r="D2486">
            <v>42.75</v>
          </cell>
          <cell r="E2486">
            <v>22.82</v>
          </cell>
          <cell r="H2486">
            <v>33.93</v>
          </cell>
        </row>
        <row r="2487">
          <cell r="A2487">
            <v>43388</v>
          </cell>
          <cell r="B2487">
            <v>32.6</v>
          </cell>
          <cell r="C2487">
            <v>37.549999999999997</v>
          </cell>
          <cell r="D2487">
            <v>42.75</v>
          </cell>
          <cell r="E2487">
            <v>22.82</v>
          </cell>
          <cell r="H2487">
            <v>33.93</v>
          </cell>
        </row>
        <row r="2488">
          <cell r="A2488">
            <v>43389</v>
          </cell>
          <cell r="B2488">
            <v>32.46</v>
          </cell>
          <cell r="C2488">
            <v>37.43</v>
          </cell>
          <cell r="D2488">
            <v>42.52</v>
          </cell>
          <cell r="E2488">
            <v>22.93</v>
          </cell>
          <cell r="H2488">
            <v>33.835000000000001</v>
          </cell>
        </row>
        <row r="2489">
          <cell r="A2489">
            <v>43390</v>
          </cell>
          <cell r="B2489">
            <v>32.369999999999997</v>
          </cell>
          <cell r="C2489">
            <v>37.29</v>
          </cell>
          <cell r="D2489">
            <v>42.5</v>
          </cell>
          <cell r="E2489">
            <v>22.87</v>
          </cell>
          <cell r="H2489">
            <v>33.7575</v>
          </cell>
        </row>
        <row r="2490">
          <cell r="A2490">
            <v>43391</v>
          </cell>
          <cell r="B2490">
            <v>32.450000000000003</v>
          </cell>
          <cell r="C2490">
            <v>37.14</v>
          </cell>
          <cell r="D2490">
            <v>42.31</v>
          </cell>
          <cell r="E2490">
            <v>22.86</v>
          </cell>
          <cell r="H2490">
            <v>33.69</v>
          </cell>
        </row>
        <row r="2491">
          <cell r="A2491">
            <v>43392</v>
          </cell>
          <cell r="B2491">
            <v>32.47</v>
          </cell>
          <cell r="C2491">
            <v>37.03</v>
          </cell>
          <cell r="D2491">
            <v>42.13</v>
          </cell>
          <cell r="E2491">
            <v>22.81</v>
          </cell>
          <cell r="H2491">
            <v>33.61</v>
          </cell>
        </row>
        <row r="2492">
          <cell r="A2492">
            <v>43393</v>
          </cell>
          <cell r="B2492">
            <v>32.47</v>
          </cell>
          <cell r="C2492">
            <v>36.97</v>
          </cell>
          <cell r="D2492">
            <v>42.01</v>
          </cell>
          <cell r="E2492">
            <v>22.72</v>
          </cell>
          <cell r="H2492">
            <v>33.542499999999997</v>
          </cell>
        </row>
        <row r="2493">
          <cell r="A2493">
            <v>43394</v>
          </cell>
          <cell r="B2493">
            <v>32.47</v>
          </cell>
          <cell r="C2493">
            <v>36.97</v>
          </cell>
          <cell r="D2493">
            <v>42.01</v>
          </cell>
          <cell r="E2493">
            <v>22.72</v>
          </cell>
          <cell r="H2493">
            <v>33.542499999999997</v>
          </cell>
        </row>
        <row r="2494">
          <cell r="A2494">
            <v>43395</v>
          </cell>
          <cell r="B2494">
            <v>32.450000000000003</v>
          </cell>
          <cell r="C2494">
            <v>37.14</v>
          </cell>
          <cell r="D2494">
            <v>42.19</v>
          </cell>
          <cell r="E2494">
            <v>22.76</v>
          </cell>
          <cell r="H2494">
            <v>33.634999999999998</v>
          </cell>
        </row>
        <row r="2495">
          <cell r="A2495">
            <v>43396</v>
          </cell>
          <cell r="B2495">
            <v>32.6</v>
          </cell>
          <cell r="C2495">
            <v>37.380000000000003</v>
          </cell>
          <cell r="D2495">
            <v>42.31</v>
          </cell>
          <cell r="E2495">
            <v>22.8</v>
          </cell>
          <cell r="H2495">
            <v>33.772500000000001</v>
          </cell>
        </row>
        <row r="2496">
          <cell r="A2496">
            <v>43397</v>
          </cell>
          <cell r="B2496">
            <v>32.630000000000003</v>
          </cell>
          <cell r="C2496">
            <v>37.25</v>
          </cell>
          <cell r="D2496">
            <v>42.19</v>
          </cell>
          <cell r="E2496">
            <v>22.89</v>
          </cell>
          <cell r="H2496">
            <v>33.739999999999995</v>
          </cell>
        </row>
        <row r="2497">
          <cell r="A2497">
            <v>43398</v>
          </cell>
          <cell r="B2497">
            <v>32.78</v>
          </cell>
          <cell r="C2497">
            <v>37.21</v>
          </cell>
          <cell r="D2497">
            <v>42.07</v>
          </cell>
          <cell r="E2497">
            <v>22.93</v>
          </cell>
          <cell r="H2497">
            <v>33.747500000000002</v>
          </cell>
        </row>
        <row r="2498">
          <cell r="A2498">
            <v>43399</v>
          </cell>
          <cell r="B2498">
            <v>32.840000000000003</v>
          </cell>
          <cell r="C2498">
            <v>37.130000000000003</v>
          </cell>
          <cell r="D2498">
            <v>41.9</v>
          </cell>
          <cell r="E2498">
            <v>22.96</v>
          </cell>
          <cell r="H2498">
            <v>33.707500000000003</v>
          </cell>
        </row>
        <row r="2499">
          <cell r="A2499">
            <v>43400</v>
          </cell>
          <cell r="B2499">
            <v>32.950000000000003</v>
          </cell>
          <cell r="C2499">
            <v>37.200000000000003</v>
          </cell>
          <cell r="D2499">
            <v>41.81</v>
          </cell>
          <cell r="E2499">
            <v>22.79</v>
          </cell>
          <cell r="H2499">
            <v>33.6875</v>
          </cell>
        </row>
        <row r="2500">
          <cell r="A2500">
            <v>43401</v>
          </cell>
          <cell r="B2500">
            <v>32.950000000000003</v>
          </cell>
          <cell r="C2500">
            <v>37.200000000000003</v>
          </cell>
          <cell r="D2500">
            <v>41.81</v>
          </cell>
          <cell r="E2500">
            <v>22.79</v>
          </cell>
          <cell r="H2500">
            <v>33.6875</v>
          </cell>
        </row>
        <row r="2501">
          <cell r="A2501">
            <v>43402</v>
          </cell>
          <cell r="B2501">
            <v>32.9</v>
          </cell>
          <cell r="C2501">
            <v>37.29</v>
          </cell>
          <cell r="D2501">
            <v>42.01</v>
          </cell>
          <cell r="E2501">
            <v>23.0625</v>
          </cell>
          <cell r="H2501">
            <v>33.815624999999997</v>
          </cell>
        </row>
        <row r="2502">
          <cell r="A2502">
            <v>43403</v>
          </cell>
          <cell r="B2502">
            <v>33.119999999999997</v>
          </cell>
          <cell r="C2502">
            <v>37.49</v>
          </cell>
          <cell r="D2502">
            <v>42.21</v>
          </cell>
          <cell r="E2502">
            <v>23.17</v>
          </cell>
          <cell r="H2502">
            <v>33.997500000000002</v>
          </cell>
        </row>
        <row r="2503">
          <cell r="A2503">
            <v>43404</v>
          </cell>
          <cell r="B2503">
            <v>33.119999999999997</v>
          </cell>
          <cell r="C2503">
            <v>37.380000000000003</v>
          </cell>
          <cell r="D2503">
            <v>41.9</v>
          </cell>
          <cell r="E2503">
            <v>23.2</v>
          </cell>
          <cell r="H2503">
            <v>33.9</v>
          </cell>
        </row>
        <row r="2504">
          <cell r="A2504">
            <v>43405</v>
          </cell>
          <cell r="B2504">
            <v>32.9</v>
          </cell>
          <cell r="C2504">
            <v>37.090000000000003</v>
          </cell>
          <cell r="D2504">
            <v>42.08</v>
          </cell>
          <cell r="E2504">
            <v>23.13</v>
          </cell>
          <cell r="H2504">
            <v>33.800000000000004</v>
          </cell>
        </row>
        <row r="2505">
          <cell r="A2505">
            <v>43406</v>
          </cell>
          <cell r="B2505">
            <v>32.74</v>
          </cell>
          <cell r="C2505">
            <v>37.14</v>
          </cell>
          <cell r="D2505">
            <v>42.35</v>
          </cell>
          <cell r="E2505">
            <v>23.33</v>
          </cell>
          <cell r="H2505">
            <v>33.89</v>
          </cell>
        </row>
        <row r="2506">
          <cell r="A2506">
            <v>43407</v>
          </cell>
          <cell r="B2506">
            <v>32.659999999999997</v>
          </cell>
          <cell r="C2506">
            <v>37.18</v>
          </cell>
          <cell r="D2506">
            <v>42.2</v>
          </cell>
          <cell r="E2506">
            <v>23.26</v>
          </cell>
          <cell r="H2506">
            <v>33.825000000000003</v>
          </cell>
        </row>
        <row r="2507">
          <cell r="A2507">
            <v>43408</v>
          </cell>
          <cell r="B2507">
            <v>32.659999999999997</v>
          </cell>
          <cell r="C2507">
            <v>37.18</v>
          </cell>
          <cell r="D2507">
            <v>42.2</v>
          </cell>
          <cell r="E2507">
            <v>23.26</v>
          </cell>
          <cell r="H2507">
            <v>33.825000000000003</v>
          </cell>
        </row>
        <row r="2508">
          <cell r="A2508">
            <v>43409</v>
          </cell>
          <cell r="B2508">
            <v>32.729999999999997</v>
          </cell>
          <cell r="C2508">
            <v>37.1</v>
          </cell>
          <cell r="D2508">
            <v>42.37</v>
          </cell>
          <cell r="E2508">
            <v>23.27</v>
          </cell>
          <cell r="H2508">
            <v>33.8675</v>
          </cell>
        </row>
        <row r="2509">
          <cell r="A2509">
            <v>43410</v>
          </cell>
          <cell r="B2509">
            <v>32.78</v>
          </cell>
          <cell r="C2509">
            <v>37.22</v>
          </cell>
          <cell r="D2509">
            <v>42.61</v>
          </cell>
          <cell r="E2509">
            <v>23.37</v>
          </cell>
          <cell r="H2509">
            <v>33.994999999999997</v>
          </cell>
        </row>
        <row r="2510">
          <cell r="A2510">
            <v>43411</v>
          </cell>
          <cell r="B2510">
            <v>32.799999999999997</v>
          </cell>
          <cell r="C2510">
            <v>37.28</v>
          </cell>
          <cell r="D2510">
            <v>42.75</v>
          </cell>
          <cell r="E2510">
            <v>23.4</v>
          </cell>
          <cell r="H2510">
            <v>34.057499999999997</v>
          </cell>
        </row>
        <row r="2511">
          <cell r="A2511">
            <v>43412</v>
          </cell>
          <cell r="B2511">
            <v>32.67</v>
          </cell>
          <cell r="C2511">
            <v>37.159999999999997</v>
          </cell>
          <cell r="D2511">
            <v>42.68</v>
          </cell>
          <cell r="E2511">
            <v>23.49</v>
          </cell>
          <cell r="H2511">
            <v>34</v>
          </cell>
        </row>
        <row r="2512">
          <cell r="A2512">
            <v>43413</v>
          </cell>
          <cell r="B2512">
            <v>32.85</v>
          </cell>
          <cell r="C2512">
            <v>37.14</v>
          </cell>
          <cell r="D2512">
            <v>42.71</v>
          </cell>
          <cell r="E2512">
            <v>23.54</v>
          </cell>
          <cell r="H2512">
            <v>34.06</v>
          </cell>
        </row>
        <row r="2513">
          <cell r="A2513">
            <v>43414</v>
          </cell>
          <cell r="B2513">
            <v>32.86</v>
          </cell>
          <cell r="C2513">
            <v>37.08</v>
          </cell>
          <cell r="D2513">
            <v>42.46</v>
          </cell>
          <cell r="E2513">
            <v>23.68</v>
          </cell>
          <cell r="H2513">
            <v>34.020000000000003</v>
          </cell>
        </row>
        <row r="2514">
          <cell r="A2514">
            <v>43415</v>
          </cell>
          <cell r="B2514">
            <v>32.86</v>
          </cell>
          <cell r="C2514">
            <v>37.08</v>
          </cell>
          <cell r="D2514">
            <v>42.46</v>
          </cell>
          <cell r="E2514">
            <v>23.68</v>
          </cell>
          <cell r="H2514">
            <v>34.020000000000003</v>
          </cell>
        </row>
        <row r="2515">
          <cell r="A2515">
            <v>43416</v>
          </cell>
          <cell r="B2515">
            <v>32.93</v>
          </cell>
          <cell r="C2515">
            <v>37.11</v>
          </cell>
          <cell r="D2515">
            <v>42.41</v>
          </cell>
          <cell r="E2515">
            <v>23.54</v>
          </cell>
          <cell r="H2515">
            <v>33.997499999999995</v>
          </cell>
        </row>
        <row r="2516">
          <cell r="A2516">
            <v>43417</v>
          </cell>
          <cell r="B2516">
            <v>32.950000000000003</v>
          </cell>
          <cell r="C2516">
            <v>36.82</v>
          </cell>
          <cell r="D2516">
            <v>42.19</v>
          </cell>
          <cell r="E2516">
            <v>23.38</v>
          </cell>
          <cell r="H2516">
            <v>33.835000000000001</v>
          </cell>
        </row>
        <row r="2517">
          <cell r="A2517">
            <v>43418</v>
          </cell>
          <cell r="B2517">
            <v>32.74</v>
          </cell>
          <cell r="C2517">
            <v>36.82</v>
          </cell>
          <cell r="D2517">
            <v>42.4</v>
          </cell>
          <cell r="E2517">
            <v>23.39</v>
          </cell>
          <cell r="H2517">
            <v>33.837500000000006</v>
          </cell>
        </row>
        <row r="2518">
          <cell r="A2518">
            <v>43419</v>
          </cell>
          <cell r="B2518">
            <v>32.71</v>
          </cell>
          <cell r="C2518">
            <v>36.85</v>
          </cell>
          <cell r="D2518">
            <v>42.31</v>
          </cell>
          <cell r="E2518">
            <v>23.53</v>
          </cell>
          <cell r="H2518">
            <v>33.85</v>
          </cell>
        </row>
        <row r="2519">
          <cell r="A2519">
            <v>43420</v>
          </cell>
          <cell r="B2519">
            <v>32.840000000000003</v>
          </cell>
          <cell r="C2519">
            <v>37.090000000000003</v>
          </cell>
          <cell r="D2519">
            <v>41.84</v>
          </cell>
          <cell r="E2519">
            <v>23.68</v>
          </cell>
          <cell r="H2519">
            <v>33.862500000000004</v>
          </cell>
        </row>
        <row r="2520">
          <cell r="A2520">
            <v>43421</v>
          </cell>
          <cell r="B2520">
            <v>32.79</v>
          </cell>
          <cell r="C2520">
            <v>37.19</v>
          </cell>
          <cell r="D2520">
            <v>41.75</v>
          </cell>
          <cell r="E2520">
            <v>23.6</v>
          </cell>
          <cell r="H2520">
            <v>33.832499999999996</v>
          </cell>
        </row>
        <row r="2521">
          <cell r="A2521">
            <v>43422</v>
          </cell>
          <cell r="B2521">
            <v>32.79</v>
          </cell>
          <cell r="C2521">
            <v>37.19</v>
          </cell>
          <cell r="D2521">
            <v>41.75</v>
          </cell>
          <cell r="E2521">
            <v>23.6</v>
          </cell>
          <cell r="H2521">
            <v>33.832499999999996</v>
          </cell>
        </row>
        <row r="2522">
          <cell r="A2522">
            <v>43423</v>
          </cell>
          <cell r="B2522">
            <v>32.799999999999997</v>
          </cell>
          <cell r="C2522">
            <v>37.229999999999997</v>
          </cell>
          <cell r="D2522">
            <v>41.9</v>
          </cell>
          <cell r="E2522">
            <v>23.76</v>
          </cell>
          <cell r="H2522">
            <v>33.922499999999999</v>
          </cell>
        </row>
        <row r="2523">
          <cell r="A2523">
            <v>43424</v>
          </cell>
          <cell r="B2523">
            <v>32.78</v>
          </cell>
          <cell r="C2523">
            <v>37.32</v>
          </cell>
          <cell r="D2523">
            <v>41.94</v>
          </cell>
          <cell r="E2523">
            <v>23.68</v>
          </cell>
          <cell r="H2523">
            <v>33.93</v>
          </cell>
        </row>
        <row r="2524">
          <cell r="A2524">
            <v>43425</v>
          </cell>
          <cell r="B2524">
            <v>32.85</v>
          </cell>
          <cell r="C2524">
            <v>37.17</v>
          </cell>
          <cell r="D2524">
            <v>41.82</v>
          </cell>
          <cell r="E2524">
            <v>23.47</v>
          </cell>
          <cell r="H2524">
            <v>33.827500000000001</v>
          </cell>
        </row>
        <row r="2525">
          <cell r="A2525">
            <v>43426</v>
          </cell>
          <cell r="B2525">
            <v>32.729999999999997</v>
          </cell>
          <cell r="C2525">
            <v>37.08</v>
          </cell>
          <cell r="D2525">
            <v>41.65</v>
          </cell>
          <cell r="E2525">
            <v>23.48</v>
          </cell>
          <cell r="H2525">
            <v>33.734999999999999</v>
          </cell>
        </row>
        <row r="2526">
          <cell r="A2526">
            <v>43427</v>
          </cell>
          <cell r="B2526">
            <v>32.81</v>
          </cell>
          <cell r="C2526">
            <v>37.24</v>
          </cell>
          <cell r="D2526">
            <v>42.05</v>
          </cell>
          <cell r="E2526">
            <v>23.54</v>
          </cell>
          <cell r="H2526">
            <v>33.910000000000004</v>
          </cell>
        </row>
        <row r="2527">
          <cell r="A2527">
            <v>43428</v>
          </cell>
          <cell r="B2527">
            <v>32.9</v>
          </cell>
          <cell r="C2527">
            <v>37.130000000000003</v>
          </cell>
          <cell r="D2527">
            <v>41.86</v>
          </cell>
          <cell r="E2527">
            <v>23.39</v>
          </cell>
          <cell r="H2527">
            <v>33.82</v>
          </cell>
        </row>
        <row r="2528">
          <cell r="A2528">
            <v>43429</v>
          </cell>
          <cell r="B2528">
            <v>32.9</v>
          </cell>
          <cell r="C2528">
            <v>37.130000000000003</v>
          </cell>
          <cell r="D2528">
            <v>41.86</v>
          </cell>
          <cell r="E2528">
            <v>23.39</v>
          </cell>
          <cell r="H2528">
            <v>33.82</v>
          </cell>
        </row>
        <row r="2529">
          <cell r="A2529">
            <v>43430</v>
          </cell>
          <cell r="B2529">
            <v>32.9</v>
          </cell>
          <cell r="C2529">
            <v>37.090000000000003</v>
          </cell>
          <cell r="D2529">
            <v>41.96</v>
          </cell>
          <cell r="E2529">
            <v>23.56</v>
          </cell>
          <cell r="H2529">
            <v>33.877500000000005</v>
          </cell>
        </row>
        <row r="2530">
          <cell r="A2530">
            <v>43431</v>
          </cell>
          <cell r="B2530">
            <v>32.880000000000003</v>
          </cell>
          <cell r="C2530">
            <v>37.07</v>
          </cell>
          <cell r="D2530">
            <v>41.94</v>
          </cell>
          <cell r="E2530">
            <v>23.49</v>
          </cell>
          <cell r="F2530">
            <v>24.68</v>
          </cell>
          <cell r="G2530">
            <v>22.08</v>
          </cell>
          <cell r="H2530">
            <v>30.356666666666666</v>
          </cell>
        </row>
        <row r="2531">
          <cell r="A2531">
            <v>43432</v>
          </cell>
          <cell r="B2531">
            <v>32.880000000000003</v>
          </cell>
          <cell r="C2531">
            <v>36.92</v>
          </cell>
          <cell r="D2531">
            <v>41.68</v>
          </cell>
          <cell r="E2531">
            <v>23.49</v>
          </cell>
          <cell r="F2531">
            <v>24.61</v>
          </cell>
          <cell r="G2531">
            <v>22.16</v>
          </cell>
          <cell r="H2531">
            <v>30.290000000000006</v>
          </cell>
        </row>
        <row r="2532">
          <cell r="A2532">
            <v>43433</v>
          </cell>
          <cell r="B2532">
            <v>32.729999999999997</v>
          </cell>
          <cell r="C2532">
            <v>37.020000000000003</v>
          </cell>
          <cell r="D2532">
            <v>41.8</v>
          </cell>
          <cell r="E2532">
            <v>23.63</v>
          </cell>
          <cell r="F2532">
            <v>24.54</v>
          </cell>
          <cell r="G2532">
            <v>22.24</v>
          </cell>
          <cell r="H2532">
            <v>30.326666666666668</v>
          </cell>
        </row>
        <row r="2533">
          <cell r="A2533">
            <v>43434</v>
          </cell>
          <cell r="B2533">
            <v>32.78</v>
          </cell>
          <cell r="C2533">
            <v>37.159999999999997</v>
          </cell>
          <cell r="D2533">
            <v>41.7</v>
          </cell>
          <cell r="E2533">
            <v>23.75</v>
          </cell>
          <cell r="F2533">
            <v>24.55</v>
          </cell>
          <cell r="G2533">
            <v>22.37</v>
          </cell>
          <cell r="H2533">
            <v>30.385000000000002</v>
          </cell>
        </row>
        <row r="2534">
          <cell r="A2534">
            <v>43435</v>
          </cell>
          <cell r="B2534">
            <v>32.75</v>
          </cell>
          <cell r="C2534">
            <v>37.053750000000001</v>
          </cell>
          <cell r="D2534">
            <v>41.498750000000001</v>
          </cell>
          <cell r="E2534">
            <v>23.561250000000001</v>
          </cell>
          <cell r="F2534">
            <v>24.432500000000001</v>
          </cell>
          <cell r="G2534">
            <v>22.197500000000002</v>
          </cell>
          <cell r="H2534">
            <v>30.248958333333334</v>
          </cell>
        </row>
        <row r="2535">
          <cell r="A2535">
            <v>43436</v>
          </cell>
          <cell r="B2535">
            <v>32.75</v>
          </cell>
          <cell r="C2535">
            <v>37.053750000000001</v>
          </cell>
          <cell r="D2535">
            <v>41.498750000000001</v>
          </cell>
          <cell r="E2535">
            <v>23.561250000000001</v>
          </cell>
          <cell r="F2535">
            <v>24.432500000000001</v>
          </cell>
          <cell r="G2535">
            <v>22.197500000000002</v>
          </cell>
          <cell r="H2535">
            <v>30.248958333333334</v>
          </cell>
        </row>
        <row r="2536">
          <cell r="A2536">
            <v>43437</v>
          </cell>
          <cell r="B2536">
            <v>32.700000000000003</v>
          </cell>
          <cell r="C2536">
            <v>36.9</v>
          </cell>
          <cell r="D2536">
            <v>41.55</v>
          </cell>
          <cell r="E2536">
            <v>23.82</v>
          </cell>
          <cell r="F2536">
            <v>24.57</v>
          </cell>
          <cell r="G2536">
            <v>22.4</v>
          </cell>
          <cell r="H2536">
            <v>30.323333333333334</v>
          </cell>
        </row>
        <row r="2537">
          <cell r="A2537">
            <v>43438</v>
          </cell>
          <cell r="B2537">
            <v>32.58</v>
          </cell>
          <cell r="C2537">
            <v>36.85</v>
          </cell>
          <cell r="D2537">
            <v>41.3</v>
          </cell>
          <cell r="E2537">
            <v>23.75</v>
          </cell>
          <cell r="F2537">
            <v>24.59</v>
          </cell>
          <cell r="G2537">
            <v>22.46</v>
          </cell>
          <cell r="H2537">
            <v>30.255000000000006</v>
          </cell>
        </row>
        <row r="2538">
          <cell r="A2538">
            <v>43439</v>
          </cell>
          <cell r="B2538">
            <v>32.58</v>
          </cell>
          <cell r="C2538">
            <v>36.86</v>
          </cell>
          <cell r="D2538">
            <v>41.14</v>
          </cell>
          <cell r="E2538">
            <v>23.66</v>
          </cell>
          <cell r="F2538">
            <v>24.53</v>
          </cell>
          <cell r="G2538">
            <v>22.41</v>
          </cell>
          <cell r="H2538">
            <v>30.196666666666669</v>
          </cell>
        </row>
        <row r="2539">
          <cell r="A2539">
            <v>43440</v>
          </cell>
          <cell r="B2539">
            <v>32.65</v>
          </cell>
          <cell r="C2539">
            <v>36.86</v>
          </cell>
          <cell r="D2539">
            <v>41.35</v>
          </cell>
          <cell r="E2539">
            <v>23.38</v>
          </cell>
          <cell r="F2539">
            <v>24.27</v>
          </cell>
          <cell r="G2539">
            <v>22.32</v>
          </cell>
          <cell r="H2539">
            <v>30.138333333333332</v>
          </cell>
        </row>
        <row r="2540">
          <cell r="A2540">
            <v>43441</v>
          </cell>
          <cell r="B2540">
            <v>32.67</v>
          </cell>
          <cell r="C2540">
            <v>36.979999999999997</v>
          </cell>
          <cell r="D2540">
            <v>41.56</v>
          </cell>
          <cell r="E2540">
            <v>23.36</v>
          </cell>
          <cell r="F2540">
            <v>24.3</v>
          </cell>
          <cell r="G2540">
            <v>22.33</v>
          </cell>
          <cell r="H2540">
            <v>30.2</v>
          </cell>
        </row>
        <row r="2541">
          <cell r="A2541">
            <v>43442</v>
          </cell>
          <cell r="B2541">
            <v>32.659999999999997</v>
          </cell>
          <cell r="C2541">
            <v>36.92</v>
          </cell>
          <cell r="D2541">
            <v>41.36</v>
          </cell>
          <cell r="E2541">
            <v>23.21</v>
          </cell>
          <cell r="F2541">
            <v>24.2</v>
          </cell>
          <cell r="G2541">
            <v>22.19</v>
          </cell>
          <cell r="H2541">
            <v>30.09</v>
          </cell>
        </row>
        <row r="2542">
          <cell r="A2542">
            <v>43443</v>
          </cell>
          <cell r="B2542">
            <v>32.659999999999997</v>
          </cell>
          <cell r="C2542">
            <v>36.92</v>
          </cell>
          <cell r="D2542">
            <v>41.36</v>
          </cell>
          <cell r="E2542">
            <v>23.21</v>
          </cell>
          <cell r="F2542">
            <v>24.2</v>
          </cell>
          <cell r="G2542">
            <v>22.19</v>
          </cell>
          <cell r="H2542">
            <v>30.09</v>
          </cell>
        </row>
        <row r="2543">
          <cell r="A2543">
            <v>43444</v>
          </cell>
          <cell r="B2543">
            <v>32.659999999999997</v>
          </cell>
          <cell r="C2543">
            <v>36.92</v>
          </cell>
          <cell r="D2543">
            <v>41.36</v>
          </cell>
          <cell r="E2543">
            <v>23.21</v>
          </cell>
          <cell r="F2543">
            <v>24.2</v>
          </cell>
          <cell r="G2543">
            <v>22.19</v>
          </cell>
          <cell r="H2543">
            <v>30.09</v>
          </cell>
        </row>
        <row r="2544">
          <cell r="A2544">
            <v>43445</v>
          </cell>
          <cell r="B2544">
            <v>32.68</v>
          </cell>
          <cell r="C2544">
            <v>36.94</v>
          </cell>
          <cell r="D2544">
            <v>40.9</v>
          </cell>
          <cell r="E2544">
            <v>23.24</v>
          </cell>
          <cell r="F2544">
            <v>24.28</v>
          </cell>
          <cell r="G2544">
            <v>22.32</v>
          </cell>
          <cell r="H2544">
            <v>30.060000000000002</v>
          </cell>
        </row>
        <row r="2545">
          <cell r="A2545">
            <v>43446</v>
          </cell>
          <cell r="B2545">
            <v>32.590000000000003</v>
          </cell>
          <cell r="C2545">
            <v>36.75</v>
          </cell>
          <cell r="D2545">
            <v>40.56</v>
          </cell>
          <cell r="E2545">
            <v>23.29</v>
          </cell>
          <cell r="F2545">
            <v>24.27</v>
          </cell>
          <cell r="G2545">
            <v>22.31</v>
          </cell>
          <cell r="H2545">
            <v>29.96166666666667</v>
          </cell>
        </row>
        <row r="2546">
          <cell r="A2546">
            <v>43447</v>
          </cell>
          <cell r="B2546">
            <v>32.56</v>
          </cell>
          <cell r="C2546">
            <v>36.83</v>
          </cell>
          <cell r="D2546">
            <v>40.9</v>
          </cell>
          <cell r="E2546">
            <v>23.25</v>
          </cell>
          <cell r="F2546">
            <v>24.28</v>
          </cell>
          <cell r="G2546">
            <v>22.14</v>
          </cell>
          <cell r="H2546">
            <v>29.993333333333329</v>
          </cell>
        </row>
        <row r="2547">
          <cell r="A2547">
            <v>43448</v>
          </cell>
          <cell r="B2547">
            <v>32.58</v>
          </cell>
          <cell r="C2547">
            <v>36.83</v>
          </cell>
          <cell r="D2547">
            <v>40.967500000000001</v>
          </cell>
          <cell r="E2547">
            <v>23.195</v>
          </cell>
          <cell r="F2547">
            <v>24.285</v>
          </cell>
          <cell r="G2547">
            <v>22.087499999999999</v>
          </cell>
          <cell r="H2547">
            <v>29.990833333333331</v>
          </cell>
        </row>
        <row r="2548">
          <cell r="A2548">
            <v>43449</v>
          </cell>
          <cell r="B2548">
            <v>32.64</v>
          </cell>
          <cell r="C2548">
            <v>36.86</v>
          </cell>
          <cell r="D2548">
            <v>40.869999999999997</v>
          </cell>
          <cell r="E2548">
            <v>23.06</v>
          </cell>
          <cell r="F2548">
            <v>24.2</v>
          </cell>
          <cell r="G2548">
            <v>21.92</v>
          </cell>
          <cell r="H2548">
            <v>29.925000000000001</v>
          </cell>
        </row>
        <row r="2549">
          <cell r="A2549">
            <v>43450</v>
          </cell>
          <cell r="B2549">
            <v>32.64</v>
          </cell>
          <cell r="C2549">
            <v>36.86</v>
          </cell>
          <cell r="D2549">
            <v>40.869999999999997</v>
          </cell>
          <cell r="E2549">
            <v>23.06</v>
          </cell>
          <cell r="F2549">
            <v>24.2</v>
          </cell>
          <cell r="G2549">
            <v>21.92</v>
          </cell>
          <cell r="H2549">
            <v>29.925000000000001</v>
          </cell>
        </row>
        <row r="2550">
          <cell r="A2550">
            <v>43451</v>
          </cell>
          <cell r="B2550">
            <v>32.65</v>
          </cell>
          <cell r="C2550">
            <v>36.729999999999997</v>
          </cell>
          <cell r="D2550">
            <v>40.89</v>
          </cell>
          <cell r="E2550">
            <v>23.17</v>
          </cell>
          <cell r="F2550">
            <v>24.29</v>
          </cell>
          <cell r="G2550">
            <v>22.01</v>
          </cell>
          <cell r="H2550">
            <v>29.956666666666663</v>
          </cell>
        </row>
        <row r="2551">
          <cell r="A2551">
            <v>43452</v>
          </cell>
          <cell r="B2551">
            <v>32.58</v>
          </cell>
          <cell r="C2551">
            <v>36.78</v>
          </cell>
          <cell r="D2551">
            <v>40.92</v>
          </cell>
          <cell r="E2551">
            <v>23.18</v>
          </cell>
          <cell r="F2551">
            <v>24.19</v>
          </cell>
          <cell r="G2551">
            <v>22.11</v>
          </cell>
          <cell r="H2551">
            <v>29.959999999999997</v>
          </cell>
        </row>
        <row r="2552">
          <cell r="A2552">
            <v>43453</v>
          </cell>
          <cell r="B2552">
            <v>32.549999999999997</v>
          </cell>
          <cell r="C2552">
            <v>36.86</v>
          </cell>
          <cell r="D2552">
            <v>41.03</v>
          </cell>
          <cell r="E2552">
            <v>23.18</v>
          </cell>
          <cell r="F2552">
            <v>24.09</v>
          </cell>
          <cell r="G2552">
            <v>22.18</v>
          </cell>
          <cell r="H2552">
            <v>29.981666666666669</v>
          </cell>
        </row>
        <row r="2553">
          <cell r="A2553">
            <v>43454</v>
          </cell>
          <cell r="B2553">
            <v>32.6</v>
          </cell>
          <cell r="C2553">
            <v>36.9</v>
          </cell>
          <cell r="D2553">
            <v>40.93</v>
          </cell>
          <cell r="E2553">
            <v>22.95</v>
          </cell>
          <cell r="F2553">
            <v>24.07</v>
          </cell>
          <cell r="G2553">
            <v>21.91</v>
          </cell>
          <cell r="H2553">
            <v>29.893333333333331</v>
          </cell>
        </row>
        <row r="2554">
          <cell r="A2554">
            <v>43455</v>
          </cell>
          <cell r="B2554">
            <v>32.450000000000003</v>
          </cell>
          <cell r="C2554">
            <v>36.979999999999997</v>
          </cell>
          <cell r="D2554">
            <v>40.9</v>
          </cell>
          <cell r="E2554">
            <v>22.86</v>
          </cell>
          <cell r="F2554">
            <v>23.93</v>
          </cell>
          <cell r="G2554">
            <v>21.86</v>
          </cell>
          <cell r="H2554">
            <v>29.830000000000002</v>
          </cell>
        </row>
        <row r="2555">
          <cell r="A2555">
            <v>43456</v>
          </cell>
          <cell r="B2555">
            <v>32.51</v>
          </cell>
          <cell r="C2555">
            <v>37.049999999999997</v>
          </cell>
          <cell r="D2555">
            <v>40.85</v>
          </cell>
          <cell r="E2555">
            <v>22.76</v>
          </cell>
          <cell r="F2555">
            <v>23.9</v>
          </cell>
          <cell r="G2555">
            <v>21.75</v>
          </cell>
          <cell r="H2555">
            <v>29.803333333333331</v>
          </cell>
        </row>
        <row r="2556">
          <cell r="A2556">
            <v>43457</v>
          </cell>
          <cell r="B2556">
            <v>32.51</v>
          </cell>
          <cell r="C2556">
            <v>37.049999999999997</v>
          </cell>
          <cell r="D2556">
            <v>40.85</v>
          </cell>
          <cell r="E2556">
            <v>22.76</v>
          </cell>
          <cell r="F2556">
            <v>23.9</v>
          </cell>
          <cell r="G2556">
            <v>21.75</v>
          </cell>
          <cell r="H2556">
            <v>29.803333333333331</v>
          </cell>
        </row>
        <row r="2557">
          <cell r="A2557">
            <v>43458</v>
          </cell>
          <cell r="B2557">
            <v>32.49</v>
          </cell>
          <cell r="C2557">
            <v>36.79</v>
          </cell>
          <cell r="D2557">
            <v>40.94</v>
          </cell>
          <cell r="E2557">
            <v>22.66</v>
          </cell>
          <cell r="F2557">
            <v>23.82</v>
          </cell>
          <cell r="G2557">
            <v>21.72</v>
          </cell>
          <cell r="H2557">
            <v>29.736666666666665</v>
          </cell>
        </row>
        <row r="2558">
          <cell r="A2558">
            <v>43459</v>
          </cell>
          <cell r="B2558">
            <v>32.44</v>
          </cell>
          <cell r="C2558">
            <v>36.802500000000002</v>
          </cell>
          <cell r="D2558">
            <v>41.034999999999997</v>
          </cell>
          <cell r="E2558">
            <v>22.642499999999998</v>
          </cell>
          <cell r="F2558">
            <v>23.747499999999999</v>
          </cell>
          <cell r="G2558">
            <v>21.684999999999999</v>
          </cell>
          <cell r="H2558">
            <v>29.725416666666671</v>
          </cell>
        </row>
        <row r="2559">
          <cell r="A2559">
            <v>43460</v>
          </cell>
          <cell r="B2559">
            <v>32.43</v>
          </cell>
          <cell r="C2559">
            <v>36.79</v>
          </cell>
          <cell r="D2559">
            <v>40.975000000000001</v>
          </cell>
          <cell r="E2559">
            <v>22.6175</v>
          </cell>
          <cell r="F2559">
            <v>23.765000000000001</v>
          </cell>
          <cell r="G2559">
            <v>21.695</v>
          </cell>
          <cell r="H2559">
            <v>29.712083333333329</v>
          </cell>
        </row>
        <row r="2560">
          <cell r="A2560">
            <v>43461</v>
          </cell>
          <cell r="B2560">
            <v>32.42</v>
          </cell>
          <cell r="C2560">
            <v>36.664999999999999</v>
          </cell>
          <cell r="D2560">
            <v>40.832500000000003</v>
          </cell>
          <cell r="E2560">
            <v>22.66</v>
          </cell>
          <cell r="F2560">
            <v>23.75</v>
          </cell>
          <cell r="G2560">
            <v>21.655000000000001</v>
          </cell>
          <cell r="H2560">
            <v>29.663750000000004</v>
          </cell>
        </row>
        <row r="2561">
          <cell r="A2561">
            <v>43462</v>
          </cell>
          <cell r="B2561">
            <v>32.25</v>
          </cell>
          <cell r="C2561">
            <v>36.732500000000002</v>
          </cell>
          <cell r="D2561">
            <v>40.634999999999998</v>
          </cell>
          <cell r="E2561">
            <v>22.46</v>
          </cell>
          <cell r="F2561">
            <v>23.572500000000002</v>
          </cell>
          <cell r="G2561">
            <v>21.4925</v>
          </cell>
          <cell r="H2561">
            <v>29.523750000000003</v>
          </cell>
        </row>
        <row r="2562">
          <cell r="A2562">
            <v>43463</v>
          </cell>
          <cell r="B2562">
            <v>32.25</v>
          </cell>
          <cell r="C2562">
            <v>36.732500000000002</v>
          </cell>
          <cell r="D2562">
            <v>40.634999999999998</v>
          </cell>
          <cell r="E2562">
            <v>22.46</v>
          </cell>
          <cell r="F2562">
            <v>23.572500000000002</v>
          </cell>
          <cell r="G2562">
            <v>21.4925</v>
          </cell>
          <cell r="H2562">
            <v>29.523750000000003</v>
          </cell>
        </row>
        <row r="2563">
          <cell r="A2563">
            <v>43464</v>
          </cell>
          <cell r="B2563">
            <v>32.25</v>
          </cell>
          <cell r="C2563">
            <v>36.732500000000002</v>
          </cell>
          <cell r="D2563">
            <v>40.634999999999998</v>
          </cell>
          <cell r="E2563">
            <v>22.46</v>
          </cell>
          <cell r="F2563">
            <v>23.572500000000002</v>
          </cell>
          <cell r="G2563">
            <v>21.4925</v>
          </cell>
          <cell r="H2563">
            <v>29.523750000000003</v>
          </cell>
        </row>
        <row r="2564">
          <cell r="A2564">
            <v>43465</v>
          </cell>
          <cell r="B2564">
            <v>32.25</v>
          </cell>
          <cell r="C2564">
            <v>36.732500000000002</v>
          </cell>
          <cell r="D2564">
            <v>40.634999999999998</v>
          </cell>
          <cell r="E2564">
            <v>22.46</v>
          </cell>
          <cell r="F2564">
            <v>23.572500000000002</v>
          </cell>
          <cell r="G2564">
            <v>21.4925</v>
          </cell>
          <cell r="H2564">
            <v>29.523750000000003</v>
          </cell>
        </row>
        <row r="2565">
          <cell r="A2565">
            <v>43466</v>
          </cell>
          <cell r="B2565">
            <v>32.25</v>
          </cell>
          <cell r="C2565">
            <v>36.732500000000002</v>
          </cell>
          <cell r="D2565">
            <v>40.634999999999998</v>
          </cell>
          <cell r="E2565">
            <v>22.46</v>
          </cell>
          <cell r="F2565">
            <v>23.572500000000002</v>
          </cell>
          <cell r="G2565">
            <v>21.4925</v>
          </cell>
          <cell r="H2565">
            <v>29.523750000000003</v>
          </cell>
        </row>
        <row r="2566">
          <cell r="A2566">
            <v>43467</v>
          </cell>
          <cell r="B2566">
            <v>32.25</v>
          </cell>
          <cell r="C2566">
            <v>36.732500000000002</v>
          </cell>
          <cell r="D2566">
            <v>40.634999999999998</v>
          </cell>
          <cell r="E2566">
            <v>22.46</v>
          </cell>
          <cell r="F2566">
            <v>23.572500000000002</v>
          </cell>
          <cell r="G2566">
            <v>21.4925</v>
          </cell>
          <cell r="H2566">
            <v>29.523750000000003</v>
          </cell>
        </row>
        <row r="2567">
          <cell r="A2567">
            <v>43468</v>
          </cell>
          <cell r="B2567">
            <v>32.15</v>
          </cell>
          <cell r="C2567">
            <v>36.295000000000002</v>
          </cell>
          <cell r="D2567">
            <v>40.137500000000003</v>
          </cell>
          <cell r="E2567">
            <v>22.004999999999999</v>
          </cell>
          <cell r="F2567">
            <v>23.4925</v>
          </cell>
          <cell r="G2567">
            <v>21.137499999999999</v>
          </cell>
          <cell r="H2567">
            <v>29.202916666666667</v>
          </cell>
        </row>
        <row r="2568">
          <cell r="A2568">
            <v>43469</v>
          </cell>
          <cell r="B2568">
            <v>31.9</v>
          </cell>
          <cell r="C2568">
            <v>36.204999999999998</v>
          </cell>
          <cell r="D2568">
            <v>40.145000000000003</v>
          </cell>
          <cell r="E2568">
            <v>22.09</v>
          </cell>
          <cell r="F2568">
            <v>23.54</v>
          </cell>
          <cell r="G2568">
            <v>21.164999999999999</v>
          </cell>
          <cell r="H2568">
            <v>29.174166666666665</v>
          </cell>
        </row>
        <row r="2569">
          <cell r="A2569">
            <v>43470</v>
          </cell>
          <cell r="B2569">
            <v>31.87</v>
          </cell>
          <cell r="C2569">
            <v>36.157499999999999</v>
          </cell>
          <cell r="D2569">
            <v>40.011249999999997</v>
          </cell>
          <cell r="E2569">
            <v>22.026250000000001</v>
          </cell>
          <cell r="F2569">
            <v>23.508749999999999</v>
          </cell>
          <cell r="G2569">
            <v>21.07375</v>
          </cell>
          <cell r="H2569">
            <v>29.107916666666664</v>
          </cell>
        </row>
        <row r="2570">
          <cell r="A2570">
            <v>43471</v>
          </cell>
          <cell r="B2570">
            <v>31.87</v>
          </cell>
          <cell r="C2570">
            <v>36.157499999999999</v>
          </cell>
          <cell r="D2570">
            <v>40.011249999999997</v>
          </cell>
          <cell r="E2570">
            <v>22.026250000000001</v>
          </cell>
          <cell r="F2570">
            <v>23.508749999999999</v>
          </cell>
          <cell r="G2570">
            <v>21.07375</v>
          </cell>
          <cell r="H2570">
            <v>29.107916666666664</v>
          </cell>
        </row>
        <row r="2571">
          <cell r="A2571">
            <v>43472</v>
          </cell>
          <cell r="B2571">
            <v>31.8</v>
          </cell>
          <cell r="C2571">
            <v>36.090000000000003</v>
          </cell>
          <cell r="D2571">
            <v>40.32</v>
          </cell>
          <cell r="E2571">
            <v>22.4</v>
          </cell>
          <cell r="F2571">
            <v>23.69</v>
          </cell>
          <cell r="G2571">
            <v>21.27</v>
          </cell>
          <cell r="H2571">
            <v>29.26166666666667</v>
          </cell>
        </row>
        <row r="2572">
          <cell r="A2572">
            <v>43473</v>
          </cell>
          <cell r="B2572">
            <v>31.8</v>
          </cell>
          <cell r="C2572">
            <v>36.270000000000003</v>
          </cell>
          <cell r="D2572">
            <v>40.450000000000003</v>
          </cell>
          <cell r="E2572">
            <v>22.45</v>
          </cell>
          <cell r="F2572">
            <v>23.81</v>
          </cell>
          <cell r="G2572">
            <v>21.31</v>
          </cell>
          <cell r="H2572">
            <v>29.348333333333333</v>
          </cell>
        </row>
        <row r="2573">
          <cell r="A2573">
            <v>43474</v>
          </cell>
          <cell r="B2573">
            <v>31.87</v>
          </cell>
          <cell r="C2573">
            <v>36.33</v>
          </cell>
          <cell r="D2573">
            <v>40.43</v>
          </cell>
          <cell r="E2573">
            <v>22.55</v>
          </cell>
          <cell r="F2573">
            <v>23.95</v>
          </cell>
          <cell r="G2573">
            <v>21.34</v>
          </cell>
          <cell r="H2573">
            <v>29.411666666666665</v>
          </cell>
        </row>
        <row r="2574">
          <cell r="A2574">
            <v>43475</v>
          </cell>
          <cell r="B2574">
            <v>31.8</v>
          </cell>
          <cell r="C2574">
            <v>36.54</v>
          </cell>
          <cell r="D2574">
            <v>40.5</v>
          </cell>
          <cell r="E2574">
            <v>22.51</v>
          </cell>
          <cell r="F2574">
            <v>23.93</v>
          </cell>
          <cell r="G2574">
            <v>21.42</v>
          </cell>
          <cell r="H2574">
            <v>29.45</v>
          </cell>
        </row>
        <row r="2575">
          <cell r="A2575">
            <v>43476</v>
          </cell>
          <cell r="B2575">
            <v>31.78</v>
          </cell>
          <cell r="C2575">
            <v>36.369999999999997</v>
          </cell>
          <cell r="D2575">
            <v>40.340000000000003</v>
          </cell>
          <cell r="E2575">
            <v>22.58</v>
          </cell>
          <cell r="F2575">
            <v>23.91</v>
          </cell>
          <cell r="G2575">
            <v>21.4</v>
          </cell>
          <cell r="H2575">
            <v>29.396666666666665</v>
          </cell>
        </row>
        <row r="2576">
          <cell r="A2576">
            <v>43477</v>
          </cell>
          <cell r="B2576">
            <v>31.76</v>
          </cell>
          <cell r="C2576">
            <v>36.380000000000003</v>
          </cell>
          <cell r="D2576">
            <v>40.369999999999997</v>
          </cell>
          <cell r="E2576">
            <v>22.54</v>
          </cell>
          <cell r="F2576">
            <v>23.79</v>
          </cell>
          <cell r="G2576">
            <v>21.42</v>
          </cell>
          <cell r="H2576">
            <v>29.376666666666665</v>
          </cell>
        </row>
        <row r="2577">
          <cell r="A2577">
            <v>43478</v>
          </cell>
          <cell r="B2577">
            <v>31.76</v>
          </cell>
          <cell r="C2577">
            <v>36.380000000000003</v>
          </cell>
          <cell r="D2577">
            <v>40.369999999999997</v>
          </cell>
          <cell r="E2577">
            <v>22.54</v>
          </cell>
          <cell r="F2577">
            <v>23.79</v>
          </cell>
          <cell r="G2577">
            <v>21.42</v>
          </cell>
          <cell r="H2577">
            <v>29.376666666666665</v>
          </cell>
        </row>
        <row r="2578">
          <cell r="A2578">
            <v>43479</v>
          </cell>
          <cell r="B2578">
            <v>31.76</v>
          </cell>
          <cell r="C2578">
            <v>36.25</v>
          </cell>
          <cell r="D2578">
            <v>40.64</v>
          </cell>
          <cell r="E2578">
            <v>22.66</v>
          </cell>
          <cell r="F2578">
            <v>23.84</v>
          </cell>
          <cell r="G2578">
            <v>21.55</v>
          </cell>
          <cell r="H2578">
            <v>29.450000000000003</v>
          </cell>
        </row>
        <row r="2579">
          <cell r="A2579">
            <v>43480</v>
          </cell>
          <cell r="B2579">
            <v>31.73</v>
          </cell>
          <cell r="C2579">
            <v>36.25</v>
          </cell>
          <cell r="D2579">
            <v>40.76</v>
          </cell>
          <cell r="E2579">
            <v>22.64</v>
          </cell>
          <cell r="F2579">
            <v>23.81</v>
          </cell>
          <cell r="G2579">
            <v>21.53</v>
          </cell>
          <cell r="H2579">
            <v>29.453333333333333</v>
          </cell>
        </row>
        <row r="2580">
          <cell r="A2580">
            <v>43481</v>
          </cell>
          <cell r="B2580">
            <v>31.75</v>
          </cell>
          <cell r="C2580">
            <v>36.020000000000003</v>
          </cell>
          <cell r="D2580">
            <v>40.58</v>
          </cell>
          <cell r="E2580">
            <v>22.61</v>
          </cell>
          <cell r="F2580">
            <v>23.82</v>
          </cell>
          <cell r="G2580">
            <v>21.49</v>
          </cell>
          <cell r="H2580">
            <v>29.378333333333334</v>
          </cell>
        </row>
        <row r="2581">
          <cell r="A2581">
            <v>43482</v>
          </cell>
          <cell r="B2581">
            <v>31.42</v>
          </cell>
          <cell r="C2581">
            <v>35.65</v>
          </cell>
          <cell r="D2581">
            <v>40.299999999999997</v>
          </cell>
          <cell r="E2581">
            <v>22.29</v>
          </cell>
          <cell r="F2581">
            <v>23.6</v>
          </cell>
          <cell r="G2581">
            <v>21.13</v>
          </cell>
          <cell r="H2581">
            <v>29.064999999999998</v>
          </cell>
        </row>
        <row r="2582">
          <cell r="A2582">
            <v>43483</v>
          </cell>
          <cell r="B2582">
            <v>31.53</v>
          </cell>
          <cell r="C2582">
            <v>35.74</v>
          </cell>
          <cell r="D2582">
            <v>40.75</v>
          </cell>
          <cell r="E2582">
            <v>22.47</v>
          </cell>
          <cell r="F2582">
            <v>23.64</v>
          </cell>
          <cell r="G2582">
            <v>21.17</v>
          </cell>
          <cell r="H2582">
            <v>29.216666666666669</v>
          </cell>
        </row>
        <row r="2583">
          <cell r="A2583">
            <v>43484</v>
          </cell>
          <cell r="B2583">
            <v>31.51</v>
          </cell>
          <cell r="C2583">
            <v>35.71</v>
          </cell>
          <cell r="D2583">
            <v>40.47</v>
          </cell>
          <cell r="E2583">
            <v>22.27</v>
          </cell>
          <cell r="F2583">
            <v>23.56</v>
          </cell>
          <cell r="G2583">
            <v>21.06</v>
          </cell>
          <cell r="H2583">
            <v>29.096666666666668</v>
          </cell>
        </row>
        <row r="2584">
          <cell r="A2584">
            <v>43485</v>
          </cell>
          <cell r="B2584">
            <v>31.51</v>
          </cell>
          <cell r="C2584">
            <v>35.71</v>
          </cell>
          <cell r="D2584">
            <v>40.47</v>
          </cell>
          <cell r="E2584">
            <v>22.27</v>
          </cell>
          <cell r="F2584">
            <v>23.56</v>
          </cell>
          <cell r="G2584">
            <v>21.06</v>
          </cell>
          <cell r="H2584">
            <v>29.096666666666668</v>
          </cell>
        </row>
        <row r="2585">
          <cell r="A2585">
            <v>43486</v>
          </cell>
          <cell r="B2585">
            <v>31.58</v>
          </cell>
          <cell r="C2585">
            <v>35.75</v>
          </cell>
          <cell r="D2585">
            <v>40.42</v>
          </cell>
          <cell r="E2585">
            <v>22.34</v>
          </cell>
          <cell r="F2585">
            <v>23.69</v>
          </cell>
          <cell r="G2585">
            <v>21.08</v>
          </cell>
          <cell r="H2585">
            <v>29.143333333333334</v>
          </cell>
        </row>
        <row r="2586">
          <cell r="A2586">
            <v>43487</v>
          </cell>
          <cell r="B2586">
            <v>31.62</v>
          </cell>
          <cell r="C2586">
            <v>35.78</v>
          </cell>
          <cell r="D2586">
            <v>40.58</v>
          </cell>
          <cell r="E2586">
            <v>22.4</v>
          </cell>
          <cell r="F2586">
            <v>23.65</v>
          </cell>
          <cell r="G2586">
            <v>21.12</v>
          </cell>
          <cell r="H2586">
            <v>29.191666666666666</v>
          </cell>
        </row>
        <row r="2587">
          <cell r="A2587">
            <v>43488</v>
          </cell>
          <cell r="B2587">
            <v>31.58</v>
          </cell>
          <cell r="C2587">
            <v>35.700000000000003</v>
          </cell>
          <cell r="D2587">
            <v>40.72</v>
          </cell>
          <cell r="E2587">
            <v>22.28</v>
          </cell>
          <cell r="F2587">
            <v>23.58</v>
          </cell>
          <cell r="G2587">
            <v>21.24</v>
          </cell>
          <cell r="H2587">
            <v>29.183333333333337</v>
          </cell>
        </row>
        <row r="2588">
          <cell r="A2588">
            <v>43489</v>
          </cell>
          <cell r="B2588">
            <v>31.5</v>
          </cell>
          <cell r="C2588">
            <v>35.69</v>
          </cell>
          <cell r="D2588">
            <v>41.03</v>
          </cell>
          <cell r="E2588">
            <v>22.32</v>
          </cell>
          <cell r="F2588">
            <v>23.53</v>
          </cell>
          <cell r="G2588">
            <v>21.23</v>
          </cell>
          <cell r="H2588">
            <v>29.216666666666665</v>
          </cell>
        </row>
        <row r="2589">
          <cell r="A2589">
            <v>43490</v>
          </cell>
          <cell r="B2589">
            <v>31.55</v>
          </cell>
          <cell r="C2589">
            <v>35.5075</v>
          </cell>
          <cell r="D2589">
            <v>41.155000000000001</v>
          </cell>
          <cell r="E2589">
            <v>22.1</v>
          </cell>
          <cell r="F2589">
            <v>23.524999999999999</v>
          </cell>
          <cell r="G2589">
            <v>21.1525</v>
          </cell>
          <cell r="H2589">
            <v>29.165000000000003</v>
          </cell>
        </row>
        <row r="2590">
          <cell r="A2590">
            <v>43491</v>
          </cell>
          <cell r="B2590">
            <v>31.52</v>
          </cell>
          <cell r="C2590">
            <v>35.484999999999999</v>
          </cell>
          <cell r="D2590">
            <v>41</v>
          </cell>
          <cell r="E2590">
            <v>22.004999999999999</v>
          </cell>
          <cell r="F2590">
            <v>23.483750000000001</v>
          </cell>
          <cell r="G2590">
            <v>21.08625</v>
          </cell>
          <cell r="H2590">
            <v>29.096666666666664</v>
          </cell>
        </row>
        <row r="2591">
          <cell r="A2591">
            <v>43492</v>
          </cell>
          <cell r="B2591">
            <v>31.52</v>
          </cell>
          <cell r="C2591">
            <v>35.484999999999999</v>
          </cell>
          <cell r="D2591">
            <v>41</v>
          </cell>
          <cell r="E2591">
            <v>22.004999999999999</v>
          </cell>
          <cell r="F2591">
            <v>23.483750000000001</v>
          </cell>
          <cell r="G2591">
            <v>21.08625</v>
          </cell>
          <cell r="H2591">
            <v>29.096666666666664</v>
          </cell>
        </row>
        <row r="2592">
          <cell r="A2592">
            <v>43493</v>
          </cell>
          <cell r="B2592">
            <v>31.31</v>
          </cell>
          <cell r="C2592">
            <v>35.549999999999997</v>
          </cell>
          <cell r="D2592">
            <v>41.14</v>
          </cell>
          <cell r="E2592">
            <v>22.26</v>
          </cell>
          <cell r="F2592">
            <v>23.59</v>
          </cell>
          <cell r="G2592">
            <v>21.28</v>
          </cell>
          <cell r="H2592">
            <v>29.188333333333333</v>
          </cell>
        </row>
        <row r="2593">
          <cell r="A2593">
            <v>43494</v>
          </cell>
          <cell r="B2593">
            <v>31.43</v>
          </cell>
          <cell r="C2593">
            <v>35.74</v>
          </cell>
          <cell r="D2593">
            <v>41.16</v>
          </cell>
          <cell r="E2593">
            <v>22.25</v>
          </cell>
          <cell r="F2593">
            <v>23.59</v>
          </cell>
          <cell r="G2593">
            <v>21.33</v>
          </cell>
          <cell r="H2593">
            <v>29.25</v>
          </cell>
        </row>
        <row r="2594">
          <cell r="A2594">
            <v>43495</v>
          </cell>
          <cell r="B2594">
            <v>31.31</v>
          </cell>
          <cell r="C2594">
            <v>35.6</v>
          </cell>
          <cell r="D2594">
            <v>40.799999999999997</v>
          </cell>
          <cell r="E2594">
            <v>22.25</v>
          </cell>
          <cell r="F2594">
            <v>23.47</v>
          </cell>
          <cell r="G2594">
            <v>21.21</v>
          </cell>
          <cell r="H2594">
            <v>29.106666666666666</v>
          </cell>
        </row>
        <row r="2595">
          <cell r="A2595">
            <v>43496</v>
          </cell>
          <cell r="B2595">
            <v>31.12</v>
          </cell>
          <cell r="C2595">
            <v>35.590000000000003</v>
          </cell>
          <cell r="D2595">
            <v>40.64</v>
          </cell>
          <cell r="E2595">
            <v>22.34</v>
          </cell>
          <cell r="F2595">
            <v>23.58</v>
          </cell>
          <cell r="G2595">
            <v>21.33</v>
          </cell>
          <cell r="H2595">
            <v>29.099999999999994</v>
          </cell>
        </row>
        <row r="2596">
          <cell r="A2596">
            <v>43497</v>
          </cell>
          <cell r="B2596">
            <v>31.12</v>
          </cell>
          <cell r="C2596">
            <v>35.43</v>
          </cell>
          <cell r="D2596">
            <v>40.61</v>
          </cell>
          <cell r="E2596">
            <v>22.38</v>
          </cell>
          <cell r="F2596">
            <v>23.59</v>
          </cell>
          <cell r="G2596">
            <v>21.38</v>
          </cell>
          <cell r="H2596">
            <v>29.084999999999997</v>
          </cell>
        </row>
        <row r="2597">
          <cell r="A2597">
            <v>43498</v>
          </cell>
          <cell r="B2597">
            <v>31.16</v>
          </cell>
          <cell r="C2597">
            <v>35.47</v>
          </cell>
          <cell r="D2597">
            <v>40.49</v>
          </cell>
          <cell r="E2597">
            <v>22.2</v>
          </cell>
          <cell r="F2597">
            <v>23.51</v>
          </cell>
          <cell r="G2597">
            <v>21.27</v>
          </cell>
          <cell r="H2597">
            <v>29.016666666666666</v>
          </cell>
        </row>
        <row r="2598">
          <cell r="A2598">
            <v>43499</v>
          </cell>
          <cell r="B2598">
            <v>31.16</v>
          </cell>
          <cell r="C2598">
            <v>35.47</v>
          </cell>
          <cell r="D2598">
            <v>40.49</v>
          </cell>
          <cell r="E2598">
            <v>22.2</v>
          </cell>
          <cell r="F2598">
            <v>23.51</v>
          </cell>
          <cell r="G2598">
            <v>21.27</v>
          </cell>
          <cell r="H2598">
            <v>29.016666666666666</v>
          </cell>
        </row>
        <row r="2599">
          <cell r="A2599">
            <v>43500</v>
          </cell>
          <cell r="B2599">
            <v>31.14</v>
          </cell>
          <cell r="C2599">
            <v>35.5</v>
          </cell>
          <cell r="D2599">
            <v>40.56</v>
          </cell>
          <cell r="E2599">
            <v>22.3</v>
          </cell>
          <cell r="F2599">
            <v>23.67</v>
          </cell>
          <cell r="G2599">
            <v>21.35</v>
          </cell>
          <cell r="H2599">
            <v>29.08666666666667</v>
          </cell>
        </row>
        <row r="2600">
          <cell r="A2600">
            <v>43501</v>
          </cell>
          <cell r="B2600">
            <v>31.16</v>
          </cell>
          <cell r="C2600">
            <v>35.44</v>
          </cell>
          <cell r="D2600">
            <v>40.450000000000003</v>
          </cell>
          <cell r="E2600">
            <v>22.2</v>
          </cell>
          <cell r="F2600">
            <v>23.64</v>
          </cell>
          <cell r="G2600">
            <v>21.33</v>
          </cell>
          <cell r="H2600">
            <v>29.036666666666662</v>
          </cell>
        </row>
        <row r="2601">
          <cell r="A2601">
            <v>43502</v>
          </cell>
          <cell r="B2601">
            <v>31.08</v>
          </cell>
          <cell r="C2601">
            <v>35.26</v>
          </cell>
          <cell r="D2601">
            <v>40.08</v>
          </cell>
          <cell r="E2601">
            <v>22.25</v>
          </cell>
          <cell r="F2601">
            <v>23.56</v>
          </cell>
          <cell r="G2601">
            <v>21.31</v>
          </cell>
          <cell r="H2601">
            <v>28.923333333333336</v>
          </cell>
        </row>
        <row r="2602">
          <cell r="A2602">
            <v>43503</v>
          </cell>
          <cell r="B2602">
            <v>31.11</v>
          </cell>
          <cell r="C2602">
            <v>35.17</v>
          </cell>
          <cell r="D2602">
            <v>40.049999999999997</v>
          </cell>
          <cell r="E2602">
            <v>21.84</v>
          </cell>
          <cell r="F2602">
            <v>23.42</v>
          </cell>
          <cell r="G2602">
            <v>20.87</v>
          </cell>
          <cell r="H2602">
            <v>28.743333333333329</v>
          </cell>
        </row>
        <row r="2603">
          <cell r="A2603">
            <v>43504</v>
          </cell>
          <cell r="B2603">
            <v>31.08</v>
          </cell>
          <cell r="C2603">
            <v>35.07</v>
          </cell>
          <cell r="D2603">
            <v>40.08</v>
          </cell>
          <cell r="E2603">
            <v>21.72</v>
          </cell>
          <cell r="F2603">
            <v>23.23</v>
          </cell>
          <cell r="G2603">
            <v>20.79</v>
          </cell>
          <cell r="H2603">
            <v>28.661666666666665</v>
          </cell>
        </row>
        <row r="2604">
          <cell r="A2604">
            <v>43505</v>
          </cell>
          <cell r="B2604">
            <v>31.32</v>
          </cell>
          <cell r="C2604">
            <v>35.33</v>
          </cell>
          <cell r="D2604">
            <v>40.270000000000003</v>
          </cell>
          <cell r="E2604">
            <v>21.84</v>
          </cell>
          <cell r="F2604">
            <v>23.44</v>
          </cell>
          <cell r="G2604">
            <v>20.87</v>
          </cell>
          <cell r="H2604">
            <v>28.845000000000002</v>
          </cell>
        </row>
        <row r="2605">
          <cell r="A2605">
            <v>43506</v>
          </cell>
          <cell r="B2605">
            <v>31.32</v>
          </cell>
          <cell r="C2605">
            <v>35.33</v>
          </cell>
          <cell r="D2605">
            <v>40.270000000000003</v>
          </cell>
          <cell r="E2605">
            <v>21.84</v>
          </cell>
          <cell r="F2605">
            <v>23.44</v>
          </cell>
          <cell r="G2605">
            <v>20.87</v>
          </cell>
          <cell r="H2605">
            <v>28.845000000000002</v>
          </cell>
        </row>
        <row r="2606">
          <cell r="A2606">
            <v>43507</v>
          </cell>
          <cell r="B2606">
            <v>31.22</v>
          </cell>
          <cell r="C2606">
            <v>35.18</v>
          </cell>
          <cell r="D2606">
            <v>40.21</v>
          </cell>
          <cell r="E2606">
            <v>21.92</v>
          </cell>
          <cell r="F2606">
            <v>23.4</v>
          </cell>
          <cell r="G2606">
            <v>20.98</v>
          </cell>
          <cell r="H2606">
            <v>28.818333333333339</v>
          </cell>
        </row>
        <row r="2607">
          <cell r="A2607">
            <v>43508</v>
          </cell>
          <cell r="B2607">
            <v>31.25</v>
          </cell>
          <cell r="C2607">
            <v>35.08</v>
          </cell>
          <cell r="D2607">
            <v>40.03</v>
          </cell>
          <cell r="E2607">
            <v>21.83</v>
          </cell>
          <cell r="F2607">
            <v>23.37</v>
          </cell>
          <cell r="G2607">
            <v>20.88</v>
          </cell>
          <cell r="H2607">
            <v>28.74</v>
          </cell>
        </row>
        <row r="2608">
          <cell r="A2608">
            <v>43509</v>
          </cell>
          <cell r="B2608">
            <v>31.09</v>
          </cell>
          <cell r="C2608">
            <v>35.049999999999997</v>
          </cell>
          <cell r="D2608">
            <v>39.92</v>
          </cell>
          <cell r="E2608">
            <v>21.9</v>
          </cell>
          <cell r="F2608">
            <v>23.44</v>
          </cell>
          <cell r="G2608">
            <v>21.02</v>
          </cell>
          <cell r="H2608">
            <v>28.736666666666668</v>
          </cell>
        </row>
        <row r="2609">
          <cell r="A2609">
            <v>43510</v>
          </cell>
          <cell r="B2609">
            <v>31.24</v>
          </cell>
          <cell r="C2609">
            <v>35</v>
          </cell>
          <cell r="D2609">
            <v>39.97</v>
          </cell>
          <cell r="E2609">
            <v>21.91</v>
          </cell>
          <cell r="F2609">
            <v>23.46</v>
          </cell>
          <cell r="G2609">
            <v>21.13</v>
          </cell>
          <cell r="H2609">
            <v>28.785</v>
          </cell>
        </row>
        <row r="2610">
          <cell r="A2610">
            <v>43511</v>
          </cell>
          <cell r="B2610">
            <v>31.15</v>
          </cell>
          <cell r="C2610">
            <v>34.979999999999997</v>
          </cell>
          <cell r="D2610">
            <v>39.667499999999997</v>
          </cell>
          <cell r="E2610">
            <v>21.835000000000001</v>
          </cell>
          <cell r="F2610">
            <v>23.315000000000001</v>
          </cell>
          <cell r="G2610">
            <v>21.087499999999999</v>
          </cell>
          <cell r="H2610">
            <v>28.672499999999999</v>
          </cell>
        </row>
        <row r="2611">
          <cell r="A2611">
            <v>43512</v>
          </cell>
          <cell r="B2611">
            <v>31.13</v>
          </cell>
          <cell r="C2611">
            <v>34.94</v>
          </cell>
          <cell r="D2611">
            <v>39.54</v>
          </cell>
          <cell r="E2611">
            <v>21.7</v>
          </cell>
          <cell r="F2611">
            <v>23.21</v>
          </cell>
          <cell r="G2611">
            <v>20.99</v>
          </cell>
          <cell r="H2611">
            <v>28.584999999999997</v>
          </cell>
        </row>
        <row r="2612">
          <cell r="A2612">
            <v>43513</v>
          </cell>
          <cell r="B2612">
            <v>31.13</v>
          </cell>
          <cell r="C2612">
            <v>34.94</v>
          </cell>
          <cell r="D2612">
            <v>39.54</v>
          </cell>
          <cell r="E2612">
            <v>21.7</v>
          </cell>
          <cell r="F2612">
            <v>23.21</v>
          </cell>
          <cell r="G2612">
            <v>20.99</v>
          </cell>
          <cell r="H2612">
            <v>28.584999999999997</v>
          </cell>
        </row>
        <row r="2613">
          <cell r="A2613">
            <v>43514</v>
          </cell>
          <cell r="B2613">
            <v>31.06</v>
          </cell>
          <cell r="C2613">
            <v>34.94</v>
          </cell>
          <cell r="D2613">
            <v>39.909999999999997</v>
          </cell>
          <cell r="E2613">
            <v>21.96</v>
          </cell>
          <cell r="F2613">
            <v>23.36</v>
          </cell>
          <cell r="G2613">
            <v>21.23</v>
          </cell>
          <cell r="H2613">
            <v>28.743333333333336</v>
          </cell>
        </row>
        <row r="2614">
          <cell r="A2614">
            <v>43515</v>
          </cell>
          <cell r="B2614">
            <v>31.1</v>
          </cell>
          <cell r="C2614">
            <v>34.950000000000003</v>
          </cell>
          <cell r="D2614">
            <v>39.799999999999997</v>
          </cell>
          <cell r="E2614">
            <v>21.86</v>
          </cell>
          <cell r="F2614">
            <v>23.31</v>
          </cell>
          <cell r="G2614">
            <v>21.08</v>
          </cell>
          <cell r="H2614">
            <v>28.683333333333337</v>
          </cell>
        </row>
        <row r="2615">
          <cell r="A2615">
            <v>43516</v>
          </cell>
          <cell r="B2615">
            <v>30.97</v>
          </cell>
          <cell r="C2615">
            <v>34.979999999999997</v>
          </cell>
          <cell r="D2615">
            <v>40.31</v>
          </cell>
          <cell r="E2615">
            <v>21.93</v>
          </cell>
          <cell r="F2615">
            <v>23.36</v>
          </cell>
          <cell r="G2615">
            <v>21.14</v>
          </cell>
          <cell r="H2615">
            <v>28.781666666666666</v>
          </cell>
        </row>
        <row r="2616">
          <cell r="A2616">
            <v>43517</v>
          </cell>
          <cell r="B2616">
            <v>30.98</v>
          </cell>
          <cell r="C2616">
            <v>34.950000000000003</v>
          </cell>
          <cell r="D2616">
            <v>40.200000000000003</v>
          </cell>
          <cell r="E2616">
            <v>21.9</v>
          </cell>
          <cell r="F2616">
            <v>23.39</v>
          </cell>
          <cell r="G2616">
            <v>21.04</v>
          </cell>
          <cell r="H2616">
            <v>28.743333333333336</v>
          </cell>
        </row>
        <row r="2617">
          <cell r="A2617">
            <v>43518</v>
          </cell>
          <cell r="B2617">
            <v>31.08</v>
          </cell>
          <cell r="C2617">
            <v>35.06</v>
          </cell>
          <cell r="D2617">
            <v>40.340000000000003</v>
          </cell>
          <cell r="E2617">
            <v>21.82</v>
          </cell>
          <cell r="F2617">
            <v>23.38</v>
          </cell>
          <cell r="G2617">
            <v>21.01</v>
          </cell>
          <cell r="H2617">
            <v>28.781666666666666</v>
          </cell>
        </row>
        <row r="2618">
          <cell r="A2618">
            <v>43519</v>
          </cell>
          <cell r="B2618">
            <v>31.17</v>
          </cell>
          <cell r="C2618">
            <v>35.17</v>
          </cell>
          <cell r="D2618">
            <v>40.31</v>
          </cell>
          <cell r="E2618">
            <v>21.8</v>
          </cell>
          <cell r="F2618">
            <v>23.39</v>
          </cell>
          <cell r="G2618">
            <v>20.91</v>
          </cell>
          <cell r="H2618">
            <v>28.791666666666671</v>
          </cell>
        </row>
        <row r="2619">
          <cell r="A2619">
            <v>43520</v>
          </cell>
          <cell r="B2619">
            <v>31.17</v>
          </cell>
          <cell r="C2619">
            <v>35.17</v>
          </cell>
          <cell r="D2619">
            <v>40.31</v>
          </cell>
          <cell r="E2619">
            <v>21.8</v>
          </cell>
          <cell r="F2619">
            <v>23.39</v>
          </cell>
          <cell r="G2619">
            <v>20.91</v>
          </cell>
          <cell r="H2619">
            <v>28.791666666666671</v>
          </cell>
        </row>
        <row r="2620">
          <cell r="A2620">
            <v>43521</v>
          </cell>
          <cell r="B2620">
            <v>31.14</v>
          </cell>
          <cell r="C2620">
            <v>35.159999999999997</v>
          </cell>
          <cell r="D2620">
            <v>40.51</v>
          </cell>
          <cell r="E2620">
            <v>22.05</v>
          </cell>
          <cell r="F2620">
            <v>23.61</v>
          </cell>
          <cell r="G2620">
            <v>21.27</v>
          </cell>
          <cell r="H2620">
            <v>28.956666666666674</v>
          </cell>
        </row>
        <row r="2621">
          <cell r="A2621">
            <v>43522</v>
          </cell>
          <cell r="B2621">
            <v>31.11</v>
          </cell>
          <cell r="C2621">
            <v>35.15</v>
          </cell>
          <cell r="D2621">
            <v>40.659999999999997</v>
          </cell>
          <cell r="E2621">
            <v>22.03</v>
          </cell>
          <cell r="F2621">
            <v>23.48</v>
          </cell>
          <cell r="G2621">
            <v>21.25</v>
          </cell>
          <cell r="H2621">
            <v>28.946666666666662</v>
          </cell>
        </row>
        <row r="2622">
          <cell r="A2622">
            <v>43523</v>
          </cell>
          <cell r="B2622">
            <v>31.22</v>
          </cell>
          <cell r="C2622">
            <v>35.36</v>
          </cell>
          <cell r="D2622">
            <v>41.18</v>
          </cell>
          <cell r="E2622">
            <v>22.17</v>
          </cell>
          <cell r="F2622">
            <v>23.62</v>
          </cell>
          <cell r="G2622">
            <v>21.37</v>
          </cell>
          <cell r="H2622">
            <v>29.153333333333336</v>
          </cell>
        </row>
        <row r="2623">
          <cell r="A2623">
            <v>43524</v>
          </cell>
          <cell r="B2623">
            <v>31.3</v>
          </cell>
          <cell r="C2623">
            <v>35.414999999999999</v>
          </cell>
          <cell r="D2623">
            <v>41.487499999999997</v>
          </cell>
          <cell r="E2623">
            <v>22.0975</v>
          </cell>
          <cell r="F2623">
            <v>23.692499999999999</v>
          </cell>
          <cell r="G2623">
            <v>21.267499999999998</v>
          </cell>
          <cell r="H2623">
            <v>29.209999999999997</v>
          </cell>
        </row>
        <row r="2624">
          <cell r="A2624">
            <v>43525</v>
          </cell>
          <cell r="B2624">
            <v>31.41</v>
          </cell>
          <cell r="C2624">
            <v>35.54</v>
          </cell>
          <cell r="D2624">
            <v>41.48</v>
          </cell>
          <cell r="E2624">
            <v>22.05</v>
          </cell>
          <cell r="F2624">
            <v>23.76</v>
          </cell>
          <cell r="G2624">
            <v>21.25</v>
          </cell>
          <cell r="H2624">
            <v>29.248333333333335</v>
          </cell>
        </row>
        <row r="2625">
          <cell r="A2625">
            <v>43526</v>
          </cell>
          <cell r="B2625">
            <v>31.55</v>
          </cell>
          <cell r="C2625">
            <v>35.67</v>
          </cell>
          <cell r="D2625">
            <v>41.49</v>
          </cell>
          <cell r="E2625">
            <v>22</v>
          </cell>
          <cell r="F2625">
            <v>23.8</v>
          </cell>
          <cell r="G2625">
            <v>21.24</v>
          </cell>
          <cell r="H2625">
            <v>29.291666666666671</v>
          </cell>
        </row>
        <row r="2626">
          <cell r="A2626">
            <v>43527</v>
          </cell>
          <cell r="B2626">
            <v>31.55</v>
          </cell>
          <cell r="C2626">
            <v>35.67</v>
          </cell>
          <cell r="D2626">
            <v>41.49</v>
          </cell>
          <cell r="E2626">
            <v>22</v>
          </cell>
          <cell r="F2626">
            <v>23.8</v>
          </cell>
          <cell r="G2626">
            <v>21.24</v>
          </cell>
          <cell r="H2626">
            <v>29.291666666666671</v>
          </cell>
        </row>
        <row r="2627">
          <cell r="A2627">
            <v>43528</v>
          </cell>
          <cell r="B2627">
            <v>31.61</v>
          </cell>
          <cell r="C2627">
            <v>35.765000000000001</v>
          </cell>
          <cell r="D2627">
            <v>41.645000000000003</v>
          </cell>
          <cell r="E2627">
            <v>22.157499999999999</v>
          </cell>
          <cell r="F2627">
            <v>23.695</v>
          </cell>
          <cell r="G2627">
            <v>21.3825</v>
          </cell>
          <cell r="H2627">
            <v>29.375833333333333</v>
          </cell>
        </row>
        <row r="2628">
          <cell r="A2628">
            <v>43529</v>
          </cell>
          <cell r="B2628">
            <v>31.73</v>
          </cell>
          <cell r="C2628">
            <v>35.78</v>
          </cell>
          <cell r="D2628">
            <v>41.61</v>
          </cell>
          <cell r="E2628">
            <v>22.23</v>
          </cell>
          <cell r="F2628">
            <v>23.72</v>
          </cell>
          <cell r="G2628">
            <v>21.48</v>
          </cell>
          <cell r="H2628">
            <v>29.424999999999997</v>
          </cell>
        </row>
        <row r="2629">
          <cell r="A2629">
            <v>43530</v>
          </cell>
          <cell r="B2629">
            <v>31.67</v>
          </cell>
          <cell r="C2629">
            <v>35.6</v>
          </cell>
          <cell r="D2629">
            <v>41.46</v>
          </cell>
          <cell r="E2629">
            <v>22.07</v>
          </cell>
          <cell r="F2629">
            <v>23.59</v>
          </cell>
          <cell r="G2629">
            <v>21.3</v>
          </cell>
          <cell r="H2629">
            <v>29.28166666666667</v>
          </cell>
        </row>
        <row r="2630">
          <cell r="A2630">
            <v>43531</v>
          </cell>
          <cell r="B2630">
            <v>31.69</v>
          </cell>
          <cell r="C2630">
            <v>35.67</v>
          </cell>
          <cell r="D2630">
            <v>41.58</v>
          </cell>
          <cell r="E2630">
            <v>22.06</v>
          </cell>
          <cell r="F2630">
            <v>23.48</v>
          </cell>
          <cell r="G2630">
            <v>21.34</v>
          </cell>
          <cell r="H2630">
            <v>29.303333333333331</v>
          </cell>
        </row>
        <row r="2631">
          <cell r="A2631">
            <v>43532</v>
          </cell>
          <cell r="B2631">
            <v>31.65</v>
          </cell>
          <cell r="C2631">
            <v>35.225000000000001</v>
          </cell>
          <cell r="D2631">
            <v>41.237499999999997</v>
          </cell>
          <cell r="E2631">
            <v>21.965</v>
          </cell>
          <cell r="F2631">
            <v>23.425000000000001</v>
          </cell>
          <cell r="G2631">
            <v>21.252500000000001</v>
          </cell>
          <cell r="H2631">
            <v>29.125833333333333</v>
          </cell>
        </row>
        <row r="2632">
          <cell r="A2632">
            <v>43533</v>
          </cell>
          <cell r="B2632">
            <v>31.64</v>
          </cell>
          <cell r="C2632">
            <v>35.26</v>
          </cell>
          <cell r="D2632">
            <v>41.09375</v>
          </cell>
          <cell r="E2632">
            <v>21.833749999999998</v>
          </cell>
          <cell r="F2632">
            <v>23.331250000000001</v>
          </cell>
          <cell r="G2632">
            <v>21.18</v>
          </cell>
          <cell r="H2632">
            <v>29.056458333333339</v>
          </cell>
        </row>
        <row r="2633">
          <cell r="A2633">
            <v>43534</v>
          </cell>
          <cell r="B2633">
            <v>31.64</v>
          </cell>
          <cell r="C2633">
            <v>35.26</v>
          </cell>
          <cell r="D2633">
            <v>41.09375</v>
          </cell>
          <cell r="E2633">
            <v>21.833749999999998</v>
          </cell>
          <cell r="F2633">
            <v>23.331250000000001</v>
          </cell>
          <cell r="G2633">
            <v>21.18</v>
          </cell>
          <cell r="H2633">
            <v>29.056458333333339</v>
          </cell>
        </row>
        <row r="2634">
          <cell r="A2634">
            <v>43535</v>
          </cell>
          <cell r="B2634">
            <v>31.55</v>
          </cell>
          <cell r="C2634">
            <v>35.229999999999997</v>
          </cell>
          <cell r="D2634">
            <v>40.75</v>
          </cell>
          <cell r="E2634">
            <v>21.94</v>
          </cell>
          <cell r="F2634">
            <v>23.4</v>
          </cell>
          <cell r="G2634">
            <v>21.3</v>
          </cell>
          <cell r="H2634">
            <v>29.028333333333336</v>
          </cell>
        </row>
        <row r="2635">
          <cell r="A2635">
            <v>43536</v>
          </cell>
          <cell r="B2635">
            <v>31.49</v>
          </cell>
          <cell r="C2635">
            <v>35.270000000000003</v>
          </cell>
          <cell r="D2635">
            <v>41.46</v>
          </cell>
          <cell r="E2635">
            <v>22.01</v>
          </cell>
          <cell r="F2635">
            <v>23.4</v>
          </cell>
          <cell r="G2635">
            <v>21.37</v>
          </cell>
          <cell r="H2635">
            <v>29.166666666666668</v>
          </cell>
        </row>
        <row r="2636">
          <cell r="A2636">
            <v>43537</v>
          </cell>
          <cell r="B2636">
            <v>31.48</v>
          </cell>
          <cell r="C2636">
            <v>35.35</v>
          </cell>
          <cell r="D2636">
            <v>41.02</v>
          </cell>
          <cell r="E2636">
            <v>21.99</v>
          </cell>
          <cell r="F2636">
            <v>23.48</v>
          </cell>
          <cell r="G2636">
            <v>21.41</v>
          </cell>
          <cell r="H2636">
            <v>29.121666666666666</v>
          </cell>
        </row>
        <row r="2637">
          <cell r="A2637">
            <v>43538</v>
          </cell>
          <cell r="B2637">
            <v>31.45</v>
          </cell>
          <cell r="C2637">
            <v>35.44</v>
          </cell>
          <cell r="D2637">
            <v>41.56</v>
          </cell>
          <cell r="E2637">
            <v>22</v>
          </cell>
          <cell r="F2637">
            <v>23.53</v>
          </cell>
          <cell r="G2637">
            <v>21.39</v>
          </cell>
          <cell r="H2637">
            <v>29.228333333333335</v>
          </cell>
        </row>
        <row r="2638">
          <cell r="A2638">
            <v>43539</v>
          </cell>
          <cell r="B2638">
            <v>31.6</v>
          </cell>
          <cell r="C2638">
            <v>35.53</v>
          </cell>
          <cell r="D2638">
            <v>41.63</v>
          </cell>
          <cell r="E2638">
            <v>22.09</v>
          </cell>
          <cell r="F2638">
            <v>23.6</v>
          </cell>
          <cell r="G2638">
            <v>21.44</v>
          </cell>
          <cell r="H2638">
            <v>29.314999999999998</v>
          </cell>
        </row>
        <row r="2639">
          <cell r="A2639">
            <v>43540</v>
          </cell>
          <cell r="B2639">
            <v>31.54</v>
          </cell>
          <cell r="C2639">
            <v>35.520000000000003</v>
          </cell>
          <cell r="D2639">
            <v>41.38</v>
          </cell>
          <cell r="E2639">
            <v>21.99</v>
          </cell>
          <cell r="F2639">
            <v>23.53</v>
          </cell>
          <cell r="G2639">
            <v>21.36</v>
          </cell>
          <cell r="H2639">
            <v>29.22</v>
          </cell>
        </row>
        <row r="2640">
          <cell r="A2640">
            <v>43541</v>
          </cell>
          <cell r="B2640">
            <v>31.54</v>
          </cell>
          <cell r="C2640">
            <v>35.520000000000003</v>
          </cell>
          <cell r="D2640">
            <v>41.38</v>
          </cell>
          <cell r="E2640">
            <v>21.99</v>
          </cell>
          <cell r="F2640">
            <v>23.53</v>
          </cell>
          <cell r="G2640">
            <v>21.36</v>
          </cell>
          <cell r="H2640">
            <v>29.22</v>
          </cell>
        </row>
        <row r="2641">
          <cell r="A2641">
            <v>43542</v>
          </cell>
          <cell r="B2641">
            <v>31.52</v>
          </cell>
          <cell r="C2641">
            <v>35.505000000000003</v>
          </cell>
          <cell r="D2641">
            <v>41.715000000000003</v>
          </cell>
          <cell r="E2641">
            <v>22.094999999999999</v>
          </cell>
          <cell r="F2641">
            <v>23.53</v>
          </cell>
          <cell r="G2641">
            <v>21.4175</v>
          </cell>
          <cell r="H2641">
            <v>29.297083333333333</v>
          </cell>
        </row>
        <row r="2642">
          <cell r="A2642">
            <v>43543</v>
          </cell>
          <cell r="B2642">
            <v>31.5</v>
          </cell>
          <cell r="C2642">
            <v>35.547499999999999</v>
          </cell>
          <cell r="D2642">
            <v>41.594999999999999</v>
          </cell>
          <cell r="E2642">
            <v>22.127500000000001</v>
          </cell>
          <cell r="F2642">
            <v>23.524999999999999</v>
          </cell>
          <cell r="G2642">
            <v>21.434999999999999</v>
          </cell>
          <cell r="H2642">
            <v>29.288333333333338</v>
          </cell>
        </row>
        <row r="2643">
          <cell r="A2643">
            <v>43544</v>
          </cell>
          <cell r="B2643">
            <v>31.54</v>
          </cell>
          <cell r="C2643">
            <v>35.607500000000002</v>
          </cell>
          <cell r="D2643">
            <v>41.6325</v>
          </cell>
          <cell r="E2643">
            <v>22.03</v>
          </cell>
          <cell r="F2643">
            <v>23.552499999999998</v>
          </cell>
          <cell r="G2643">
            <v>21.397500000000001</v>
          </cell>
          <cell r="H2643">
            <v>29.293333333333337</v>
          </cell>
        </row>
        <row r="2644">
          <cell r="A2644">
            <v>43545</v>
          </cell>
          <cell r="B2644">
            <v>31.46</v>
          </cell>
          <cell r="C2644">
            <v>35.79</v>
          </cell>
          <cell r="D2644">
            <v>41.42</v>
          </cell>
          <cell r="E2644">
            <v>22.29</v>
          </cell>
          <cell r="F2644">
            <v>23.57</v>
          </cell>
          <cell r="G2644">
            <v>21.64</v>
          </cell>
          <cell r="H2644">
            <v>29.361666666666668</v>
          </cell>
        </row>
        <row r="2645">
          <cell r="A2645">
            <v>43546</v>
          </cell>
          <cell r="B2645">
            <v>31.56</v>
          </cell>
          <cell r="C2645">
            <v>35.69</v>
          </cell>
          <cell r="D2645">
            <v>41.23</v>
          </cell>
          <cell r="E2645">
            <v>22.16</v>
          </cell>
          <cell r="F2645">
            <v>23.52</v>
          </cell>
          <cell r="G2645">
            <v>21.57</v>
          </cell>
          <cell r="H2645">
            <v>29.28833333333333</v>
          </cell>
        </row>
        <row r="2646">
          <cell r="A2646">
            <v>43547</v>
          </cell>
          <cell r="B2646">
            <v>31.56</v>
          </cell>
          <cell r="C2646">
            <v>35.47</v>
          </cell>
          <cell r="D2646">
            <v>41.02</v>
          </cell>
          <cell r="E2646">
            <v>22.02</v>
          </cell>
          <cell r="F2646">
            <v>23.41</v>
          </cell>
          <cell r="G2646">
            <v>21.43</v>
          </cell>
          <cell r="H2646">
            <v>29.151666666666671</v>
          </cell>
        </row>
        <row r="2647">
          <cell r="A2647">
            <v>43548</v>
          </cell>
          <cell r="B2647">
            <v>31.56</v>
          </cell>
          <cell r="C2647">
            <v>35.47</v>
          </cell>
          <cell r="D2647">
            <v>41.02</v>
          </cell>
          <cell r="E2647">
            <v>22.02</v>
          </cell>
          <cell r="F2647">
            <v>23.41</v>
          </cell>
          <cell r="G2647">
            <v>21.43</v>
          </cell>
          <cell r="H2647">
            <v>29.151666666666671</v>
          </cell>
        </row>
        <row r="2648">
          <cell r="A2648">
            <v>43549</v>
          </cell>
          <cell r="B2648">
            <v>31.42</v>
          </cell>
          <cell r="C2648">
            <v>35.299999999999997</v>
          </cell>
          <cell r="D2648">
            <v>41.27</v>
          </cell>
          <cell r="E2648">
            <v>21.977499999999999</v>
          </cell>
          <cell r="F2648">
            <v>23.282499999999999</v>
          </cell>
          <cell r="G2648">
            <v>21.4575</v>
          </cell>
          <cell r="H2648">
            <v>29.11791666666667</v>
          </cell>
        </row>
        <row r="2649">
          <cell r="A2649">
            <v>43550</v>
          </cell>
          <cell r="B2649">
            <v>31.35</v>
          </cell>
          <cell r="C2649">
            <v>35.299999999999997</v>
          </cell>
          <cell r="D2649">
            <v>41.19</v>
          </cell>
          <cell r="E2649">
            <v>22.09</v>
          </cell>
          <cell r="F2649">
            <v>23.32</v>
          </cell>
          <cell r="G2649">
            <v>21.54</v>
          </cell>
          <cell r="H2649">
            <v>29.131666666666664</v>
          </cell>
        </row>
        <row r="2650">
          <cell r="A2650">
            <v>43551</v>
          </cell>
          <cell r="B2650">
            <v>31.56</v>
          </cell>
          <cell r="C2650">
            <v>35.35</v>
          </cell>
          <cell r="D2650">
            <v>41.42</v>
          </cell>
          <cell r="E2650">
            <v>22.2</v>
          </cell>
          <cell r="F2650">
            <v>23.46</v>
          </cell>
          <cell r="G2650">
            <v>21.35</v>
          </cell>
          <cell r="H2650">
            <v>29.223333333333333</v>
          </cell>
        </row>
        <row r="2651">
          <cell r="A2651">
            <v>43552</v>
          </cell>
          <cell r="B2651">
            <v>31.7</v>
          </cell>
          <cell r="C2651">
            <v>35.49</v>
          </cell>
          <cell r="D2651">
            <v>41.61</v>
          </cell>
          <cell r="E2651">
            <v>22.22</v>
          </cell>
          <cell r="F2651">
            <v>23.53</v>
          </cell>
          <cell r="G2651">
            <v>21.41</v>
          </cell>
          <cell r="H2651">
            <v>29.326666666666664</v>
          </cell>
        </row>
        <row r="2652">
          <cell r="A2652">
            <v>43553</v>
          </cell>
          <cell r="B2652">
            <v>31.65</v>
          </cell>
          <cell r="C2652">
            <v>35.3675</v>
          </cell>
          <cell r="D2652">
            <v>41.174999999999997</v>
          </cell>
          <cell r="E2652">
            <v>22.17</v>
          </cell>
          <cell r="F2652">
            <v>23.47</v>
          </cell>
          <cell r="G2652">
            <v>21.315000000000001</v>
          </cell>
          <cell r="H2652">
            <v>29.19125</v>
          </cell>
        </row>
        <row r="2653">
          <cell r="A2653">
            <v>43554</v>
          </cell>
          <cell r="B2653">
            <v>31.61</v>
          </cell>
          <cell r="C2653">
            <v>35.276249999999997</v>
          </cell>
          <cell r="D2653">
            <v>40.838749999999997</v>
          </cell>
          <cell r="E2653">
            <v>22.03125</v>
          </cell>
          <cell r="F2653">
            <v>23.357500000000002</v>
          </cell>
          <cell r="G2653">
            <v>21.216249999999999</v>
          </cell>
          <cell r="H2653">
            <v>29.054999999999996</v>
          </cell>
        </row>
        <row r="2654">
          <cell r="A2654">
            <v>43555</v>
          </cell>
          <cell r="B2654">
            <v>31.61</v>
          </cell>
          <cell r="C2654">
            <v>35.276249999999997</v>
          </cell>
          <cell r="D2654">
            <v>40.838749999999997</v>
          </cell>
          <cell r="E2654">
            <v>22.03125</v>
          </cell>
          <cell r="F2654">
            <v>23.357500000000002</v>
          </cell>
          <cell r="G2654">
            <v>21.216249999999999</v>
          </cell>
          <cell r="H2654">
            <v>29.054999999999996</v>
          </cell>
        </row>
        <row r="2655">
          <cell r="A2655">
            <v>43556</v>
          </cell>
          <cell r="B2655">
            <v>31.52</v>
          </cell>
          <cell r="C2655">
            <v>35.21</v>
          </cell>
          <cell r="D2655">
            <v>40.880000000000003</v>
          </cell>
          <cell r="E2655">
            <v>22.21</v>
          </cell>
          <cell r="F2655">
            <v>23.5</v>
          </cell>
          <cell r="G2655">
            <v>21.37</v>
          </cell>
          <cell r="H2655">
            <v>29.115000000000006</v>
          </cell>
        </row>
        <row r="2656">
          <cell r="A2656">
            <v>43557</v>
          </cell>
          <cell r="B2656">
            <v>31.55</v>
          </cell>
          <cell r="C2656">
            <v>35.159999999999997</v>
          </cell>
          <cell r="D2656">
            <v>41.05</v>
          </cell>
          <cell r="E2656">
            <v>22.18</v>
          </cell>
          <cell r="F2656">
            <v>23.6</v>
          </cell>
          <cell r="G2656">
            <v>21.25</v>
          </cell>
          <cell r="H2656">
            <v>29.131666666666664</v>
          </cell>
        </row>
        <row r="2657">
          <cell r="A2657">
            <v>43558</v>
          </cell>
          <cell r="B2657">
            <v>31.58</v>
          </cell>
          <cell r="C2657">
            <v>35.24</v>
          </cell>
          <cell r="D2657">
            <v>41.28</v>
          </cell>
          <cell r="E2657">
            <v>22.15</v>
          </cell>
          <cell r="F2657">
            <v>23.59</v>
          </cell>
          <cell r="G2657">
            <v>21.21</v>
          </cell>
          <cell r="H2657">
            <v>29.175000000000001</v>
          </cell>
        </row>
        <row r="2658">
          <cell r="A2658">
            <v>43559</v>
          </cell>
          <cell r="B2658">
            <v>31.62</v>
          </cell>
          <cell r="C2658">
            <v>35.369999999999997</v>
          </cell>
          <cell r="D2658">
            <v>41.47</v>
          </cell>
          <cell r="E2658">
            <v>22.28</v>
          </cell>
          <cell r="F2658">
            <v>23.6</v>
          </cell>
          <cell r="G2658">
            <v>21.33</v>
          </cell>
          <cell r="H2658">
            <v>29.278333333333336</v>
          </cell>
        </row>
        <row r="2659">
          <cell r="A2659">
            <v>43560</v>
          </cell>
          <cell r="B2659">
            <v>31.7</v>
          </cell>
          <cell r="C2659">
            <v>35.409999999999997</v>
          </cell>
          <cell r="D2659">
            <v>41.27</v>
          </cell>
          <cell r="E2659">
            <v>22.33</v>
          </cell>
          <cell r="F2659">
            <v>23.63</v>
          </cell>
          <cell r="G2659">
            <v>21.25</v>
          </cell>
          <cell r="H2659">
            <v>29.264999999999997</v>
          </cell>
        </row>
        <row r="2660">
          <cell r="A2660">
            <v>43561</v>
          </cell>
          <cell r="B2660">
            <v>31.72</v>
          </cell>
          <cell r="C2660">
            <v>35.42</v>
          </cell>
          <cell r="D2660">
            <v>41.19</v>
          </cell>
          <cell r="E2660">
            <v>22.21</v>
          </cell>
          <cell r="F2660">
            <v>23.55</v>
          </cell>
          <cell r="G2660">
            <v>21.19</v>
          </cell>
          <cell r="H2660">
            <v>29.213333333333335</v>
          </cell>
        </row>
        <row r="2661">
          <cell r="A2661">
            <v>43562</v>
          </cell>
          <cell r="B2661">
            <v>31.72</v>
          </cell>
          <cell r="C2661">
            <v>35.42</v>
          </cell>
          <cell r="D2661">
            <v>41.19</v>
          </cell>
          <cell r="E2661">
            <v>22.21</v>
          </cell>
          <cell r="F2661">
            <v>23.55</v>
          </cell>
          <cell r="G2661">
            <v>21.19</v>
          </cell>
          <cell r="H2661">
            <v>29.213333333333335</v>
          </cell>
        </row>
        <row r="2662">
          <cell r="A2662">
            <v>43563</v>
          </cell>
          <cell r="B2662">
            <v>31.72</v>
          </cell>
          <cell r="C2662">
            <v>35.42</v>
          </cell>
          <cell r="D2662">
            <v>41.19</v>
          </cell>
          <cell r="E2662">
            <v>22.21</v>
          </cell>
          <cell r="F2662">
            <v>23.55</v>
          </cell>
          <cell r="G2662">
            <v>21.19</v>
          </cell>
          <cell r="H2662">
            <v>29.213333333333335</v>
          </cell>
        </row>
        <row r="2663">
          <cell r="A2663">
            <v>43564</v>
          </cell>
          <cell r="B2663">
            <v>31.7</v>
          </cell>
          <cell r="C2663">
            <v>35.520000000000003</v>
          </cell>
          <cell r="D2663">
            <v>41.26</v>
          </cell>
          <cell r="E2663">
            <v>22.33</v>
          </cell>
          <cell r="F2663">
            <v>23.71</v>
          </cell>
          <cell r="G2663">
            <v>21.22</v>
          </cell>
          <cell r="H2663">
            <v>29.290000000000003</v>
          </cell>
        </row>
        <row r="2664">
          <cell r="A2664">
            <v>43565</v>
          </cell>
          <cell r="B2664">
            <v>31.64</v>
          </cell>
          <cell r="C2664">
            <v>35.450000000000003</v>
          </cell>
          <cell r="D2664">
            <v>41.12</v>
          </cell>
          <cell r="E2664">
            <v>22.29</v>
          </cell>
          <cell r="F2664">
            <v>23.63</v>
          </cell>
          <cell r="G2664">
            <v>21.2</v>
          </cell>
          <cell r="H2664">
            <v>29.221666666666664</v>
          </cell>
        </row>
        <row r="2665">
          <cell r="A2665">
            <v>43566</v>
          </cell>
          <cell r="B2665">
            <v>31.6</v>
          </cell>
          <cell r="C2665">
            <v>35.46</v>
          </cell>
          <cell r="D2665">
            <v>41.21</v>
          </cell>
          <cell r="E2665">
            <v>22.4</v>
          </cell>
          <cell r="F2665">
            <v>23.59</v>
          </cell>
          <cell r="G2665">
            <v>21.25</v>
          </cell>
          <cell r="H2665">
            <v>29.251666666666669</v>
          </cell>
        </row>
        <row r="2666">
          <cell r="A2666">
            <v>43567</v>
          </cell>
          <cell r="B2666">
            <v>31.68</v>
          </cell>
          <cell r="C2666">
            <v>35.56</v>
          </cell>
          <cell r="D2666">
            <v>41.2</v>
          </cell>
          <cell r="E2666">
            <v>22.35</v>
          </cell>
          <cell r="F2666">
            <v>23.59</v>
          </cell>
          <cell r="G2666">
            <v>21.15</v>
          </cell>
          <cell r="H2666">
            <v>29.255000000000006</v>
          </cell>
        </row>
        <row r="2667">
          <cell r="A2667">
            <v>43568</v>
          </cell>
          <cell r="B2667">
            <v>31.64</v>
          </cell>
          <cell r="C2667">
            <v>35.58</v>
          </cell>
          <cell r="D2667">
            <v>41.04</v>
          </cell>
          <cell r="E2667">
            <v>22.29</v>
          </cell>
          <cell r="F2667">
            <v>23.54</v>
          </cell>
          <cell r="G2667">
            <v>21.08</v>
          </cell>
          <cell r="H2667">
            <v>29.194999999999993</v>
          </cell>
        </row>
        <row r="2668">
          <cell r="A2668">
            <v>43569</v>
          </cell>
          <cell r="B2668">
            <v>31.64</v>
          </cell>
          <cell r="C2668">
            <v>35.58</v>
          </cell>
          <cell r="D2668">
            <v>41.04</v>
          </cell>
          <cell r="E2668">
            <v>22.29</v>
          </cell>
          <cell r="F2668">
            <v>23.54</v>
          </cell>
          <cell r="G2668">
            <v>21.08</v>
          </cell>
          <cell r="H2668">
            <v>29.194999999999993</v>
          </cell>
        </row>
        <row r="2669">
          <cell r="A2669">
            <v>43570</v>
          </cell>
          <cell r="B2669">
            <v>31.64</v>
          </cell>
          <cell r="C2669">
            <v>35.58</v>
          </cell>
          <cell r="D2669">
            <v>41.04</v>
          </cell>
          <cell r="E2669">
            <v>22.29</v>
          </cell>
          <cell r="F2669">
            <v>23.54</v>
          </cell>
          <cell r="G2669">
            <v>21.08</v>
          </cell>
          <cell r="H2669">
            <v>29.194999999999993</v>
          </cell>
        </row>
        <row r="2670">
          <cell r="A2670">
            <v>43571</v>
          </cell>
          <cell r="B2670">
            <v>31.64</v>
          </cell>
          <cell r="C2670">
            <v>35.58</v>
          </cell>
          <cell r="D2670">
            <v>41.04</v>
          </cell>
          <cell r="E2670">
            <v>22.29</v>
          </cell>
          <cell r="F2670">
            <v>23.54</v>
          </cell>
          <cell r="G2670">
            <v>21.08</v>
          </cell>
          <cell r="H2670">
            <v>29.194999999999993</v>
          </cell>
        </row>
        <row r="2671">
          <cell r="A2671">
            <v>43572</v>
          </cell>
          <cell r="B2671">
            <v>31.64</v>
          </cell>
          <cell r="C2671">
            <v>35.53</v>
          </cell>
          <cell r="D2671">
            <v>41.08</v>
          </cell>
          <cell r="E2671">
            <v>22.4</v>
          </cell>
          <cell r="F2671">
            <v>23.57</v>
          </cell>
          <cell r="G2671">
            <v>21.04</v>
          </cell>
          <cell r="H2671">
            <v>29.209999999999997</v>
          </cell>
        </row>
        <row r="2672">
          <cell r="A2672">
            <v>43573</v>
          </cell>
          <cell r="B2672">
            <v>31.62</v>
          </cell>
          <cell r="C2672">
            <v>35.53</v>
          </cell>
          <cell r="D2672">
            <v>41.06</v>
          </cell>
          <cell r="E2672">
            <v>22.42</v>
          </cell>
          <cell r="F2672">
            <v>23.57</v>
          </cell>
          <cell r="G2672">
            <v>21.09</v>
          </cell>
          <cell r="H2672">
            <v>29.215</v>
          </cell>
        </row>
        <row r="2673">
          <cell r="A2673">
            <v>43574</v>
          </cell>
          <cell r="B2673">
            <v>31.64</v>
          </cell>
          <cell r="C2673">
            <v>35.387500000000003</v>
          </cell>
          <cell r="D2673">
            <v>40.924999999999997</v>
          </cell>
          <cell r="E2673">
            <v>22.3675</v>
          </cell>
          <cell r="F2673">
            <v>23.55</v>
          </cell>
          <cell r="G2673">
            <v>20.9925</v>
          </cell>
          <cell r="H2673">
            <v>29.143750000000001</v>
          </cell>
        </row>
        <row r="2674">
          <cell r="A2674">
            <v>43575</v>
          </cell>
          <cell r="B2674">
            <v>31.66</v>
          </cell>
          <cell r="C2674">
            <v>35.405000000000001</v>
          </cell>
          <cell r="D2674">
            <v>40.814999999999998</v>
          </cell>
          <cell r="E2674">
            <v>22.265000000000001</v>
          </cell>
          <cell r="F2674">
            <v>23.481249999999999</v>
          </cell>
          <cell r="G2674">
            <v>20.907499999999999</v>
          </cell>
          <cell r="H2674">
            <v>29.088958333333327</v>
          </cell>
        </row>
        <row r="2675">
          <cell r="A2675">
            <v>43576</v>
          </cell>
          <cell r="B2675">
            <v>31.66</v>
          </cell>
          <cell r="C2675">
            <v>35.405000000000001</v>
          </cell>
          <cell r="D2675">
            <v>40.814999999999998</v>
          </cell>
          <cell r="E2675">
            <v>22.265000000000001</v>
          </cell>
          <cell r="F2675">
            <v>23.481249999999999</v>
          </cell>
          <cell r="G2675">
            <v>20.907499999999999</v>
          </cell>
          <cell r="H2675">
            <v>29.088958333333327</v>
          </cell>
        </row>
        <row r="2676">
          <cell r="A2676">
            <v>43577</v>
          </cell>
          <cell r="B2676">
            <v>31.68</v>
          </cell>
          <cell r="C2676">
            <v>35.43</v>
          </cell>
          <cell r="D2676">
            <v>40.98</v>
          </cell>
          <cell r="E2676">
            <v>22.4</v>
          </cell>
          <cell r="F2676">
            <v>23.6</v>
          </cell>
          <cell r="G2676">
            <v>21.02</v>
          </cell>
          <cell r="H2676">
            <v>29.185000000000002</v>
          </cell>
        </row>
        <row r="2677">
          <cell r="A2677">
            <v>43578</v>
          </cell>
          <cell r="B2677">
            <v>31.72</v>
          </cell>
          <cell r="C2677">
            <v>35.49</v>
          </cell>
          <cell r="D2677">
            <v>41.01</v>
          </cell>
          <cell r="E2677">
            <v>22.36</v>
          </cell>
          <cell r="F2677">
            <v>23.63</v>
          </cell>
          <cell r="G2677">
            <v>21.03</v>
          </cell>
          <cell r="H2677">
            <v>29.206666666666663</v>
          </cell>
        </row>
        <row r="2678">
          <cell r="A2678">
            <v>43579</v>
          </cell>
          <cell r="B2678">
            <v>31.82</v>
          </cell>
          <cell r="C2678">
            <v>35.51</v>
          </cell>
          <cell r="D2678">
            <v>41</v>
          </cell>
          <cell r="E2678">
            <v>22.32</v>
          </cell>
          <cell r="F2678">
            <v>23.57</v>
          </cell>
          <cell r="G2678">
            <v>21.02</v>
          </cell>
          <cell r="H2678">
            <v>29.206666666666667</v>
          </cell>
        </row>
        <row r="2679">
          <cell r="A2679">
            <v>43580</v>
          </cell>
          <cell r="B2679">
            <v>31.9</v>
          </cell>
          <cell r="C2679">
            <v>35.380000000000003</v>
          </cell>
          <cell r="D2679">
            <v>40.96</v>
          </cell>
          <cell r="E2679">
            <v>22.14</v>
          </cell>
          <cell r="F2679">
            <v>23.53</v>
          </cell>
          <cell r="G2679">
            <v>20.88</v>
          </cell>
          <cell r="H2679">
            <v>29.131666666666664</v>
          </cell>
        </row>
        <row r="2680">
          <cell r="A2680">
            <v>43581</v>
          </cell>
          <cell r="B2680">
            <v>31.85</v>
          </cell>
          <cell r="C2680">
            <v>35.270000000000003</v>
          </cell>
          <cell r="D2680">
            <v>40.9</v>
          </cell>
          <cell r="E2680">
            <v>22.12</v>
          </cell>
          <cell r="F2680">
            <v>23.54</v>
          </cell>
          <cell r="G2680">
            <v>20.99</v>
          </cell>
          <cell r="H2680">
            <v>29.111666666666668</v>
          </cell>
        </row>
        <row r="2681">
          <cell r="A2681">
            <v>43582</v>
          </cell>
          <cell r="B2681">
            <v>31.72</v>
          </cell>
          <cell r="C2681">
            <v>35.24</v>
          </cell>
          <cell r="D2681">
            <v>40.729999999999997</v>
          </cell>
          <cell r="E2681">
            <v>22.02</v>
          </cell>
          <cell r="F2681">
            <v>23.39</v>
          </cell>
          <cell r="G2681">
            <v>20.9</v>
          </cell>
          <cell r="H2681">
            <v>29.000000000000004</v>
          </cell>
        </row>
        <row r="2682">
          <cell r="A2682">
            <v>43583</v>
          </cell>
          <cell r="B2682">
            <v>31.72</v>
          </cell>
          <cell r="C2682">
            <v>35.24</v>
          </cell>
          <cell r="D2682">
            <v>40.729999999999997</v>
          </cell>
          <cell r="E2682">
            <v>22.02</v>
          </cell>
          <cell r="F2682">
            <v>23.39</v>
          </cell>
          <cell r="G2682">
            <v>20.9</v>
          </cell>
          <cell r="H2682">
            <v>29.000000000000004</v>
          </cell>
        </row>
        <row r="2683">
          <cell r="A2683">
            <v>43584</v>
          </cell>
          <cell r="B2683">
            <v>31.75</v>
          </cell>
          <cell r="C2683">
            <v>35.21</v>
          </cell>
          <cell r="D2683">
            <v>40.83</v>
          </cell>
          <cell r="E2683">
            <v>22.13</v>
          </cell>
          <cell r="F2683">
            <v>23.49</v>
          </cell>
          <cell r="G2683">
            <v>21.05</v>
          </cell>
          <cell r="H2683">
            <v>29.076666666666672</v>
          </cell>
        </row>
        <row r="2684">
          <cell r="A2684">
            <v>43585</v>
          </cell>
          <cell r="B2684">
            <v>31.77</v>
          </cell>
          <cell r="C2684">
            <v>35.342500000000001</v>
          </cell>
          <cell r="D2684">
            <v>40.887500000000003</v>
          </cell>
          <cell r="E2684">
            <v>22.127500000000001</v>
          </cell>
          <cell r="F2684">
            <v>23.497499999999999</v>
          </cell>
          <cell r="G2684">
            <v>21.015000000000001</v>
          </cell>
          <cell r="H2684">
            <v>29.106666666666666</v>
          </cell>
        </row>
        <row r="2685">
          <cell r="A2685">
            <v>43586</v>
          </cell>
          <cell r="B2685">
            <v>31.77</v>
          </cell>
          <cell r="C2685">
            <v>35.409999999999997</v>
          </cell>
          <cell r="D2685">
            <v>40.93</v>
          </cell>
          <cell r="E2685">
            <v>22.03</v>
          </cell>
          <cell r="F2685">
            <v>23.44</v>
          </cell>
          <cell r="G2685">
            <v>20.93</v>
          </cell>
          <cell r="H2685">
            <v>29.084999999999997</v>
          </cell>
        </row>
        <row r="2686">
          <cell r="A2686">
            <v>43587</v>
          </cell>
          <cell r="B2686">
            <v>31.77</v>
          </cell>
          <cell r="C2686">
            <v>35.42</v>
          </cell>
          <cell r="D2686">
            <v>41.32</v>
          </cell>
          <cell r="E2686">
            <v>22.08</v>
          </cell>
          <cell r="F2686">
            <v>23.54</v>
          </cell>
          <cell r="G2686">
            <v>20.94</v>
          </cell>
          <cell r="H2686">
            <v>29.178333333333327</v>
          </cell>
        </row>
        <row r="2687">
          <cell r="A2687">
            <v>43588</v>
          </cell>
          <cell r="B2687">
            <v>31.86</v>
          </cell>
          <cell r="C2687">
            <v>35.409999999999997</v>
          </cell>
          <cell r="D2687">
            <v>41.35</v>
          </cell>
          <cell r="E2687">
            <v>22.02</v>
          </cell>
          <cell r="F2687">
            <v>23.55</v>
          </cell>
          <cell r="G2687">
            <v>20.92</v>
          </cell>
          <cell r="H2687">
            <v>29.185000000000002</v>
          </cell>
        </row>
        <row r="2688">
          <cell r="A2688">
            <v>43589</v>
          </cell>
          <cell r="B2688">
            <v>31.89</v>
          </cell>
          <cell r="C2688">
            <v>35.443750000000001</v>
          </cell>
          <cell r="D2688">
            <v>41.26</v>
          </cell>
          <cell r="E2688">
            <v>21.934999999999999</v>
          </cell>
          <cell r="F2688">
            <v>23.492000000000001</v>
          </cell>
          <cell r="G2688">
            <v>20.725000000000001</v>
          </cell>
          <cell r="H2688">
            <v>29.124291666666664</v>
          </cell>
        </row>
        <row r="2689">
          <cell r="A2689">
            <v>43590</v>
          </cell>
          <cell r="B2689">
            <v>31.89</v>
          </cell>
          <cell r="C2689">
            <v>35.443750000000001</v>
          </cell>
          <cell r="D2689">
            <v>41.26</v>
          </cell>
          <cell r="E2689">
            <v>21.934999999999999</v>
          </cell>
          <cell r="F2689">
            <v>23.492000000000001</v>
          </cell>
          <cell r="G2689">
            <v>20.725000000000001</v>
          </cell>
          <cell r="H2689">
            <v>29.124291666666664</v>
          </cell>
        </row>
        <row r="2690">
          <cell r="A2690">
            <v>43591</v>
          </cell>
          <cell r="B2690">
            <v>31.89</v>
          </cell>
          <cell r="C2690">
            <v>35.443750000000001</v>
          </cell>
          <cell r="D2690">
            <v>41.26</v>
          </cell>
          <cell r="E2690">
            <v>21.934999999999999</v>
          </cell>
          <cell r="F2690">
            <v>23.492000000000001</v>
          </cell>
          <cell r="G2690">
            <v>20.725000000000001</v>
          </cell>
          <cell r="H2690">
            <v>29.124291666666664</v>
          </cell>
        </row>
        <row r="2691">
          <cell r="A2691">
            <v>43592</v>
          </cell>
          <cell r="B2691">
            <v>31.75</v>
          </cell>
          <cell r="C2691">
            <v>35.369999999999997</v>
          </cell>
          <cell r="D2691">
            <v>41.43</v>
          </cell>
          <cell r="E2691">
            <v>21.97</v>
          </cell>
          <cell r="F2691">
            <v>23.54</v>
          </cell>
          <cell r="G2691">
            <v>20.83</v>
          </cell>
          <cell r="H2691">
            <v>29.14833333333333</v>
          </cell>
        </row>
        <row r="2692">
          <cell r="A2692">
            <v>43593</v>
          </cell>
          <cell r="B2692">
            <v>31.73</v>
          </cell>
          <cell r="C2692">
            <v>35.33</v>
          </cell>
          <cell r="D2692">
            <v>41.3</v>
          </cell>
          <cell r="E2692">
            <v>22.02</v>
          </cell>
          <cell r="F2692">
            <v>23.46</v>
          </cell>
          <cell r="G2692">
            <v>20.8</v>
          </cell>
          <cell r="H2692">
            <v>29.106666666666669</v>
          </cell>
        </row>
        <row r="2693">
          <cell r="A2693">
            <v>43594</v>
          </cell>
          <cell r="B2693">
            <v>31.66</v>
          </cell>
          <cell r="C2693">
            <v>35.24</v>
          </cell>
          <cell r="D2693">
            <v>41</v>
          </cell>
          <cell r="E2693">
            <v>21.85</v>
          </cell>
          <cell r="F2693">
            <v>23.38</v>
          </cell>
          <cell r="G2693">
            <v>20.69</v>
          </cell>
          <cell r="H2693">
            <v>28.97</v>
          </cell>
        </row>
        <row r="2694">
          <cell r="A2694">
            <v>43595</v>
          </cell>
          <cell r="B2694">
            <v>31.5</v>
          </cell>
          <cell r="C2694">
            <v>35.200000000000003</v>
          </cell>
          <cell r="D2694">
            <v>40.81</v>
          </cell>
          <cell r="E2694">
            <v>21.8</v>
          </cell>
          <cell r="F2694">
            <v>23.32</v>
          </cell>
          <cell r="G2694">
            <v>20.63</v>
          </cell>
          <cell r="H2694">
            <v>28.876666666666665</v>
          </cell>
        </row>
        <row r="2695">
          <cell r="A2695">
            <v>43596</v>
          </cell>
          <cell r="B2695">
            <v>31.41</v>
          </cell>
          <cell r="C2695">
            <v>35.08</v>
          </cell>
          <cell r="D2695">
            <v>40.29</v>
          </cell>
          <cell r="E2695">
            <v>21.6</v>
          </cell>
          <cell r="F2695">
            <v>23.15</v>
          </cell>
          <cell r="G2695">
            <v>20.46</v>
          </cell>
          <cell r="H2695">
            <v>28.665000000000003</v>
          </cell>
        </row>
        <row r="2696">
          <cell r="A2696">
            <v>43597</v>
          </cell>
          <cell r="B2696">
            <v>31.41</v>
          </cell>
          <cell r="C2696">
            <v>35.08</v>
          </cell>
          <cell r="D2696">
            <v>40.29</v>
          </cell>
          <cell r="E2696">
            <v>21.6</v>
          </cell>
          <cell r="F2696">
            <v>23.15</v>
          </cell>
          <cell r="G2696">
            <v>20.46</v>
          </cell>
          <cell r="H2696">
            <v>28.665000000000003</v>
          </cell>
        </row>
        <row r="2697">
          <cell r="A2697">
            <v>43598</v>
          </cell>
          <cell r="B2697">
            <v>31.5</v>
          </cell>
          <cell r="C2697">
            <v>35.200000000000003</v>
          </cell>
          <cell r="D2697">
            <v>40.81</v>
          </cell>
          <cell r="E2697">
            <v>21.74</v>
          </cell>
          <cell r="F2697">
            <v>23.33</v>
          </cell>
          <cell r="G2697">
            <v>20.59</v>
          </cell>
          <cell r="H2697">
            <v>28.861666666666665</v>
          </cell>
        </row>
        <row r="2698">
          <cell r="A2698">
            <v>43599</v>
          </cell>
          <cell r="B2698">
            <v>31.41</v>
          </cell>
          <cell r="C2698">
            <v>35.119999999999997</v>
          </cell>
          <cell r="D2698">
            <v>40.53</v>
          </cell>
          <cell r="E2698">
            <v>21.61</v>
          </cell>
          <cell r="F2698">
            <v>23.22</v>
          </cell>
          <cell r="G2698">
            <v>20.54</v>
          </cell>
          <cell r="H2698">
            <v>28.738333333333333</v>
          </cell>
        </row>
        <row r="2699">
          <cell r="A2699">
            <v>43600</v>
          </cell>
          <cell r="B2699">
            <v>31.34</v>
          </cell>
          <cell r="C2699">
            <v>34.94</v>
          </cell>
          <cell r="D2699">
            <v>40.29</v>
          </cell>
          <cell r="E2699">
            <v>21.48</v>
          </cell>
          <cell r="F2699">
            <v>23.18</v>
          </cell>
          <cell r="G2699">
            <v>20.45</v>
          </cell>
          <cell r="H2699">
            <v>28.61333333333333</v>
          </cell>
        </row>
        <row r="2700">
          <cell r="A2700">
            <v>43601</v>
          </cell>
          <cell r="B2700">
            <v>31.38</v>
          </cell>
          <cell r="C2700">
            <v>34.99</v>
          </cell>
          <cell r="D2700">
            <v>40.14</v>
          </cell>
          <cell r="E2700">
            <v>21.46</v>
          </cell>
          <cell r="F2700">
            <v>23.24</v>
          </cell>
          <cell r="G2700">
            <v>20.43</v>
          </cell>
          <cell r="H2700">
            <v>28.606666666666669</v>
          </cell>
        </row>
        <row r="2701">
          <cell r="A2701">
            <v>43602</v>
          </cell>
          <cell r="B2701">
            <v>31.5</v>
          </cell>
          <cell r="C2701">
            <v>35.03</v>
          </cell>
          <cell r="D2701">
            <v>40.1</v>
          </cell>
          <cell r="E2701">
            <v>21.45</v>
          </cell>
          <cell r="F2701">
            <v>23.28</v>
          </cell>
          <cell r="G2701">
            <v>20.4575</v>
          </cell>
          <cell r="H2701">
            <v>28.63625</v>
          </cell>
        </row>
        <row r="2702">
          <cell r="A2702">
            <v>43603</v>
          </cell>
          <cell r="B2702">
            <v>31.6</v>
          </cell>
          <cell r="C2702">
            <v>35.11</v>
          </cell>
          <cell r="D2702">
            <v>40.049999999999997</v>
          </cell>
          <cell r="E2702">
            <v>21.36</v>
          </cell>
          <cell r="F2702">
            <v>23.25</v>
          </cell>
          <cell r="G2702">
            <v>20.38</v>
          </cell>
          <cell r="H2702">
            <v>28.625</v>
          </cell>
        </row>
        <row r="2703">
          <cell r="A2703">
            <v>43604</v>
          </cell>
          <cell r="B2703">
            <v>31.6</v>
          </cell>
          <cell r="C2703">
            <v>35.11</v>
          </cell>
          <cell r="D2703">
            <v>40.049999999999997</v>
          </cell>
          <cell r="E2703">
            <v>21.36</v>
          </cell>
          <cell r="F2703">
            <v>23.25</v>
          </cell>
          <cell r="G2703">
            <v>20.38</v>
          </cell>
          <cell r="H2703">
            <v>28.625</v>
          </cell>
        </row>
        <row r="2704">
          <cell r="A2704">
            <v>43605</v>
          </cell>
          <cell r="B2704">
            <v>31.6</v>
          </cell>
          <cell r="C2704">
            <v>35.11</v>
          </cell>
          <cell r="D2704">
            <v>40.049999999999997</v>
          </cell>
          <cell r="E2704">
            <v>21.36</v>
          </cell>
          <cell r="F2704">
            <v>23.25</v>
          </cell>
          <cell r="G2704">
            <v>20.38</v>
          </cell>
          <cell r="H2704">
            <v>28.625</v>
          </cell>
        </row>
        <row r="2705">
          <cell r="A2705">
            <v>43606</v>
          </cell>
          <cell r="B2705">
            <v>31.7</v>
          </cell>
          <cell r="C2705">
            <v>35.200000000000003</v>
          </cell>
          <cell r="D2705">
            <v>40.18</v>
          </cell>
          <cell r="E2705">
            <v>21.67</v>
          </cell>
          <cell r="F2705">
            <v>23.52</v>
          </cell>
          <cell r="G2705">
            <v>20.57</v>
          </cell>
          <cell r="H2705">
            <v>28.806666666666668</v>
          </cell>
        </row>
        <row r="2706">
          <cell r="A2706">
            <v>43607</v>
          </cell>
          <cell r="B2706">
            <v>31.8</v>
          </cell>
          <cell r="C2706">
            <v>35.31</v>
          </cell>
          <cell r="D2706">
            <v>40.26</v>
          </cell>
          <cell r="E2706">
            <v>21.62</v>
          </cell>
          <cell r="F2706">
            <v>23.63</v>
          </cell>
          <cell r="G2706">
            <v>20.54</v>
          </cell>
          <cell r="H2706">
            <v>28.86</v>
          </cell>
        </row>
        <row r="2707">
          <cell r="A2707">
            <v>43608</v>
          </cell>
          <cell r="B2707">
            <v>31.79</v>
          </cell>
          <cell r="C2707">
            <v>35.270000000000003</v>
          </cell>
          <cell r="D2707">
            <v>40.06</v>
          </cell>
          <cell r="E2707">
            <v>21.6</v>
          </cell>
          <cell r="F2707">
            <v>23.54</v>
          </cell>
          <cell r="G2707">
            <v>20.47</v>
          </cell>
          <cell r="H2707">
            <v>28.78833333333333</v>
          </cell>
        </row>
        <row r="2708">
          <cell r="A2708">
            <v>43609</v>
          </cell>
          <cell r="B2708">
            <v>31.62</v>
          </cell>
          <cell r="C2708">
            <v>35.270000000000003</v>
          </cell>
          <cell r="D2708">
            <v>40.08</v>
          </cell>
          <cell r="E2708">
            <v>21.68</v>
          </cell>
          <cell r="F2708">
            <v>23.43</v>
          </cell>
          <cell r="G2708">
            <v>20.57</v>
          </cell>
          <cell r="H2708">
            <v>28.775000000000002</v>
          </cell>
        </row>
        <row r="2709">
          <cell r="A2709">
            <v>43610</v>
          </cell>
          <cell r="B2709">
            <v>31.62</v>
          </cell>
          <cell r="C2709">
            <v>35.270000000000003</v>
          </cell>
          <cell r="D2709">
            <v>40.08</v>
          </cell>
          <cell r="E2709">
            <v>21.68</v>
          </cell>
          <cell r="F2709">
            <v>23.43</v>
          </cell>
          <cell r="G2709">
            <v>20.57</v>
          </cell>
          <cell r="H2709">
            <v>28.775000000000002</v>
          </cell>
        </row>
        <row r="2710">
          <cell r="A2710">
            <v>43611</v>
          </cell>
          <cell r="B2710">
            <v>31.62</v>
          </cell>
          <cell r="C2710">
            <v>35.270000000000003</v>
          </cell>
          <cell r="D2710">
            <v>40.08</v>
          </cell>
          <cell r="E2710">
            <v>21.68</v>
          </cell>
          <cell r="F2710">
            <v>23.43</v>
          </cell>
          <cell r="G2710">
            <v>20.57</v>
          </cell>
          <cell r="H2710">
            <v>28.775000000000002</v>
          </cell>
        </row>
        <row r="2711">
          <cell r="A2711">
            <v>43612</v>
          </cell>
          <cell r="B2711">
            <v>31.62</v>
          </cell>
          <cell r="C2711">
            <v>35.270000000000003</v>
          </cell>
          <cell r="D2711">
            <v>40.08</v>
          </cell>
          <cell r="E2711">
            <v>21.68</v>
          </cell>
          <cell r="F2711">
            <v>23.43</v>
          </cell>
          <cell r="G2711">
            <v>20.57</v>
          </cell>
          <cell r="H2711">
            <v>28.775000000000002</v>
          </cell>
        </row>
        <row r="2712">
          <cell r="A2712">
            <v>43613</v>
          </cell>
          <cell r="B2712">
            <v>31.67</v>
          </cell>
          <cell r="C2712">
            <v>35.25</v>
          </cell>
          <cell r="D2712">
            <v>39.97</v>
          </cell>
          <cell r="E2712">
            <v>21.68</v>
          </cell>
          <cell r="F2712">
            <v>23.45</v>
          </cell>
          <cell r="G2712">
            <v>20.59</v>
          </cell>
          <cell r="H2712">
            <v>28.768333333333331</v>
          </cell>
        </row>
        <row r="2713">
          <cell r="A2713">
            <v>43614</v>
          </cell>
          <cell r="B2713">
            <v>31.68</v>
          </cell>
          <cell r="C2713">
            <v>35.200000000000003</v>
          </cell>
          <cell r="D2713">
            <v>39.9</v>
          </cell>
          <cell r="E2713">
            <v>21.7</v>
          </cell>
          <cell r="F2713">
            <v>23.39</v>
          </cell>
          <cell r="G2713">
            <v>20.61</v>
          </cell>
          <cell r="H2713">
            <v>28.74666666666667</v>
          </cell>
        </row>
        <row r="2714">
          <cell r="A2714">
            <v>43615</v>
          </cell>
          <cell r="B2714">
            <v>31.62</v>
          </cell>
          <cell r="C2714">
            <v>35.049999999999997</v>
          </cell>
          <cell r="D2714">
            <v>39.75</v>
          </cell>
          <cell r="E2714">
            <v>21.66</v>
          </cell>
          <cell r="F2714">
            <v>23.3</v>
          </cell>
          <cell r="G2714">
            <v>20.46</v>
          </cell>
          <cell r="H2714">
            <v>28.640000000000004</v>
          </cell>
        </row>
        <row r="2715">
          <cell r="A2715">
            <v>43616</v>
          </cell>
          <cell r="B2715">
            <v>31.62</v>
          </cell>
          <cell r="C2715">
            <v>35.03</v>
          </cell>
          <cell r="D2715">
            <v>39.700000000000003</v>
          </cell>
          <cell r="E2715">
            <v>21.61</v>
          </cell>
          <cell r="F2715">
            <v>23.28</v>
          </cell>
          <cell r="G2715">
            <v>20.440000000000001</v>
          </cell>
          <cell r="H2715">
            <v>28.613333333333333</v>
          </cell>
        </row>
        <row r="2716">
          <cell r="A2716">
            <v>43617</v>
          </cell>
          <cell r="B2716">
            <v>31.5</v>
          </cell>
          <cell r="C2716">
            <v>34.93</v>
          </cell>
          <cell r="D2716">
            <v>39.44</v>
          </cell>
          <cell r="E2716">
            <v>21.45</v>
          </cell>
          <cell r="F2716">
            <v>23.1</v>
          </cell>
          <cell r="G2716">
            <v>20.29</v>
          </cell>
          <cell r="H2716">
            <v>28.451666666666668</v>
          </cell>
        </row>
        <row r="2717">
          <cell r="A2717">
            <v>43618</v>
          </cell>
          <cell r="B2717">
            <v>31.5</v>
          </cell>
          <cell r="C2717">
            <v>34.93</v>
          </cell>
          <cell r="D2717">
            <v>39.44</v>
          </cell>
          <cell r="E2717">
            <v>21.45</v>
          </cell>
          <cell r="F2717">
            <v>23.1</v>
          </cell>
          <cell r="G2717">
            <v>20.29</v>
          </cell>
          <cell r="H2717">
            <v>28.451666666666668</v>
          </cell>
        </row>
        <row r="2718">
          <cell r="A2718">
            <v>43619</v>
          </cell>
          <cell r="B2718">
            <v>31.5</v>
          </cell>
          <cell r="C2718">
            <v>34.93</v>
          </cell>
          <cell r="D2718">
            <v>39.44</v>
          </cell>
          <cell r="E2718">
            <v>21.45</v>
          </cell>
          <cell r="F2718">
            <v>23.1</v>
          </cell>
          <cell r="G2718">
            <v>20.29</v>
          </cell>
          <cell r="H2718">
            <v>28.451666666666668</v>
          </cell>
        </row>
        <row r="2719">
          <cell r="A2719">
            <v>43620</v>
          </cell>
          <cell r="B2719">
            <v>31.23</v>
          </cell>
          <cell r="C2719">
            <v>34.96</v>
          </cell>
          <cell r="D2719">
            <v>39.369999999999997</v>
          </cell>
          <cell r="E2719">
            <v>21.52</v>
          </cell>
          <cell r="F2719">
            <v>23.12</v>
          </cell>
          <cell r="G2719">
            <v>20.420000000000002</v>
          </cell>
          <cell r="H2719">
            <v>28.436666666666667</v>
          </cell>
        </row>
        <row r="2720">
          <cell r="A2720">
            <v>43621</v>
          </cell>
          <cell r="B2720">
            <v>31.25</v>
          </cell>
          <cell r="C2720">
            <v>35.020000000000003</v>
          </cell>
          <cell r="D2720">
            <v>39.53</v>
          </cell>
          <cell r="E2720">
            <v>21.64</v>
          </cell>
          <cell r="F2720">
            <v>23.26</v>
          </cell>
          <cell r="G2720">
            <v>20.58</v>
          </cell>
          <cell r="H2720">
            <v>28.54666666666667</v>
          </cell>
        </row>
        <row r="2721">
          <cell r="A2721">
            <v>43622</v>
          </cell>
          <cell r="B2721">
            <v>31.25</v>
          </cell>
          <cell r="C2721">
            <v>34.909999999999997</v>
          </cell>
          <cell r="D2721">
            <v>39.47</v>
          </cell>
          <cell r="E2721">
            <v>21.53</v>
          </cell>
          <cell r="F2721">
            <v>23.18</v>
          </cell>
          <cell r="G2721">
            <v>20.55</v>
          </cell>
          <cell r="H2721">
            <v>28.481666666666669</v>
          </cell>
        </row>
        <row r="2722">
          <cell r="A2722">
            <v>43623</v>
          </cell>
          <cell r="B2722">
            <v>31.15</v>
          </cell>
          <cell r="C2722">
            <v>34.93</v>
          </cell>
          <cell r="D2722">
            <v>39.36</v>
          </cell>
          <cell r="E2722">
            <v>21.49</v>
          </cell>
          <cell r="F2722">
            <v>23.22</v>
          </cell>
          <cell r="G2722">
            <v>20.47</v>
          </cell>
          <cell r="H2722">
            <v>28.436666666666664</v>
          </cell>
        </row>
        <row r="2723">
          <cell r="A2723">
            <v>43624</v>
          </cell>
          <cell r="B2723">
            <v>31.21</v>
          </cell>
          <cell r="C2723">
            <v>34.953749999999999</v>
          </cell>
          <cell r="D2723">
            <v>39.336199999999998</v>
          </cell>
          <cell r="E2723">
            <v>21.377500000000001</v>
          </cell>
          <cell r="F2723">
            <v>23.181249999999999</v>
          </cell>
          <cell r="G2723">
            <v>20.39875</v>
          </cell>
          <cell r="H2723">
            <v>28.409575</v>
          </cell>
        </row>
        <row r="2724">
          <cell r="A2724">
            <v>43625</v>
          </cell>
          <cell r="B2724">
            <v>31.21</v>
          </cell>
          <cell r="C2724">
            <v>34.953749999999999</v>
          </cell>
          <cell r="D2724">
            <v>39.336199999999998</v>
          </cell>
          <cell r="E2724">
            <v>21.377500000000001</v>
          </cell>
          <cell r="F2724">
            <v>23.181249999999999</v>
          </cell>
          <cell r="G2724">
            <v>20.39875</v>
          </cell>
          <cell r="H2724">
            <v>28.409575</v>
          </cell>
        </row>
        <row r="2725">
          <cell r="A2725">
            <v>43626</v>
          </cell>
          <cell r="B2725">
            <v>31.15</v>
          </cell>
          <cell r="C2725">
            <v>35.06</v>
          </cell>
          <cell r="D2725">
            <v>39.42</v>
          </cell>
          <cell r="E2725">
            <v>21.52</v>
          </cell>
          <cell r="F2725">
            <v>23.37</v>
          </cell>
          <cell r="G2725">
            <v>20.56</v>
          </cell>
          <cell r="H2725">
            <v>28.513333333333335</v>
          </cell>
        </row>
        <row r="2726">
          <cell r="A2726">
            <v>43627</v>
          </cell>
          <cell r="B2726">
            <v>31.16</v>
          </cell>
          <cell r="C2726">
            <v>35.090000000000003</v>
          </cell>
          <cell r="D2726">
            <v>39.36</v>
          </cell>
          <cell r="E2726">
            <v>21.47</v>
          </cell>
          <cell r="F2726">
            <v>23.39</v>
          </cell>
          <cell r="G2726">
            <v>20.46</v>
          </cell>
          <cell r="H2726">
            <v>28.488333333333333</v>
          </cell>
        </row>
        <row r="2727">
          <cell r="A2727">
            <v>43628</v>
          </cell>
          <cell r="B2727">
            <v>31.09</v>
          </cell>
          <cell r="C2727">
            <v>35.049999999999997</v>
          </cell>
          <cell r="D2727">
            <v>39.39</v>
          </cell>
          <cell r="E2727">
            <v>21.39</v>
          </cell>
          <cell r="F2727">
            <v>23.31</v>
          </cell>
          <cell r="G2727">
            <v>20.3</v>
          </cell>
          <cell r="H2727">
            <v>28.421666666666667</v>
          </cell>
        </row>
        <row r="2728">
          <cell r="A2728">
            <v>43629</v>
          </cell>
          <cell r="B2728">
            <v>31.1</v>
          </cell>
          <cell r="C2728">
            <v>34.93</v>
          </cell>
          <cell r="D2728">
            <v>39.29</v>
          </cell>
          <cell r="E2728">
            <v>21.3</v>
          </cell>
          <cell r="F2728">
            <v>23.23</v>
          </cell>
          <cell r="G2728">
            <v>20.309999999999999</v>
          </cell>
          <cell r="H2728">
            <v>28.36</v>
          </cell>
        </row>
        <row r="2729">
          <cell r="A2729">
            <v>43630</v>
          </cell>
          <cell r="B2729">
            <v>31.03</v>
          </cell>
          <cell r="C2729">
            <v>34.82</v>
          </cell>
          <cell r="D2729">
            <v>39.159999999999997</v>
          </cell>
          <cell r="E2729">
            <v>21.21</v>
          </cell>
          <cell r="F2729">
            <v>23.17</v>
          </cell>
          <cell r="G2729">
            <v>20.170000000000002</v>
          </cell>
          <cell r="H2729">
            <v>28.26</v>
          </cell>
        </row>
        <row r="2730">
          <cell r="A2730">
            <v>43631</v>
          </cell>
          <cell r="B2730">
            <v>31</v>
          </cell>
          <cell r="C2730">
            <v>34.715000000000003</v>
          </cell>
          <cell r="D2730">
            <v>38.852499999999999</v>
          </cell>
          <cell r="E2730">
            <v>21.021249999999998</v>
          </cell>
          <cell r="F2730">
            <v>23.05</v>
          </cell>
          <cell r="G2730">
            <v>19.984999999999999</v>
          </cell>
          <cell r="H2730">
            <v>28.103958333333328</v>
          </cell>
        </row>
        <row r="2731">
          <cell r="A2731">
            <v>43632</v>
          </cell>
          <cell r="B2731">
            <v>31</v>
          </cell>
          <cell r="C2731">
            <v>34.715000000000003</v>
          </cell>
          <cell r="D2731">
            <v>38.852499999999999</v>
          </cell>
          <cell r="E2731">
            <v>21.021249999999998</v>
          </cell>
          <cell r="F2731">
            <v>23.05</v>
          </cell>
          <cell r="G2731">
            <v>19.984999999999999</v>
          </cell>
          <cell r="H2731">
            <v>28.103958333333328</v>
          </cell>
        </row>
        <row r="2732">
          <cell r="A2732">
            <v>43633</v>
          </cell>
          <cell r="B2732">
            <v>31.07</v>
          </cell>
          <cell r="C2732">
            <v>34.67</v>
          </cell>
          <cell r="D2732">
            <v>38.950000000000003</v>
          </cell>
          <cell r="E2732">
            <v>21.13</v>
          </cell>
          <cell r="F2732">
            <v>23.07</v>
          </cell>
          <cell r="G2732">
            <v>20.059999999999999</v>
          </cell>
          <cell r="H2732">
            <v>28.158333333333335</v>
          </cell>
        </row>
        <row r="2733">
          <cell r="A2733">
            <v>43634</v>
          </cell>
          <cell r="B2733">
            <v>31.15</v>
          </cell>
          <cell r="C2733">
            <v>34.79</v>
          </cell>
          <cell r="D2733">
            <v>38.89</v>
          </cell>
          <cell r="E2733">
            <v>21.12</v>
          </cell>
          <cell r="F2733">
            <v>23.13</v>
          </cell>
          <cell r="G2733">
            <v>20.11</v>
          </cell>
          <cell r="H2733">
            <v>28.198333333333334</v>
          </cell>
        </row>
        <row r="2734">
          <cell r="A2734">
            <v>43635</v>
          </cell>
          <cell r="B2734">
            <v>31.08</v>
          </cell>
          <cell r="C2734">
            <v>34.64</v>
          </cell>
          <cell r="D2734">
            <v>38.880000000000003</v>
          </cell>
          <cell r="E2734">
            <v>21.15</v>
          </cell>
          <cell r="F2734">
            <v>23.14</v>
          </cell>
          <cell r="G2734">
            <v>20.170000000000002</v>
          </cell>
          <cell r="H2734">
            <v>28.176666666666666</v>
          </cell>
        </row>
        <row r="2735">
          <cell r="A2735">
            <v>43636</v>
          </cell>
          <cell r="B2735">
            <v>30.95</v>
          </cell>
          <cell r="C2735">
            <v>34.68</v>
          </cell>
          <cell r="D2735">
            <v>39.07</v>
          </cell>
          <cell r="E2735">
            <v>21.13</v>
          </cell>
          <cell r="F2735">
            <v>23.27</v>
          </cell>
          <cell r="G2735">
            <v>20.21</v>
          </cell>
          <cell r="H2735">
            <v>28.218333333333334</v>
          </cell>
        </row>
        <row r="2736">
          <cell r="A2736">
            <v>43637</v>
          </cell>
          <cell r="B2736">
            <v>30.65</v>
          </cell>
          <cell r="C2736">
            <v>34.450000000000003</v>
          </cell>
          <cell r="D2736">
            <v>38.79</v>
          </cell>
          <cell r="E2736">
            <v>21.01</v>
          </cell>
          <cell r="F2736">
            <v>23.15</v>
          </cell>
          <cell r="G2736">
            <v>20.079999999999998</v>
          </cell>
          <cell r="H2736">
            <v>28.021666666666665</v>
          </cell>
        </row>
        <row r="2737">
          <cell r="A2737">
            <v>43638</v>
          </cell>
          <cell r="B2737">
            <v>30.72</v>
          </cell>
          <cell r="C2737">
            <v>34.47</v>
          </cell>
          <cell r="D2737">
            <v>38.64</v>
          </cell>
          <cell r="E2737">
            <v>20.9</v>
          </cell>
          <cell r="F2737">
            <v>23.1</v>
          </cell>
          <cell r="G2737">
            <v>19.96</v>
          </cell>
          <cell r="H2737">
            <v>27.965</v>
          </cell>
        </row>
        <row r="2738">
          <cell r="A2738">
            <v>43639</v>
          </cell>
          <cell r="B2738">
            <v>30.72</v>
          </cell>
          <cell r="C2738">
            <v>34.47</v>
          </cell>
          <cell r="D2738">
            <v>38.64</v>
          </cell>
          <cell r="E2738">
            <v>20.9</v>
          </cell>
          <cell r="F2738">
            <v>23.1</v>
          </cell>
          <cell r="G2738">
            <v>19.96</v>
          </cell>
          <cell r="H2738">
            <v>27.965</v>
          </cell>
        </row>
        <row r="2739">
          <cell r="A2739">
            <v>43640</v>
          </cell>
          <cell r="B2739">
            <v>30.63</v>
          </cell>
          <cell r="C2739">
            <v>34.69</v>
          </cell>
          <cell r="D2739">
            <v>38.869999999999997</v>
          </cell>
          <cell r="E2739">
            <v>21.06</v>
          </cell>
          <cell r="F2739">
            <v>23.1</v>
          </cell>
          <cell r="G2739">
            <v>20.04</v>
          </cell>
          <cell r="H2739">
            <v>28.064999999999998</v>
          </cell>
        </row>
        <row r="2740">
          <cell r="A2740">
            <v>43641</v>
          </cell>
          <cell r="B2740">
            <v>30.53</v>
          </cell>
          <cell r="C2740">
            <v>34.65</v>
          </cell>
          <cell r="D2740">
            <v>38.76</v>
          </cell>
          <cell r="E2740">
            <v>21.04</v>
          </cell>
          <cell r="F2740">
            <v>23.07</v>
          </cell>
          <cell r="G2740">
            <v>20.149999999999999</v>
          </cell>
          <cell r="H2740">
            <v>28.033333333333331</v>
          </cell>
        </row>
        <row r="2741">
          <cell r="A2741">
            <v>43642</v>
          </cell>
          <cell r="B2741">
            <v>30.67</v>
          </cell>
          <cell r="C2741">
            <v>34.659999999999997</v>
          </cell>
          <cell r="D2741">
            <v>38.72</v>
          </cell>
          <cell r="E2741">
            <v>21.12</v>
          </cell>
          <cell r="F2741">
            <v>23.16</v>
          </cell>
          <cell r="G2741">
            <v>20.21</v>
          </cell>
          <cell r="H2741">
            <v>28.090000000000003</v>
          </cell>
        </row>
        <row r="2742">
          <cell r="A2742">
            <v>43643</v>
          </cell>
          <cell r="B2742">
            <v>30.57</v>
          </cell>
          <cell r="C2742">
            <v>34.57</v>
          </cell>
          <cell r="D2742">
            <v>38.64</v>
          </cell>
          <cell r="E2742">
            <v>21.14</v>
          </cell>
          <cell r="F2742">
            <v>23.2</v>
          </cell>
          <cell r="G2742">
            <v>20.3</v>
          </cell>
          <cell r="H2742">
            <v>28.070000000000004</v>
          </cell>
        </row>
        <row r="2743">
          <cell r="A2743">
            <v>43644</v>
          </cell>
          <cell r="B2743">
            <v>30.6</v>
          </cell>
          <cell r="C2743">
            <v>34.61</v>
          </cell>
          <cell r="D2743">
            <v>38.6</v>
          </cell>
          <cell r="E2743">
            <v>21.21</v>
          </cell>
          <cell r="F2743">
            <v>23.27</v>
          </cell>
          <cell r="G2743">
            <v>20.38</v>
          </cell>
          <cell r="H2743">
            <v>28.111666666666668</v>
          </cell>
        </row>
        <row r="2744">
          <cell r="A2744">
            <v>43645</v>
          </cell>
          <cell r="B2744">
            <v>30.52</v>
          </cell>
          <cell r="C2744">
            <v>34.549999999999997</v>
          </cell>
          <cell r="D2744">
            <v>38.369999999999997</v>
          </cell>
          <cell r="E2744">
            <v>21.03</v>
          </cell>
          <cell r="F2744">
            <v>23.12</v>
          </cell>
          <cell r="G2744">
            <v>20.21</v>
          </cell>
          <cell r="H2744">
            <v>27.966666666666669</v>
          </cell>
        </row>
        <row r="2745">
          <cell r="A2745">
            <v>43646</v>
          </cell>
          <cell r="B2745">
            <v>30.52</v>
          </cell>
          <cell r="C2745">
            <v>34.549999999999997</v>
          </cell>
          <cell r="D2745">
            <v>38.369999999999997</v>
          </cell>
          <cell r="E2745">
            <v>21.03</v>
          </cell>
          <cell r="F2745">
            <v>23.12</v>
          </cell>
          <cell r="G2745">
            <v>20.21</v>
          </cell>
          <cell r="H2745">
            <v>27.966666666666669</v>
          </cell>
        </row>
        <row r="2746">
          <cell r="A2746">
            <v>43647</v>
          </cell>
          <cell r="B2746">
            <v>30.45</v>
          </cell>
          <cell r="C2746">
            <v>34.392499999999998</v>
          </cell>
          <cell r="D2746">
            <v>38.502499999999998</v>
          </cell>
          <cell r="E2746">
            <v>21.1</v>
          </cell>
          <cell r="F2746">
            <v>23.145</v>
          </cell>
          <cell r="G2746">
            <v>20.2925</v>
          </cell>
          <cell r="H2746">
            <v>27.980416666666667</v>
          </cell>
        </row>
        <row r="2747">
          <cell r="A2747">
            <v>43648</v>
          </cell>
          <cell r="B2747">
            <v>30.55</v>
          </cell>
          <cell r="C2747">
            <v>34.31</v>
          </cell>
          <cell r="D2747">
            <v>38.450000000000003</v>
          </cell>
          <cell r="E2747">
            <v>21.06</v>
          </cell>
          <cell r="F2747">
            <v>23.16</v>
          </cell>
          <cell r="G2747">
            <v>20.27</v>
          </cell>
          <cell r="H2747">
            <v>27.966666666666669</v>
          </cell>
        </row>
        <row r="2748">
          <cell r="A2748">
            <v>43649</v>
          </cell>
          <cell r="B2748">
            <v>30.41</v>
          </cell>
          <cell r="C2748">
            <v>34.17</v>
          </cell>
          <cell r="D2748">
            <v>38.130000000000003</v>
          </cell>
          <cell r="E2748">
            <v>21.01</v>
          </cell>
          <cell r="F2748">
            <v>23.1</v>
          </cell>
          <cell r="G2748">
            <v>20.18</v>
          </cell>
          <cell r="H2748">
            <v>27.833333333333339</v>
          </cell>
        </row>
        <row r="2749">
          <cell r="A2749">
            <v>43650</v>
          </cell>
          <cell r="B2749">
            <v>30.43</v>
          </cell>
          <cell r="C2749">
            <v>34.17</v>
          </cell>
          <cell r="D2749">
            <v>38.11</v>
          </cell>
          <cell r="E2749">
            <v>21.16</v>
          </cell>
          <cell r="F2749">
            <v>23.2</v>
          </cell>
          <cell r="G2749">
            <v>20.28</v>
          </cell>
          <cell r="H2749">
            <v>27.891666666666666</v>
          </cell>
        </row>
        <row r="2750">
          <cell r="A2750">
            <v>43651</v>
          </cell>
          <cell r="B2750">
            <v>30.5</v>
          </cell>
          <cell r="C2750">
            <v>34.24</v>
          </cell>
          <cell r="D2750">
            <v>38.200000000000003</v>
          </cell>
          <cell r="E2750">
            <v>21.2</v>
          </cell>
          <cell r="F2750">
            <v>23.26</v>
          </cell>
          <cell r="G2750">
            <v>20.28</v>
          </cell>
          <cell r="H2750">
            <v>27.946666666666669</v>
          </cell>
        </row>
        <row r="2751">
          <cell r="A2751">
            <v>43652</v>
          </cell>
          <cell r="B2751">
            <v>30.51</v>
          </cell>
          <cell r="C2751">
            <v>34.17</v>
          </cell>
          <cell r="D2751">
            <v>37.987499999999997</v>
          </cell>
          <cell r="E2751">
            <v>21.045000000000002</v>
          </cell>
          <cell r="F2751">
            <v>23.16</v>
          </cell>
          <cell r="G2751">
            <v>20.105</v>
          </cell>
          <cell r="H2751">
            <v>27.829583333333332</v>
          </cell>
        </row>
        <row r="2752">
          <cell r="A2752">
            <v>43653</v>
          </cell>
          <cell r="B2752">
            <v>30.51</v>
          </cell>
          <cell r="C2752">
            <v>34.17</v>
          </cell>
          <cell r="D2752">
            <v>37.987499999999997</v>
          </cell>
          <cell r="E2752">
            <v>21.045000000000002</v>
          </cell>
          <cell r="F2752">
            <v>23.16</v>
          </cell>
          <cell r="G2752">
            <v>20.105</v>
          </cell>
          <cell r="H2752">
            <v>27.829583333333332</v>
          </cell>
        </row>
        <row r="2753">
          <cell r="A2753">
            <v>43654</v>
          </cell>
          <cell r="B2753">
            <v>30.6</v>
          </cell>
          <cell r="C2753">
            <v>34.159999999999997</v>
          </cell>
          <cell r="D2753">
            <v>38.159999999999997</v>
          </cell>
          <cell r="E2753">
            <v>21.13</v>
          </cell>
          <cell r="F2753">
            <v>23.31</v>
          </cell>
          <cell r="G2753">
            <v>20.170000000000002</v>
          </cell>
          <cell r="H2753">
            <v>27.921666666666663</v>
          </cell>
        </row>
        <row r="2754">
          <cell r="A2754">
            <v>43655</v>
          </cell>
          <cell r="B2754">
            <v>30.65</v>
          </cell>
          <cell r="C2754">
            <v>34.19</v>
          </cell>
          <cell r="D2754">
            <v>38.17</v>
          </cell>
          <cell r="E2754">
            <v>21.12</v>
          </cell>
          <cell r="F2754">
            <v>23.29</v>
          </cell>
          <cell r="G2754">
            <v>20.18</v>
          </cell>
          <cell r="H2754">
            <v>27.933333333333337</v>
          </cell>
        </row>
        <row r="2755">
          <cell r="A2755">
            <v>43656</v>
          </cell>
          <cell r="B2755">
            <v>30.66</v>
          </cell>
          <cell r="C2755">
            <v>34.17</v>
          </cell>
          <cell r="D2755">
            <v>38.020000000000003</v>
          </cell>
          <cell r="E2755">
            <v>20.99</v>
          </cell>
          <cell r="F2755">
            <v>23.24</v>
          </cell>
          <cell r="G2755">
            <v>20.11</v>
          </cell>
          <cell r="H2755">
            <v>27.864999999999998</v>
          </cell>
        </row>
        <row r="2756">
          <cell r="A2756">
            <v>43657</v>
          </cell>
          <cell r="B2756">
            <v>30.5</v>
          </cell>
          <cell r="C2756">
            <v>34.18</v>
          </cell>
          <cell r="D2756">
            <v>37.99</v>
          </cell>
          <cell r="E2756">
            <v>21</v>
          </cell>
          <cell r="F2756">
            <v>23.25</v>
          </cell>
          <cell r="G2756">
            <v>20.16</v>
          </cell>
          <cell r="H2756">
            <v>27.846666666666668</v>
          </cell>
        </row>
        <row r="2757">
          <cell r="A2757">
            <v>43658</v>
          </cell>
          <cell r="B2757">
            <v>30.55</v>
          </cell>
          <cell r="C2757">
            <v>34.229999999999997</v>
          </cell>
          <cell r="D2757">
            <v>38.130000000000003</v>
          </cell>
          <cell r="E2757">
            <v>21.09</v>
          </cell>
          <cell r="F2757">
            <v>23.3</v>
          </cell>
          <cell r="G2757">
            <v>20.239999999999998</v>
          </cell>
          <cell r="H2757">
            <v>27.923333333333336</v>
          </cell>
        </row>
        <row r="2758">
          <cell r="A2758">
            <v>43659</v>
          </cell>
          <cell r="B2758">
            <v>30.72</v>
          </cell>
          <cell r="C2758">
            <v>34.39</v>
          </cell>
          <cell r="D2758">
            <v>38.19</v>
          </cell>
          <cell r="E2758">
            <v>21.11</v>
          </cell>
          <cell r="F2758">
            <v>23.38</v>
          </cell>
          <cell r="G2758">
            <v>20.25</v>
          </cell>
          <cell r="H2758">
            <v>28.006666666666664</v>
          </cell>
        </row>
        <row r="2759">
          <cell r="A2759">
            <v>43660</v>
          </cell>
          <cell r="B2759">
            <v>30.72</v>
          </cell>
          <cell r="C2759">
            <v>34.39</v>
          </cell>
          <cell r="D2759">
            <v>38.19</v>
          </cell>
          <cell r="E2759">
            <v>21.11</v>
          </cell>
          <cell r="F2759">
            <v>23.38</v>
          </cell>
          <cell r="G2759">
            <v>20.25</v>
          </cell>
          <cell r="H2759">
            <v>28.006666666666664</v>
          </cell>
        </row>
        <row r="2760">
          <cell r="A2760">
            <v>43661</v>
          </cell>
          <cell r="B2760">
            <v>30.75</v>
          </cell>
          <cell r="C2760">
            <v>34.49</v>
          </cell>
          <cell r="D2760">
            <v>38.47</v>
          </cell>
          <cell r="E2760">
            <v>21.34</v>
          </cell>
          <cell r="F2760">
            <v>23.47</v>
          </cell>
          <cell r="G2760">
            <v>20.48</v>
          </cell>
          <cell r="H2760">
            <v>28.166666666666668</v>
          </cell>
        </row>
        <row r="2761">
          <cell r="A2761">
            <v>43662</v>
          </cell>
          <cell r="B2761">
            <v>30.74</v>
          </cell>
          <cell r="C2761">
            <v>34.450000000000003</v>
          </cell>
          <cell r="D2761">
            <v>38.299999999999997</v>
          </cell>
          <cell r="E2761">
            <v>21.25</v>
          </cell>
          <cell r="F2761">
            <v>23.41</v>
          </cell>
          <cell r="G2761">
            <v>20.39</v>
          </cell>
          <cell r="H2761">
            <v>28.090000000000003</v>
          </cell>
        </row>
        <row r="2762">
          <cell r="A2762">
            <v>43663</v>
          </cell>
          <cell r="B2762">
            <v>30.73</v>
          </cell>
          <cell r="C2762">
            <v>34.28</v>
          </cell>
          <cell r="D2762">
            <v>37.97</v>
          </cell>
          <cell r="E2762">
            <v>21.33</v>
          </cell>
          <cell r="F2762">
            <v>23.4</v>
          </cell>
          <cell r="G2762">
            <v>20.48</v>
          </cell>
          <cell r="H2762">
            <v>28.031666666666666</v>
          </cell>
        </row>
        <row r="2763">
          <cell r="A2763">
            <v>43664</v>
          </cell>
          <cell r="B2763">
            <v>30.7</v>
          </cell>
          <cell r="C2763">
            <v>34.32</v>
          </cell>
          <cell r="D2763">
            <v>37.99</v>
          </cell>
          <cell r="E2763">
            <v>21.29</v>
          </cell>
          <cell r="F2763">
            <v>23.42</v>
          </cell>
          <cell r="G2763">
            <v>20.57</v>
          </cell>
          <cell r="H2763">
            <v>28.048333333333328</v>
          </cell>
        </row>
        <row r="2764">
          <cell r="A2764">
            <v>43665</v>
          </cell>
          <cell r="B2764">
            <v>30.6</v>
          </cell>
          <cell r="C2764">
            <v>34.29</v>
          </cell>
          <cell r="D2764">
            <v>38.200000000000003</v>
          </cell>
          <cell r="E2764">
            <v>21.4</v>
          </cell>
          <cell r="F2764">
            <v>23.39</v>
          </cell>
          <cell r="G2764">
            <v>20.62</v>
          </cell>
          <cell r="H2764">
            <v>28.083333333333332</v>
          </cell>
        </row>
        <row r="2765">
          <cell r="A2765">
            <v>43666</v>
          </cell>
          <cell r="B2765">
            <v>30.63</v>
          </cell>
          <cell r="C2765">
            <v>34.25</v>
          </cell>
          <cell r="D2765">
            <v>38.020000000000003</v>
          </cell>
          <cell r="E2765">
            <v>21.15</v>
          </cell>
          <cell r="F2765">
            <v>23.31</v>
          </cell>
          <cell r="G2765">
            <v>20.45</v>
          </cell>
          <cell r="H2765">
            <v>27.968333333333334</v>
          </cell>
        </row>
        <row r="2766">
          <cell r="A2766">
            <v>43667</v>
          </cell>
          <cell r="B2766">
            <v>30.63</v>
          </cell>
          <cell r="C2766">
            <v>34.25</v>
          </cell>
          <cell r="D2766">
            <v>38.020000000000003</v>
          </cell>
          <cell r="E2766">
            <v>21.15</v>
          </cell>
          <cell r="F2766">
            <v>23.31</v>
          </cell>
          <cell r="G2766">
            <v>20.45</v>
          </cell>
          <cell r="H2766">
            <v>27.968333333333334</v>
          </cell>
        </row>
        <row r="2767">
          <cell r="A2767">
            <v>43668</v>
          </cell>
          <cell r="B2767">
            <v>30.68</v>
          </cell>
          <cell r="C2767">
            <v>34.22</v>
          </cell>
          <cell r="D2767">
            <v>38.200000000000003</v>
          </cell>
          <cell r="E2767">
            <v>21.37</v>
          </cell>
          <cell r="F2767">
            <v>23.37</v>
          </cell>
          <cell r="G2767">
            <v>20.62</v>
          </cell>
          <cell r="H2767">
            <v>28.076666666666668</v>
          </cell>
        </row>
        <row r="2768">
          <cell r="A2768">
            <v>43669</v>
          </cell>
          <cell r="B2768">
            <v>30.75</v>
          </cell>
          <cell r="C2768">
            <v>34.26</v>
          </cell>
          <cell r="D2768">
            <v>38.159999999999997</v>
          </cell>
          <cell r="E2768">
            <v>21.37</v>
          </cell>
          <cell r="F2768">
            <v>23.32</v>
          </cell>
          <cell r="G2768">
            <v>20.59</v>
          </cell>
          <cell r="H2768">
            <v>28.074999999999999</v>
          </cell>
        </row>
        <row r="2769">
          <cell r="A2769">
            <v>43670</v>
          </cell>
          <cell r="B2769">
            <v>30.73</v>
          </cell>
          <cell r="C2769">
            <v>34.08</v>
          </cell>
          <cell r="D2769">
            <v>38.04</v>
          </cell>
          <cell r="E2769">
            <v>21.22</v>
          </cell>
          <cell r="F2769">
            <v>23.29</v>
          </cell>
          <cell r="G2769">
            <v>20.45</v>
          </cell>
          <cell r="H2769">
            <v>27.96833333333333</v>
          </cell>
        </row>
        <row r="2770">
          <cell r="A2770">
            <v>43671</v>
          </cell>
          <cell r="B2770">
            <v>30.75</v>
          </cell>
          <cell r="C2770">
            <v>34.07</v>
          </cell>
          <cell r="D2770">
            <v>38.21</v>
          </cell>
          <cell r="E2770">
            <v>21.23</v>
          </cell>
          <cell r="F2770">
            <v>23.3</v>
          </cell>
          <cell r="G2770">
            <v>20.48</v>
          </cell>
          <cell r="H2770">
            <v>28.006666666666664</v>
          </cell>
        </row>
        <row r="2771">
          <cell r="A2771">
            <v>43672</v>
          </cell>
          <cell r="B2771">
            <v>30.8</v>
          </cell>
          <cell r="C2771">
            <v>34.159999999999997</v>
          </cell>
          <cell r="D2771">
            <v>38.19</v>
          </cell>
          <cell r="E2771">
            <v>21.16</v>
          </cell>
          <cell r="F2771">
            <v>23.3</v>
          </cell>
          <cell r="G2771">
            <v>20.37</v>
          </cell>
          <cell r="H2771">
            <v>27.996666666666666</v>
          </cell>
        </row>
        <row r="2772">
          <cell r="A2772">
            <v>43673</v>
          </cell>
          <cell r="B2772">
            <v>30.81</v>
          </cell>
          <cell r="C2772">
            <v>34.137500000000003</v>
          </cell>
          <cell r="D2772">
            <v>37.96875</v>
          </cell>
          <cell r="E2772">
            <v>21.013750000000002</v>
          </cell>
          <cell r="F2772">
            <v>23.212499999999999</v>
          </cell>
          <cell r="G2772">
            <v>20.24625</v>
          </cell>
          <cell r="H2772">
            <v>27.898125000000004</v>
          </cell>
        </row>
        <row r="2773">
          <cell r="A2773">
            <v>43674</v>
          </cell>
          <cell r="B2773">
            <v>30.81</v>
          </cell>
          <cell r="C2773">
            <v>34.137500000000003</v>
          </cell>
          <cell r="D2773">
            <v>37.96875</v>
          </cell>
          <cell r="E2773">
            <v>21.013750000000002</v>
          </cell>
          <cell r="F2773">
            <v>23.212499999999999</v>
          </cell>
          <cell r="G2773">
            <v>20.24625</v>
          </cell>
          <cell r="H2773">
            <v>27.898125000000004</v>
          </cell>
        </row>
        <row r="2774">
          <cell r="A2774">
            <v>43675</v>
          </cell>
          <cell r="B2774">
            <v>30.81</v>
          </cell>
          <cell r="C2774">
            <v>34.137500000000003</v>
          </cell>
          <cell r="D2774">
            <v>37.96875</v>
          </cell>
          <cell r="E2774">
            <v>21.013750000000002</v>
          </cell>
          <cell r="F2774">
            <v>23.212499999999999</v>
          </cell>
          <cell r="G2774">
            <v>20.24625</v>
          </cell>
          <cell r="H2774">
            <v>27.898125000000004</v>
          </cell>
        </row>
        <row r="2775">
          <cell r="A2775">
            <v>43676</v>
          </cell>
          <cell r="B2775">
            <v>30.67</v>
          </cell>
          <cell r="C2775">
            <v>33.979999999999997</v>
          </cell>
          <cell r="D2775">
            <v>37.22</v>
          </cell>
          <cell r="E2775">
            <v>20.93</v>
          </cell>
          <cell r="F2775">
            <v>23.18</v>
          </cell>
          <cell r="G2775">
            <v>20.2</v>
          </cell>
          <cell r="H2775">
            <v>27.696666666666669</v>
          </cell>
        </row>
        <row r="2776">
          <cell r="A2776">
            <v>43677</v>
          </cell>
          <cell r="B2776">
            <v>30.63</v>
          </cell>
          <cell r="C2776">
            <v>33.979999999999997</v>
          </cell>
          <cell r="D2776">
            <v>37.06</v>
          </cell>
          <cell r="E2776">
            <v>20.78</v>
          </cell>
          <cell r="F2776">
            <v>23.21</v>
          </cell>
          <cell r="G2776">
            <v>20.079999999999998</v>
          </cell>
          <cell r="H2776">
            <v>27.623333333333335</v>
          </cell>
        </row>
        <row r="2777">
          <cell r="A2777">
            <v>43678</v>
          </cell>
          <cell r="B2777">
            <v>30.69</v>
          </cell>
          <cell r="C2777">
            <v>33.71</v>
          </cell>
          <cell r="D2777">
            <v>37.03</v>
          </cell>
          <cell r="E2777">
            <v>20.76</v>
          </cell>
          <cell r="F2777">
            <v>23.13</v>
          </cell>
          <cell r="G2777">
            <v>19.98</v>
          </cell>
          <cell r="H2777">
            <v>27.55</v>
          </cell>
        </row>
        <row r="2778">
          <cell r="A2778">
            <v>43679</v>
          </cell>
          <cell r="B2778">
            <v>30.74</v>
          </cell>
          <cell r="C2778">
            <v>33.909999999999997</v>
          </cell>
          <cell r="D2778">
            <v>37.07</v>
          </cell>
          <cell r="E2778">
            <v>20.67</v>
          </cell>
          <cell r="F2778">
            <v>23.16</v>
          </cell>
          <cell r="G2778">
            <v>19.98</v>
          </cell>
          <cell r="H2778">
            <v>27.588333333333335</v>
          </cell>
        </row>
        <row r="2779">
          <cell r="A2779">
            <v>43680</v>
          </cell>
          <cell r="B2779">
            <v>30.63</v>
          </cell>
          <cell r="C2779">
            <v>33.79</v>
          </cell>
          <cell r="D2779">
            <v>36.81</v>
          </cell>
          <cell r="E2779">
            <v>20.43</v>
          </cell>
          <cell r="F2779">
            <v>22.96</v>
          </cell>
          <cell r="G2779">
            <v>19.73</v>
          </cell>
          <cell r="H2779">
            <v>27.391666666666666</v>
          </cell>
        </row>
        <row r="2780">
          <cell r="A2780">
            <v>43681</v>
          </cell>
          <cell r="B2780">
            <v>30.63</v>
          </cell>
          <cell r="C2780">
            <v>33.79</v>
          </cell>
          <cell r="D2780">
            <v>36.81</v>
          </cell>
          <cell r="E2780">
            <v>20.43</v>
          </cell>
          <cell r="F2780">
            <v>22.96</v>
          </cell>
          <cell r="G2780">
            <v>19.73</v>
          </cell>
          <cell r="H2780">
            <v>27.391666666666666</v>
          </cell>
        </row>
        <row r="2781">
          <cell r="A2781">
            <v>43682</v>
          </cell>
          <cell r="B2781">
            <v>30.67</v>
          </cell>
          <cell r="C2781">
            <v>33.94</v>
          </cell>
          <cell r="D2781">
            <v>37.159999999999997</v>
          </cell>
          <cell r="E2781">
            <v>20.55</v>
          </cell>
          <cell r="F2781">
            <v>23.12</v>
          </cell>
          <cell r="G2781">
            <v>19.86</v>
          </cell>
          <cell r="H2781">
            <v>27.55</v>
          </cell>
        </row>
        <row r="2782">
          <cell r="A2782">
            <v>43683</v>
          </cell>
          <cell r="B2782">
            <v>30.64</v>
          </cell>
          <cell r="C2782">
            <v>34.26</v>
          </cell>
          <cell r="D2782">
            <v>37.06</v>
          </cell>
          <cell r="E2782">
            <v>20.56</v>
          </cell>
          <cell r="F2782">
            <v>23.1</v>
          </cell>
          <cell r="G2782">
            <v>20.010000000000002</v>
          </cell>
          <cell r="H2782">
            <v>27.605</v>
          </cell>
        </row>
        <row r="2783">
          <cell r="A2783">
            <v>43684</v>
          </cell>
          <cell r="B2783">
            <v>30.55</v>
          </cell>
          <cell r="C2783">
            <v>34.090000000000003</v>
          </cell>
          <cell r="D2783">
            <v>37.06</v>
          </cell>
          <cell r="E2783">
            <v>20.45</v>
          </cell>
          <cell r="F2783">
            <v>22.92</v>
          </cell>
          <cell r="G2783">
            <v>19.89</v>
          </cell>
          <cell r="H2783">
            <v>27.493333333333329</v>
          </cell>
        </row>
        <row r="2784">
          <cell r="A2784">
            <v>43685</v>
          </cell>
          <cell r="B2784">
            <v>30.6</v>
          </cell>
          <cell r="C2784">
            <v>34.1175</v>
          </cell>
          <cell r="D2784">
            <v>36.994999999999997</v>
          </cell>
          <cell r="E2784">
            <v>20.454999999999998</v>
          </cell>
          <cell r="F2784">
            <v>22.92</v>
          </cell>
          <cell r="G2784">
            <v>19.627500000000001</v>
          </cell>
          <cell r="H2784">
            <v>27.452500000000001</v>
          </cell>
        </row>
        <row r="2785">
          <cell r="A2785">
            <v>43686</v>
          </cell>
          <cell r="B2785">
            <v>30.55</v>
          </cell>
          <cell r="C2785">
            <v>34.020000000000003</v>
          </cell>
          <cell r="D2785">
            <v>36.9</v>
          </cell>
          <cell r="E2785">
            <v>20.56</v>
          </cell>
          <cell r="F2785">
            <v>23</v>
          </cell>
          <cell r="G2785">
            <v>19.690000000000001</v>
          </cell>
          <cell r="H2785">
            <v>27.453333333333333</v>
          </cell>
        </row>
        <row r="2786">
          <cell r="A2786">
            <v>43687</v>
          </cell>
          <cell r="B2786">
            <v>30.57</v>
          </cell>
          <cell r="C2786">
            <v>34.020000000000003</v>
          </cell>
          <cell r="D2786">
            <v>36.75</v>
          </cell>
          <cell r="E2786">
            <v>20.440000000000001</v>
          </cell>
          <cell r="F2786">
            <v>22.93</v>
          </cell>
          <cell r="G2786">
            <v>19.559999999999999</v>
          </cell>
          <cell r="H2786">
            <v>27.378333333333334</v>
          </cell>
        </row>
        <row r="2787">
          <cell r="A2787">
            <v>43688</v>
          </cell>
          <cell r="B2787">
            <v>30.57</v>
          </cell>
          <cell r="C2787">
            <v>34.020000000000003</v>
          </cell>
          <cell r="D2787">
            <v>36.75</v>
          </cell>
          <cell r="E2787">
            <v>20.440000000000001</v>
          </cell>
          <cell r="F2787">
            <v>22.93</v>
          </cell>
          <cell r="G2787">
            <v>19.559999999999999</v>
          </cell>
          <cell r="H2787">
            <v>27.378333333333334</v>
          </cell>
        </row>
        <row r="2788">
          <cell r="A2788">
            <v>43689</v>
          </cell>
          <cell r="B2788">
            <v>30.57</v>
          </cell>
          <cell r="C2788">
            <v>34.020000000000003</v>
          </cell>
          <cell r="D2788">
            <v>36.75</v>
          </cell>
          <cell r="E2788">
            <v>20.440000000000001</v>
          </cell>
          <cell r="F2788">
            <v>22.93</v>
          </cell>
          <cell r="G2788">
            <v>19.559999999999999</v>
          </cell>
          <cell r="H2788">
            <v>27.378333333333334</v>
          </cell>
        </row>
        <row r="2789">
          <cell r="A2789">
            <v>43690</v>
          </cell>
          <cell r="B2789">
            <v>30.64</v>
          </cell>
          <cell r="C2789">
            <v>34.15</v>
          </cell>
          <cell r="D2789">
            <v>36.81</v>
          </cell>
          <cell r="E2789">
            <v>20.45</v>
          </cell>
          <cell r="F2789">
            <v>23.05</v>
          </cell>
          <cell r="G2789">
            <v>19.64</v>
          </cell>
          <cell r="H2789">
            <v>27.456666666666667</v>
          </cell>
        </row>
        <row r="2790">
          <cell r="A2790">
            <v>43691</v>
          </cell>
          <cell r="B2790">
            <v>30.63</v>
          </cell>
          <cell r="C2790">
            <v>34.06</v>
          </cell>
          <cell r="D2790">
            <v>36.76</v>
          </cell>
          <cell r="E2790">
            <v>20.6</v>
          </cell>
          <cell r="F2790">
            <v>23.07</v>
          </cell>
          <cell r="G2790">
            <v>19.68</v>
          </cell>
          <cell r="H2790">
            <v>27.466666666666665</v>
          </cell>
        </row>
        <row r="2791">
          <cell r="A2791">
            <v>43692</v>
          </cell>
          <cell r="B2791">
            <v>30.67</v>
          </cell>
          <cell r="C2791">
            <v>34</v>
          </cell>
          <cell r="D2791">
            <v>36.799999999999997</v>
          </cell>
          <cell r="E2791">
            <v>20.47</v>
          </cell>
          <cell r="F2791">
            <v>22.94</v>
          </cell>
          <cell r="G2791">
            <v>19.63</v>
          </cell>
          <cell r="H2791">
            <v>27.418333333333333</v>
          </cell>
        </row>
        <row r="2792">
          <cell r="A2792">
            <v>43693</v>
          </cell>
          <cell r="B2792">
            <v>30.72</v>
          </cell>
          <cell r="C2792">
            <v>33.909999999999997</v>
          </cell>
          <cell r="D2792">
            <v>36.96</v>
          </cell>
          <cell r="E2792">
            <v>20.6</v>
          </cell>
          <cell r="F2792">
            <v>22.97</v>
          </cell>
          <cell r="G2792">
            <v>19.63</v>
          </cell>
          <cell r="H2792">
            <v>27.465</v>
          </cell>
        </row>
        <row r="2793">
          <cell r="A2793">
            <v>43694</v>
          </cell>
          <cell r="B2793">
            <v>30.75</v>
          </cell>
          <cell r="C2793">
            <v>33.93</v>
          </cell>
          <cell r="D2793">
            <v>36.842500000000001</v>
          </cell>
          <cell r="E2793">
            <v>20.501249999999999</v>
          </cell>
          <cell r="F2793">
            <v>22.897500000000001</v>
          </cell>
          <cell r="G2793">
            <v>19.5425</v>
          </cell>
          <cell r="H2793">
            <v>27.410625</v>
          </cell>
        </row>
        <row r="2794">
          <cell r="A2794">
            <v>43695</v>
          </cell>
          <cell r="B2794">
            <v>30.75</v>
          </cell>
          <cell r="C2794">
            <v>33.93</v>
          </cell>
          <cell r="D2794">
            <v>36.842500000000001</v>
          </cell>
          <cell r="E2794">
            <v>20.501249999999999</v>
          </cell>
          <cell r="F2794">
            <v>22.897500000000001</v>
          </cell>
          <cell r="G2794">
            <v>19.5425</v>
          </cell>
          <cell r="H2794">
            <v>27.410625</v>
          </cell>
        </row>
        <row r="2795">
          <cell r="A2795">
            <v>43696</v>
          </cell>
          <cell r="B2795">
            <v>30.69</v>
          </cell>
          <cell r="C2795">
            <v>33.85</v>
          </cell>
          <cell r="D2795">
            <v>37.090000000000003</v>
          </cell>
          <cell r="E2795">
            <v>20.56</v>
          </cell>
          <cell r="F2795">
            <v>23.02</v>
          </cell>
          <cell r="G2795">
            <v>19.559999999999999</v>
          </cell>
          <cell r="H2795">
            <v>27.46166666666667</v>
          </cell>
        </row>
        <row r="2796">
          <cell r="A2796">
            <v>43697</v>
          </cell>
          <cell r="B2796">
            <v>30.66</v>
          </cell>
          <cell r="C2796">
            <v>33.82</v>
          </cell>
          <cell r="D2796">
            <v>37.020000000000003</v>
          </cell>
          <cell r="E2796">
            <v>20.48</v>
          </cell>
          <cell r="F2796">
            <v>22.91</v>
          </cell>
          <cell r="G2796">
            <v>19.55</v>
          </cell>
          <cell r="H2796">
            <v>27.40666666666667</v>
          </cell>
        </row>
        <row r="2797">
          <cell r="A2797">
            <v>43698</v>
          </cell>
          <cell r="B2797">
            <v>30.65</v>
          </cell>
          <cell r="C2797">
            <v>33.82</v>
          </cell>
          <cell r="D2797">
            <v>37.119999999999997</v>
          </cell>
          <cell r="E2797">
            <v>20.55</v>
          </cell>
          <cell r="F2797">
            <v>22.9</v>
          </cell>
          <cell r="G2797">
            <v>19.55</v>
          </cell>
          <cell r="H2797">
            <v>27.431666666666668</v>
          </cell>
        </row>
        <row r="2798">
          <cell r="A2798">
            <v>43699</v>
          </cell>
          <cell r="B2798">
            <v>30.62</v>
          </cell>
          <cell r="C2798">
            <v>33.770000000000003</v>
          </cell>
          <cell r="D2798">
            <v>36.97</v>
          </cell>
          <cell r="E2798">
            <v>20.53</v>
          </cell>
          <cell r="F2798">
            <v>22.88</v>
          </cell>
          <cell r="G2798">
            <v>19.43</v>
          </cell>
          <cell r="H2798">
            <v>27.366666666666671</v>
          </cell>
        </row>
        <row r="2799">
          <cell r="A2799">
            <v>43700</v>
          </cell>
          <cell r="B2799">
            <v>30.62</v>
          </cell>
          <cell r="C2799">
            <v>33.74</v>
          </cell>
          <cell r="D2799">
            <v>37.31</v>
          </cell>
          <cell r="E2799">
            <v>20.45</v>
          </cell>
          <cell r="F2799">
            <v>22.9</v>
          </cell>
          <cell r="G2799">
            <v>19.440000000000001</v>
          </cell>
          <cell r="H2799">
            <v>27.41</v>
          </cell>
        </row>
        <row r="2800">
          <cell r="A2800">
            <v>43701</v>
          </cell>
          <cell r="B2800">
            <v>30.59</v>
          </cell>
          <cell r="C2800">
            <v>33.65</v>
          </cell>
          <cell r="D2800">
            <v>36.979999999999997</v>
          </cell>
          <cell r="E2800">
            <v>20.29</v>
          </cell>
          <cell r="F2800">
            <v>22.78</v>
          </cell>
          <cell r="G2800">
            <v>19.260000000000002</v>
          </cell>
          <cell r="H2800">
            <v>27.258333333333329</v>
          </cell>
        </row>
        <row r="2801">
          <cell r="A2801">
            <v>43702</v>
          </cell>
          <cell r="B2801">
            <v>30.59</v>
          </cell>
          <cell r="C2801">
            <v>33.65</v>
          </cell>
          <cell r="D2801">
            <v>36.979999999999997</v>
          </cell>
          <cell r="E2801">
            <v>20.29</v>
          </cell>
          <cell r="F2801">
            <v>22.78</v>
          </cell>
          <cell r="G2801">
            <v>19.260000000000002</v>
          </cell>
          <cell r="H2801">
            <v>27.258333333333329</v>
          </cell>
        </row>
        <row r="2802">
          <cell r="A2802">
            <v>43703</v>
          </cell>
          <cell r="B2802">
            <v>30.5</v>
          </cell>
          <cell r="C2802">
            <v>33.81</v>
          </cell>
          <cell r="D2802">
            <v>37.24</v>
          </cell>
          <cell r="E2802">
            <v>20.3</v>
          </cell>
          <cell r="F2802">
            <v>22.83</v>
          </cell>
          <cell r="G2802">
            <v>19.37</v>
          </cell>
          <cell r="H2802">
            <v>27.341666666666669</v>
          </cell>
        </row>
        <row r="2803">
          <cell r="A2803">
            <v>43704</v>
          </cell>
          <cell r="B2803">
            <v>30.4</v>
          </cell>
          <cell r="C2803">
            <v>33.58</v>
          </cell>
          <cell r="D2803">
            <v>36.97</v>
          </cell>
          <cell r="E2803">
            <v>20.350000000000001</v>
          </cell>
          <cell r="F2803">
            <v>22.86</v>
          </cell>
          <cell r="G2803">
            <v>19.29</v>
          </cell>
          <cell r="H2803">
            <v>27.24166666666666</v>
          </cell>
        </row>
        <row r="2804">
          <cell r="A2804">
            <v>43705</v>
          </cell>
          <cell r="B2804">
            <v>30.47</v>
          </cell>
          <cell r="C2804">
            <v>33.61</v>
          </cell>
          <cell r="D2804">
            <v>37.25</v>
          </cell>
          <cell r="E2804">
            <v>20.350000000000001</v>
          </cell>
          <cell r="F2804">
            <v>22.82</v>
          </cell>
          <cell r="G2804">
            <v>19.27</v>
          </cell>
          <cell r="H2804">
            <v>27.295000000000002</v>
          </cell>
        </row>
        <row r="2805">
          <cell r="A2805">
            <v>43706</v>
          </cell>
          <cell r="B2805">
            <v>30.45</v>
          </cell>
          <cell r="C2805">
            <v>33.590000000000003</v>
          </cell>
          <cell r="D2805">
            <v>37.01</v>
          </cell>
          <cell r="E2805">
            <v>20.28</v>
          </cell>
          <cell r="F2805">
            <v>22.77</v>
          </cell>
          <cell r="G2805">
            <v>19.14</v>
          </cell>
          <cell r="H2805">
            <v>27.206666666666667</v>
          </cell>
        </row>
        <row r="2806">
          <cell r="A2806">
            <v>43707</v>
          </cell>
          <cell r="B2806">
            <v>30.49</v>
          </cell>
          <cell r="C2806">
            <v>33.520000000000003</v>
          </cell>
          <cell r="D2806">
            <v>36.97</v>
          </cell>
          <cell r="E2806">
            <v>20.260000000000002</v>
          </cell>
          <cell r="F2806">
            <v>22.84</v>
          </cell>
          <cell r="G2806">
            <v>19.09</v>
          </cell>
          <cell r="H2806">
            <v>27.195000000000004</v>
          </cell>
        </row>
        <row r="2807">
          <cell r="A2807">
            <v>43708</v>
          </cell>
          <cell r="B2807">
            <v>30.42</v>
          </cell>
          <cell r="C2807">
            <v>33.39</v>
          </cell>
          <cell r="D2807">
            <v>36.47</v>
          </cell>
          <cell r="E2807">
            <v>20.079999999999998</v>
          </cell>
          <cell r="F2807">
            <v>22.7</v>
          </cell>
          <cell r="G2807">
            <v>18.93</v>
          </cell>
          <cell r="H2807">
            <v>26.998333333333335</v>
          </cell>
        </row>
        <row r="2808">
          <cell r="A2808">
            <v>43709</v>
          </cell>
          <cell r="B2808">
            <v>30.42</v>
          </cell>
          <cell r="C2808">
            <v>33.39</v>
          </cell>
          <cell r="D2808">
            <v>36.47</v>
          </cell>
          <cell r="E2808">
            <v>20.079999999999998</v>
          </cell>
          <cell r="F2808">
            <v>22.7</v>
          </cell>
          <cell r="G2808">
            <v>18.93</v>
          </cell>
          <cell r="H2808">
            <v>26.998333333333335</v>
          </cell>
        </row>
        <row r="2809">
          <cell r="A2809">
            <v>43710</v>
          </cell>
          <cell r="B2809">
            <v>30.48</v>
          </cell>
          <cell r="C2809">
            <v>33.327500000000001</v>
          </cell>
          <cell r="D2809">
            <v>36.865000000000002</v>
          </cell>
          <cell r="E2809">
            <v>20.267499999999998</v>
          </cell>
          <cell r="F2809">
            <v>22.787500000000001</v>
          </cell>
          <cell r="G2809">
            <v>19.065000000000001</v>
          </cell>
          <cell r="H2809">
            <v>27.132083333333338</v>
          </cell>
        </row>
        <row r="2810">
          <cell r="A2810">
            <v>43711</v>
          </cell>
          <cell r="B2810">
            <v>30.5</v>
          </cell>
          <cell r="C2810">
            <v>33.18</v>
          </cell>
          <cell r="D2810">
            <v>36.57</v>
          </cell>
          <cell r="E2810">
            <v>20.22</v>
          </cell>
          <cell r="F2810">
            <v>22.78</v>
          </cell>
          <cell r="G2810">
            <v>19.079999999999998</v>
          </cell>
          <cell r="H2810">
            <v>27.054999999999996</v>
          </cell>
        </row>
        <row r="2811">
          <cell r="A2811">
            <v>43712</v>
          </cell>
          <cell r="B2811">
            <v>30.44</v>
          </cell>
          <cell r="C2811">
            <v>33.24</v>
          </cell>
          <cell r="D2811">
            <v>36.6325</v>
          </cell>
          <cell r="E2811">
            <v>20.362500000000001</v>
          </cell>
          <cell r="F2811">
            <v>22.74</v>
          </cell>
          <cell r="G2811">
            <v>19.175000000000001</v>
          </cell>
          <cell r="H2811">
            <v>27.098333333333333</v>
          </cell>
        </row>
        <row r="2812">
          <cell r="A2812">
            <v>43713</v>
          </cell>
          <cell r="B2812">
            <v>30.4</v>
          </cell>
          <cell r="C2812">
            <v>33.362499999999997</v>
          </cell>
          <cell r="D2812">
            <v>37.024999999999999</v>
          </cell>
          <cell r="E2812">
            <v>20.487500000000001</v>
          </cell>
          <cell r="F2812">
            <v>22.872499999999999</v>
          </cell>
          <cell r="G2812">
            <v>19.2425</v>
          </cell>
          <cell r="H2812">
            <v>27.231666666666666</v>
          </cell>
        </row>
        <row r="2813">
          <cell r="A2813">
            <v>43714</v>
          </cell>
          <cell r="B2813">
            <v>30.5</v>
          </cell>
          <cell r="C2813">
            <v>33.487499999999997</v>
          </cell>
          <cell r="D2813">
            <v>37.422499999999999</v>
          </cell>
          <cell r="E2813">
            <v>20.54</v>
          </cell>
          <cell r="F2813">
            <v>22.9575</v>
          </cell>
          <cell r="G2813">
            <v>19.335000000000001</v>
          </cell>
          <cell r="H2813">
            <v>27.373750000000001</v>
          </cell>
        </row>
        <row r="2814">
          <cell r="A2814">
            <v>43715</v>
          </cell>
          <cell r="B2814">
            <v>30.52</v>
          </cell>
          <cell r="C2814">
            <v>33.513750000000002</v>
          </cell>
          <cell r="D2814">
            <v>37.203749999999999</v>
          </cell>
          <cell r="E2814">
            <v>20.468699999999998</v>
          </cell>
          <cell r="F2814">
            <v>22.931249999999999</v>
          </cell>
          <cell r="G2814">
            <v>19.278749999999999</v>
          </cell>
          <cell r="H2814">
            <v>27.319366666666667</v>
          </cell>
        </row>
        <row r="2815">
          <cell r="A2815">
            <v>43716</v>
          </cell>
          <cell r="B2815">
            <v>30.52</v>
          </cell>
          <cell r="C2815">
            <v>33.513750000000002</v>
          </cell>
          <cell r="D2815">
            <v>37.203749999999999</v>
          </cell>
          <cell r="E2815">
            <v>20.468699999999998</v>
          </cell>
          <cell r="F2815">
            <v>22.931249999999999</v>
          </cell>
          <cell r="G2815">
            <v>19.278749999999999</v>
          </cell>
          <cell r="H2815">
            <v>27.319366666666667</v>
          </cell>
        </row>
        <row r="2816">
          <cell r="A2816">
            <v>43717</v>
          </cell>
          <cell r="B2816">
            <v>30.49</v>
          </cell>
          <cell r="C2816">
            <v>33.43</v>
          </cell>
          <cell r="D2816">
            <v>37.270000000000003</v>
          </cell>
          <cell r="E2816">
            <v>20.63</v>
          </cell>
          <cell r="F2816">
            <v>23.05</v>
          </cell>
          <cell r="G2816">
            <v>19.5</v>
          </cell>
          <cell r="H2816">
            <v>27.395</v>
          </cell>
        </row>
        <row r="2817">
          <cell r="A2817">
            <v>43718</v>
          </cell>
          <cell r="B2817">
            <v>30.5</v>
          </cell>
          <cell r="C2817">
            <v>33.520000000000003</v>
          </cell>
          <cell r="D2817">
            <v>37.479999999999997</v>
          </cell>
          <cell r="E2817">
            <v>20.72</v>
          </cell>
          <cell r="F2817">
            <v>23.05</v>
          </cell>
          <cell r="G2817">
            <v>19.54</v>
          </cell>
          <cell r="H2817">
            <v>27.468333333333334</v>
          </cell>
        </row>
        <row r="2818">
          <cell r="A2818">
            <v>43719</v>
          </cell>
          <cell r="B2818">
            <v>30.46</v>
          </cell>
          <cell r="C2818">
            <v>33.475000000000001</v>
          </cell>
          <cell r="D2818">
            <v>37.42</v>
          </cell>
          <cell r="E2818">
            <v>20.62</v>
          </cell>
          <cell r="F2818">
            <v>23.065000000000001</v>
          </cell>
          <cell r="G2818">
            <v>19.4025</v>
          </cell>
          <cell r="H2818">
            <v>27.407083333333336</v>
          </cell>
        </row>
        <row r="2819">
          <cell r="A2819">
            <v>43720</v>
          </cell>
          <cell r="B2819">
            <v>30.4</v>
          </cell>
          <cell r="C2819">
            <v>33.299999999999997</v>
          </cell>
          <cell r="D2819">
            <v>37.32</v>
          </cell>
          <cell r="E2819">
            <v>20.66</v>
          </cell>
          <cell r="F2819">
            <v>22.96</v>
          </cell>
          <cell r="G2819">
            <v>19.43</v>
          </cell>
          <cell r="H2819">
            <v>27.344999999999999</v>
          </cell>
        </row>
        <row r="2820">
          <cell r="A2820">
            <v>43721</v>
          </cell>
          <cell r="B2820">
            <v>30.28</v>
          </cell>
          <cell r="C2820">
            <v>33.32</v>
          </cell>
          <cell r="D2820">
            <v>37.17</v>
          </cell>
          <cell r="E2820">
            <v>20.56</v>
          </cell>
          <cell r="F2820">
            <v>22.81</v>
          </cell>
          <cell r="G2820">
            <v>19.27</v>
          </cell>
          <cell r="H2820">
            <v>27.235000000000003</v>
          </cell>
        </row>
        <row r="2821">
          <cell r="A2821">
            <v>43722</v>
          </cell>
          <cell r="B2821">
            <v>30.27</v>
          </cell>
          <cell r="C2821">
            <v>33.380000000000003</v>
          </cell>
          <cell r="D2821">
            <v>37.36</v>
          </cell>
          <cell r="E2821">
            <v>20.440000000000001</v>
          </cell>
          <cell r="F2821">
            <v>22.7</v>
          </cell>
          <cell r="G2821">
            <v>19.079999999999998</v>
          </cell>
          <cell r="H2821">
            <v>27.205000000000002</v>
          </cell>
        </row>
        <row r="2822">
          <cell r="A2822">
            <v>43723</v>
          </cell>
          <cell r="B2822">
            <v>30.27</v>
          </cell>
          <cell r="C2822">
            <v>33.380000000000003</v>
          </cell>
          <cell r="D2822">
            <v>37.36</v>
          </cell>
          <cell r="E2822">
            <v>20.440000000000001</v>
          </cell>
          <cell r="F2822">
            <v>22.7</v>
          </cell>
          <cell r="G2822">
            <v>19.079999999999998</v>
          </cell>
          <cell r="H2822">
            <v>27.205000000000002</v>
          </cell>
        </row>
        <row r="2823">
          <cell r="A2823">
            <v>43724</v>
          </cell>
          <cell r="B2823">
            <v>30.35</v>
          </cell>
          <cell r="C2823">
            <v>33.46</v>
          </cell>
          <cell r="D2823">
            <v>37.71</v>
          </cell>
          <cell r="E2823">
            <v>20.62</v>
          </cell>
          <cell r="F2823">
            <v>22.84</v>
          </cell>
          <cell r="G2823">
            <v>19.23</v>
          </cell>
          <cell r="H2823">
            <v>27.368333333333336</v>
          </cell>
        </row>
        <row r="2824">
          <cell r="A2824">
            <v>43725</v>
          </cell>
          <cell r="B2824">
            <v>30.4</v>
          </cell>
          <cell r="C2824">
            <v>33.29</v>
          </cell>
          <cell r="D2824">
            <v>37.57</v>
          </cell>
          <cell r="E2824">
            <v>20.61</v>
          </cell>
          <cell r="F2824">
            <v>22.84</v>
          </cell>
          <cell r="G2824">
            <v>19.170000000000002</v>
          </cell>
          <cell r="H2824">
            <v>27.313333333333333</v>
          </cell>
        </row>
        <row r="2825">
          <cell r="A2825">
            <v>43726</v>
          </cell>
          <cell r="B2825">
            <v>30.38</v>
          </cell>
          <cell r="C2825">
            <v>33.450000000000003</v>
          </cell>
          <cell r="D2825">
            <v>37.76</v>
          </cell>
          <cell r="E2825">
            <v>20.58</v>
          </cell>
          <cell r="F2825">
            <v>22.82</v>
          </cell>
          <cell r="G2825">
            <v>19.170000000000002</v>
          </cell>
          <cell r="H2825">
            <v>27.360000000000003</v>
          </cell>
        </row>
        <row r="2826">
          <cell r="A2826">
            <v>43727</v>
          </cell>
          <cell r="B2826">
            <v>30.41</v>
          </cell>
          <cell r="C2826">
            <v>33.36</v>
          </cell>
          <cell r="D2826">
            <v>37.74</v>
          </cell>
          <cell r="E2826">
            <v>20.45</v>
          </cell>
          <cell r="F2826">
            <v>22.76</v>
          </cell>
          <cell r="G2826">
            <v>19.05</v>
          </cell>
          <cell r="H2826">
            <v>27.295000000000002</v>
          </cell>
        </row>
        <row r="2827">
          <cell r="A2827">
            <v>43728</v>
          </cell>
          <cell r="B2827">
            <v>30.35</v>
          </cell>
          <cell r="C2827">
            <v>33.35</v>
          </cell>
          <cell r="D2827">
            <v>37.86</v>
          </cell>
          <cell r="E2827">
            <v>20.36</v>
          </cell>
          <cell r="F2827">
            <v>22.79</v>
          </cell>
          <cell r="G2827">
            <v>19</v>
          </cell>
          <cell r="H2827">
            <v>27.285</v>
          </cell>
        </row>
        <row r="2828">
          <cell r="A2828">
            <v>43729</v>
          </cell>
          <cell r="B2828">
            <v>30.32</v>
          </cell>
          <cell r="C2828">
            <v>33.36</v>
          </cell>
          <cell r="D2828">
            <v>37.75</v>
          </cell>
          <cell r="E2828">
            <v>20.170000000000002</v>
          </cell>
          <cell r="F2828">
            <v>22.67</v>
          </cell>
          <cell r="G2828">
            <v>18.82</v>
          </cell>
          <cell r="H2828">
            <v>27.181666666666668</v>
          </cell>
        </row>
        <row r="2829">
          <cell r="A2829">
            <v>43730</v>
          </cell>
          <cell r="B2829">
            <v>30.32</v>
          </cell>
          <cell r="C2829">
            <v>33.36</v>
          </cell>
          <cell r="D2829">
            <v>37.75</v>
          </cell>
          <cell r="E2829">
            <v>20.170000000000002</v>
          </cell>
          <cell r="F2829">
            <v>22.67</v>
          </cell>
          <cell r="G2829">
            <v>18.82</v>
          </cell>
          <cell r="H2829">
            <v>27.181666666666668</v>
          </cell>
        </row>
        <row r="2830">
          <cell r="A2830">
            <v>43731</v>
          </cell>
          <cell r="B2830">
            <v>30.32</v>
          </cell>
          <cell r="C2830">
            <v>33.25</v>
          </cell>
          <cell r="D2830">
            <v>37.67</v>
          </cell>
          <cell r="E2830">
            <v>20.3</v>
          </cell>
          <cell r="F2830">
            <v>22.72</v>
          </cell>
          <cell r="G2830">
            <v>18.89</v>
          </cell>
          <cell r="H2830">
            <v>27.191666666666663</v>
          </cell>
        </row>
        <row r="2831">
          <cell r="A2831">
            <v>43732</v>
          </cell>
          <cell r="B2831">
            <v>30.32</v>
          </cell>
          <cell r="C2831">
            <v>33.137500000000003</v>
          </cell>
          <cell r="D2831">
            <v>37.520000000000003</v>
          </cell>
          <cell r="E2831">
            <v>20.282499999999999</v>
          </cell>
          <cell r="F2831">
            <v>22.745000000000001</v>
          </cell>
          <cell r="G2831">
            <v>18.95</v>
          </cell>
          <cell r="H2831">
            <v>27.159166666666664</v>
          </cell>
        </row>
        <row r="2832">
          <cell r="A2832">
            <v>43733</v>
          </cell>
          <cell r="B2832">
            <v>30.45</v>
          </cell>
          <cell r="C2832">
            <v>33.357500000000002</v>
          </cell>
          <cell r="D2832">
            <v>37.817500000000003</v>
          </cell>
          <cell r="E2832">
            <v>20.477499999999999</v>
          </cell>
          <cell r="F2832">
            <v>22.86</v>
          </cell>
          <cell r="G2832">
            <v>19.182500000000001</v>
          </cell>
          <cell r="H2832">
            <v>27.357499999999998</v>
          </cell>
        </row>
        <row r="2833">
          <cell r="A2833">
            <v>43734</v>
          </cell>
          <cell r="B2833">
            <v>30.44</v>
          </cell>
          <cell r="C2833">
            <v>33.159999999999997</v>
          </cell>
          <cell r="D2833">
            <v>37.46</v>
          </cell>
          <cell r="E2833">
            <v>20.32</v>
          </cell>
          <cell r="F2833">
            <v>22.85</v>
          </cell>
          <cell r="G2833">
            <v>18.98</v>
          </cell>
          <cell r="H2833">
            <v>27.201666666666664</v>
          </cell>
        </row>
        <row r="2834">
          <cell r="A2834">
            <v>43735</v>
          </cell>
          <cell r="B2834">
            <v>30.48</v>
          </cell>
          <cell r="C2834">
            <v>33.1</v>
          </cell>
          <cell r="D2834">
            <v>37.4</v>
          </cell>
          <cell r="E2834">
            <v>20.350000000000001</v>
          </cell>
          <cell r="F2834">
            <v>22.87</v>
          </cell>
          <cell r="G2834">
            <v>19.03</v>
          </cell>
          <cell r="H2834">
            <v>27.204999999999998</v>
          </cell>
        </row>
        <row r="2835">
          <cell r="A2835">
            <v>43736</v>
          </cell>
          <cell r="B2835">
            <v>30.48</v>
          </cell>
          <cell r="C2835">
            <v>33.091250000000002</v>
          </cell>
          <cell r="D2835">
            <v>37.09375</v>
          </cell>
          <cell r="E2835">
            <v>20.227499999999999</v>
          </cell>
          <cell r="F2835">
            <v>22.78125</v>
          </cell>
          <cell r="G2835">
            <v>18.918749999999999</v>
          </cell>
          <cell r="H2835">
            <v>27.098749999999999</v>
          </cell>
        </row>
        <row r="2836">
          <cell r="A2836">
            <v>43737</v>
          </cell>
          <cell r="B2836">
            <v>30.48</v>
          </cell>
          <cell r="C2836">
            <v>33.091250000000002</v>
          </cell>
          <cell r="D2836">
            <v>37.09375</v>
          </cell>
          <cell r="E2836">
            <v>20.227499999999999</v>
          </cell>
          <cell r="F2836">
            <v>22.78125</v>
          </cell>
          <cell r="G2836">
            <v>18.918749999999999</v>
          </cell>
          <cell r="H2836">
            <v>27.098749999999999</v>
          </cell>
        </row>
        <row r="2837">
          <cell r="A2837">
            <v>43738</v>
          </cell>
          <cell r="B2837">
            <v>30.45</v>
          </cell>
          <cell r="C2837">
            <v>33.11</v>
          </cell>
          <cell r="D2837">
            <v>37.26</v>
          </cell>
          <cell r="E2837">
            <v>20.34</v>
          </cell>
          <cell r="F2837">
            <v>22.89</v>
          </cell>
          <cell r="G2837">
            <v>18.97</v>
          </cell>
          <cell r="H2837">
            <v>27.17</v>
          </cell>
        </row>
        <row r="2838">
          <cell r="A2838">
            <v>43739</v>
          </cell>
          <cell r="B2838">
            <v>30.42</v>
          </cell>
          <cell r="C2838">
            <v>32.96</v>
          </cell>
          <cell r="D2838">
            <v>37.19</v>
          </cell>
          <cell r="E2838">
            <v>20.29</v>
          </cell>
          <cell r="F2838">
            <v>22.88</v>
          </cell>
          <cell r="G2838">
            <v>18.920000000000002</v>
          </cell>
          <cell r="H2838">
            <v>27.109999999999996</v>
          </cell>
        </row>
        <row r="2839">
          <cell r="A2839">
            <v>43740</v>
          </cell>
          <cell r="B2839">
            <v>30.46</v>
          </cell>
          <cell r="C2839">
            <v>33.14</v>
          </cell>
          <cell r="D2839">
            <v>37.282499999999999</v>
          </cell>
          <cell r="E2839">
            <v>20.21</v>
          </cell>
          <cell r="F2839">
            <v>22.952500000000001</v>
          </cell>
          <cell r="G2839">
            <v>18.914999999999999</v>
          </cell>
          <cell r="H2839">
            <v>27.16</v>
          </cell>
        </row>
        <row r="2840">
          <cell r="A2840">
            <v>43741</v>
          </cell>
          <cell r="B2840">
            <v>30.46</v>
          </cell>
          <cell r="C2840">
            <v>33.215000000000003</v>
          </cell>
          <cell r="D2840">
            <v>37.297499999999999</v>
          </cell>
          <cell r="E2840">
            <v>20.21</v>
          </cell>
          <cell r="F2840">
            <v>22.765000000000001</v>
          </cell>
          <cell r="G2840">
            <v>18.975000000000001</v>
          </cell>
          <cell r="H2840">
            <v>27.153749999999999</v>
          </cell>
        </row>
        <row r="2841">
          <cell r="A2841">
            <v>43742</v>
          </cell>
          <cell r="B2841">
            <v>30.35</v>
          </cell>
          <cell r="C2841">
            <v>33.14</v>
          </cell>
          <cell r="D2841">
            <v>37.299999999999997</v>
          </cell>
          <cell r="E2841">
            <v>20.272500000000001</v>
          </cell>
          <cell r="F2841">
            <v>22.664999999999999</v>
          </cell>
          <cell r="G2841">
            <v>19.072500000000002</v>
          </cell>
          <cell r="H2841">
            <v>27.133333333333329</v>
          </cell>
        </row>
        <row r="2842">
          <cell r="A2842">
            <v>43743</v>
          </cell>
          <cell r="B2842">
            <v>30.32</v>
          </cell>
          <cell r="C2842">
            <v>33.102499999999999</v>
          </cell>
          <cell r="D2842">
            <v>37.125</v>
          </cell>
          <cell r="E2842">
            <v>20.1175</v>
          </cell>
          <cell r="F2842">
            <v>22.5625</v>
          </cell>
          <cell r="G2842">
            <v>18.9175</v>
          </cell>
          <cell r="H2842">
            <v>27.024166666666662</v>
          </cell>
        </row>
        <row r="2843">
          <cell r="A2843">
            <v>43744</v>
          </cell>
          <cell r="B2843">
            <v>30.32</v>
          </cell>
          <cell r="C2843">
            <v>33.102499999999999</v>
          </cell>
          <cell r="D2843">
            <v>37.125</v>
          </cell>
          <cell r="E2843">
            <v>20.1175</v>
          </cell>
          <cell r="F2843">
            <v>22.5625</v>
          </cell>
          <cell r="G2843">
            <v>18.9175</v>
          </cell>
          <cell r="H2843">
            <v>27.024166666666662</v>
          </cell>
        </row>
        <row r="2844">
          <cell r="A2844">
            <v>43745</v>
          </cell>
          <cell r="B2844">
            <v>30.28</v>
          </cell>
          <cell r="C2844">
            <v>33.1</v>
          </cell>
          <cell r="D2844">
            <v>37.17</v>
          </cell>
          <cell r="E2844">
            <v>20.23</v>
          </cell>
          <cell r="F2844">
            <v>22.64</v>
          </cell>
          <cell r="G2844">
            <v>19.02</v>
          </cell>
          <cell r="H2844">
            <v>27.073333333333338</v>
          </cell>
        </row>
        <row r="2845">
          <cell r="A2845">
            <v>43746</v>
          </cell>
          <cell r="B2845">
            <v>30.31</v>
          </cell>
          <cell r="C2845">
            <v>33.08</v>
          </cell>
          <cell r="D2845">
            <v>37.08</v>
          </cell>
          <cell r="E2845">
            <v>20.190000000000001</v>
          </cell>
          <cell r="F2845">
            <v>22.67</v>
          </cell>
          <cell r="G2845">
            <v>18.989999999999998</v>
          </cell>
          <cell r="H2845">
            <v>27.053333333333331</v>
          </cell>
        </row>
        <row r="2846">
          <cell r="A2846">
            <v>43747</v>
          </cell>
          <cell r="B2846">
            <v>30.22</v>
          </cell>
          <cell r="C2846">
            <v>32.950000000000003</v>
          </cell>
          <cell r="D2846">
            <v>36.75</v>
          </cell>
          <cell r="E2846">
            <v>20.13</v>
          </cell>
          <cell r="F2846">
            <v>22.59</v>
          </cell>
          <cell r="G2846">
            <v>18.96</v>
          </cell>
          <cell r="H2846">
            <v>26.933333333333334</v>
          </cell>
        </row>
        <row r="2847">
          <cell r="A2847">
            <v>43748</v>
          </cell>
          <cell r="B2847">
            <v>30.12</v>
          </cell>
          <cell r="C2847">
            <v>32.92</v>
          </cell>
          <cell r="D2847">
            <v>36.64</v>
          </cell>
          <cell r="E2847">
            <v>20.07</v>
          </cell>
          <cell r="F2847">
            <v>22.51</v>
          </cell>
          <cell r="G2847">
            <v>18.89</v>
          </cell>
          <cell r="H2847">
            <v>26.858333333333331</v>
          </cell>
        </row>
        <row r="2848">
          <cell r="A2848">
            <v>43749</v>
          </cell>
          <cell r="B2848">
            <v>30.24</v>
          </cell>
          <cell r="C2848">
            <v>33.130000000000003</v>
          </cell>
          <cell r="D2848">
            <v>37.44</v>
          </cell>
          <cell r="E2848">
            <v>20.25</v>
          </cell>
          <cell r="F2848">
            <v>22.65</v>
          </cell>
          <cell r="G2848">
            <v>19.010000000000002</v>
          </cell>
          <cell r="H2848">
            <v>27.12</v>
          </cell>
        </row>
        <row r="2849">
          <cell r="A2849">
            <v>43750</v>
          </cell>
          <cell r="B2849">
            <v>30.26</v>
          </cell>
          <cell r="C2849">
            <v>33.14</v>
          </cell>
          <cell r="D2849">
            <v>37.33</v>
          </cell>
          <cell r="E2849">
            <v>20.149999999999999</v>
          </cell>
          <cell r="F2849">
            <v>22.61</v>
          </cell>
          <cell r="G2849">
            <v>18.87</v>
          </cell>
          <cell r="H2849">
            <v>27.060000000000002</v>
          </cell>
        </row>
        <row r="2850">
          <cell r="A2850">
            <v>43751</v>
          </cell>
          <cell r="B2850">
            <v>30.26</v>
          </cell>
          <cell r="C2850">
            <v>33.14</v>
          </cell>
          <cell r="D2850">
            <v>37.33</v>
          </cell>
          <cell r="E2850">
            <v>20.149999999999999</v>
          </cell>
          <cell r="F2850">
            <v>22.61</v>
          </cell>
          <cell r="G2850">
            <v>18.87</v>
          </cell>
        </row>
        <row r="2851">
          <cell r="A2851">
            <v>43752</v>
          </cell>
          <cell r="B2851">
            <v>30.26</v>
          </cell>
          <cell r="C2851">
            <v>33.14</v>
          </cell>
          <cell r="D2851">
            <v>37.33</v>
          </cell>
          <cell r="E2851">
            <v>20.149999999999999</v>
          </cell>
          <cell r="F2851">
            <v>22.61</v>
          </cell>
          <cell r="G2851">
            <v>18.87</v>
          </cell>
        </row>
        <row r="2852">
          <cell r="A2852">
            <v>43753</v>
          </cell>
          <cell r="B2852">
            <v>30.21</v>
          </cell>
          <cell r="C2852">
            <v>33.14</v>
          </cell>
          <cell r="D2852">
            <v>37.94</v>
          </cell>
          <cell r="E2852">
            <v>20.27</v>
          </cell>
          <cell r="F2852">
            <v>22.74</v>
          </cell>
          <cell r="G2852">
            <v>18.96</v>
          </cell>
        </row>
        <row r="2853">
          <cell r="A2853">
            <v>43754</v>
          </cell>
          <cell r="B2853">
            <v>30.24</v>
          </cell>
          <cell r="C2853">
            <v>33.17</v>
          </cell>
          <cell r="D2853">
            <v>38.369999999999997</v>
          </cell>
          <cell r="E2853">
            <v>20.12</v>
          </cell>
          <cell r="F2853">
            <v>22.8</v>
          </cell>
          <cell r="G2853">
            <v>18.88</v>
          </cell>
        </row>
        <row r="2854">
          <cell r="A2854">
            <v>43755</v>
          </cell>
          <cell r="B2854">
            <v>30.21</v>
          </cell>
          <cell r="C2854">
            <v>33.31</v>
          </cell>
          <cell r="D2854">
            <v>38.58</v>
          </cell>
          <cell r="E2854">
            <v>20.239999999999998</v>
          </cell>
          <cell r="F2854">
            <v>22.78</v>
          </cell>
          <cell r="G2854">
            <v>18.88</v>
          </cell>
        </row>
        <row r="2855">
          <cell r="A2855">
            <v>43756</v>
          </cell>
          <cell r="B2855">
            <v>30.14</v>
          </cell>
          <cell r="C2855">
            <v>33.36</v>
          </cell>
          <cell r="D2855">
            <v>38.61</v>
          </cell>
          <cell r="E2855">
            <v>20.37</v>
          </cell>
          <cell r="F2855">
            <v>22.85</v>
          </cell>
          <cell r="G2855">
            <v>19.09</v>
          </cell>
        </row>
        <row r="2856">
          <cell r="A2856">
            <v>43757</v>
          </cell>
          <cell r="B2856">
            <v>30.12</v>
          </cell>
          <cell r="C2856">
            <v>33.316249999999997</v>
          </cell>
          <cell r="D2856">
            <v>38.381250000000001</v>
          </cell>
          <cell r="E2856">
            <v>20.197500000000002</v>
          </cell>
          <cell r="F2856">
            <v>22.74</v>
          </cell>
          <cell r="G2856">
            <v>18.93375</v>
          </cell>
        </row>
        <row r="2857">
          <cell r="A2857">
            <v>43758</v>
          </cell>
          <cell r="B2857">
            <v>30.12</v>
          </cell>
          <cell r="C2857">
            <v>33.316249999999997</v>
          </cell>
          <cell r="D2857">
            <v>38.381250000000001</v>
          </cell>
          <cell r="E2857">
            <v>20.197500000000002</v>
          </cell>
          <cell r="F2857">
            <v>22.74</v>
          </cell>
          <cell r="G2857">
            <v>18.93375</v>
          </cell>
        </row>
        <row r="2858">
          <cell r="A2858">
            <v>43759</v>
          </cell>
          <cell r="B2858">
            <v>30.12</v>
          </cell>
          <cell r="C2858">
            <v>33.43</v>
          </cell>
          <cell r="D2858">
            <v>38.729999999999997</v>
          </cell>
          <cell r="E2858">
            <v>20.420000000000002</v>
          </cell>
          <cell r="F2858">
            <v>22.82</v>
          </cell>
          <cell r="G2858">
            <v>19.13</v>
          </cell>
        </row>
        <row r="2859">
          <cell r="A2859">
            <v>43760</v>
          </cell>
          <cell r="B2859">
            <v>30.1</v>
          </cell>
          <cell r="C2859">
            <v>33.4</v>
          </cell>
          <cell r="D2859">
            <v>38.869999999999997</v>
          </cell>
          <cell r="E2859">
            <v>20.47</v>
          </cell>
          <cell r="F2859">
            <v>22.9</v>
          </cell>
          <cell r="G2859">
            <v>19.22</v>
          </cell>
        </row>
        <row r="2860">
          <cell r="A2860">
            <v>43761</v>
          </cell>
          <cell r="B2860">
            <v>30.14</v>
          </cell>
          <cell r="C2860">
            <v>33.409999999999997</v>
          </cell>
          <cell r="D2860">
            <v>38.78</v>
          </cell>
          <cell r="E2860">
            <v>20.329999999999998</v>
          </cell>
          <cell r="F2860">
            <v>22.71</v>
          </cell>
          <cell r="G2860">
            <v>18.97</v>
          </cell>
        </row>
        <row r="2861">
          <cell r="A2861">
            <v>43762</v>
          </cell>
          <cell r="B2861">
            <v>30.12</v>
          </cell>
          <cell r="C2861">
            <v>33.36</v>
          </cell>
          <cell r="D2861">
            <v>38.72</v>
          </cell>
          <cell r="E2861">
            <v>20.39</v>
          </cell>
          <cell r="F2861">
            <v>22.9</v>
          </cell>
          <cell r="G2861">
            <v>19.190000000000001</v>
          </cell>
        </row>
        <row r="2862">
          <cell r="A2862">
            <v>43763</v>
          </cell>
          <cell r="B2862">
            <v>30.09</v>
          </cell>
          <cell r="C2862">
            <v>33.229999999999997</v>
          </cell>
          <cell r="D2862">
            <v>38.49</v>
          </cell>
          <cell r="E2862">
            <v>19.05</v>
          </cell>
          <cell r="F2862">
            <v>22.92</v>
          </cell>
          <cell r="G2862">
            <v>19.05</v>
          </cell>
        </row>
        <row r="2863">
          <cell r="A2863">
            <v>43764</v>
          </cell>
          <cell r="B2863">
            <v>30.05</v>
          </cell>
          <cell r="C2863">
            <v>33.18</v>
          </cell>
          <cell r="D2863">
            <v>38.299999999999997</v>
          </cell>
          <cell r="E2863">
            <v>20.149999999999999</v>
          </cell>
          <cell r="F2863">
            <v>22.81</v>
          </cell>
          <cell r="G2863">
            <v>18.91</v>
          </cell>
        </row>
        <row r="2864">
          <cell r="A2864">
            <v>43765</v>
          </cell>
          <cell r="B2864">
            <v>30.05</v>
          </cell>
          <cell r="C2864">
            <v>33.18</v>
          </cell>
          <cell r="D2864">
            <v>38.299999999999997</v>
          </cell>
          <cell r="E2864">
            <v>20.149999999999999</v>
          </cell>
          <cell r="F2864">
            <v>22.81</v>
          </cell>
          <cell r="G2864">
            <v>18.91</v>
          </cell>
        </row>
        <row r="2865">
          <cell r="A2865">
            <v>43766</v>
          </cell>
          <cell r="B2865">
            <v>30.05</v>
          </cell>
          <cell r="C2865">
            <v>33.130000000000003</v>
          </cell>
          <cell r="D2865">
            <v>38.340000000000003</v>
          </cell>
          <cell r="E2865">
            <v>20.25</v>
          </cell>
          <cell r="F2865">
            <v>22.9</v>
          </cell>
          <cell r="G2865">
            <v>18.98</v>
          </cell>
        </row>
        <row r="2866">
          <cell r="A2866">
            <v>43767</v>
          </cell>
          <cell r="B2866">
            <v>30.08</v>
          </cell>
          <cell r="C2866">
            <v>33.19</v>
          </cell>
          <cell r="D2866">
            <v>38.44</v>
          </cell>
          <cell r="E2866">
            <v>20.350000000000001</v>
          </cell>
          <cell r="F2866">
            <v>22.94</v>
          </cell>
          <cell r="G2866">
            <v>19.03</v>
          </cell>
        </row>
        <row r="2867">
          <cell r="A2867">
            <v>43768</v>
          </cell>
          <cell r="B2867">
            <v>30.05</v>
          </cell>
          <cell r="C2867">
            <v>33.22</v>
          </cell>
          <cell r="D2867">
            <v>38.51</v>
          </cell>
          <cell r="E2867">
            <v>20.420000000000002</v>
          </cell>
          <cell r="F2867">
            <v>22.86</v>
          </cell>
          <cell r="G2867">
            <v>19.02</v>
          </cell>
        </row>
        <row r="2868">
          <cell r="A2868">
            <v>43769</v>
          </cell>
          <cell r="B2868">
            <v>30.03</v>
          </cell>
          <cell r="C2868">
            <v>33.36</v>
          </cell>
          <cell r="D2868">
            <v>38.630000000000003</v>
          </cell>
          <cell r="E2868">
            <v>20.54</v>
          </cell>
          <cell r="F2868">
            <v>22.71</v>
          </cell>
          <cell r="G2868">
            <v>19.16</v>
          </cell>
        </row>
        <row r="2869">
          <cell r="A2869">
            <v>43770</v>
          </cell>
          <cell r="B2869">
            <v>30.02</v>
          </cell>
          <cell r="C2869">
            <v>33.32</v>
          </cell>
          <cell r="D2869">
            <v>38.729999999999997</v>
          </cell>
          <cell r="E2869">
            <v>20.47</v>
          </cell>
          <cell r="F2869">
            <v>22.71</v>
          </cell>
          <cell r="G2869">
            <v>19.170000000000002</v>
          </cell>
        </row>
        <row r="2870">
          <cell r="A2870">
            <v>43771</v>
          </cell>
          <cell r="B2870">
            <v>30.01</v>
          </cell>
          <cell r="C2870">
            <v>33.29</v>
          </cell>
          <cell r="D2870">
            <v>38.549999999999997</v>
          </cell>
          <cell r="E2870">
            <v>20.32</v>
          </cell>
          <cell r="F2870">
            <v>22.61</v>
          </cell>
          <cell r="G2870">
            <v>19.010000000000002</v>
          </cell>
        </row>
        <row r="2871">
          <cell r="A2871">
            <v>43772</v>
          </cell>
          <cell r="B2871">
            <v>30.01</v>
          </cell>
          <cell r="C2871">
            <v>33.29</v>
          </cell>
          <cell r="D2871">
            <v>38.549999999999997</v>
          </cell>
          <cell r="E2871">
            <v>20.32</v>
          </cell>
          <cell r="F2871">
            <v>22.61</v>
          </cell>
          <cell r="G2871">
            <v>19.010000000000002</v>
          </cell>
        </row>
        <row r="2872">
          <cell r="A2872">
            <v>43773</v>
          </cell>
          <cell r="B2872">
            <v>30.01</v>
          </cell>
          <cell r="C2872">
            <v>33.33</v>
          </cell>
          <cell r="D2872">
            <v>38.64</v>
          </cell>
          <cell r="E2872">
            <v>20.45</v>
          </cell>
          <cell r="F2872">
            <v>22.71</v>
          </cell>
          <cell r="G2872">
            <v>19.190000000000001</v>
          </cell>
        </row>
        <row r="2873">
          <cell r="A2873">
            <v>43774</v>
          </cell>
          <cell r="B2873">
            <v>30.05</v>
          </cell>
          <cell r="C2873">
            <v>33.28</v>
          </cell>
          <cell r="D2873">
            <v>38.549999999999997</v>
          </cell>
          <cell r="E2873">
            <v>20.43</v>
          </cell>
          <cell r="F2873">
            <v>22.74</v>
          </cell>
          <cell r="G2873">
            <v>19.079999999999998</v>
          </cell>
        </row>
        <row r="2874">
          <cell r="A2874">
            <v>43775</v>
          </cell>
          <cell r="B2874">
            <v>30.1</v>
          </cell>
          <cell r="C2874">
            <v>33.159999999999997</v>
          </cell>
          <cell r="D2874">
            <v>38.6</v>
          </cell>
          <cell r="E2874">
            <v>20.5</v>
          </cell>
          <cell r="F2874">
            <v>22.76</v>
          </cell>
          <cell r="G2874">
            <v>19.07</v>
          </cell>
        </row>
        <row r="2875">
          <cell r="A2875">
            <v>43776</v>
          </cell>
          <cell r="B2875">
            <v>30.14</v>
          </cell>
          <cell r="C2875">
            <v>33.17</v>
          </cell>
          <cell r="D2875">
            <v>38.56</v>
          </cell>
          <cell r="E2875">
            <v>20.48</v>
          </cell>
          <cell r="F2875">
            <v>22.73</v>
          </cell>
          <cell r="G2875">
            <v>19.059999999999999</v>
          </cell>
        </row>
        <row r="2876">
          <cell r="A2876">
            <v>43777</v>
          </cell>
          <cell r="B2876">
            <v>30.27</v>
          </cell>
          <cell r="C2876">
            <v>33.270000000000003</v>
          </cell>
          <cell r="D2876">
            <v>38.61</v>
          </cell>
          <cell r="E2876">
            <v>20.6</v>
          </cell>
          <cell r="F2876">
            <v>22.85</v>
          </cell>
          <cell r="G2876">
            <v>19.18</v>
          </cell>
        </row>
        <row r="2877">
          <cell r="A2877">
            <v>43778</v>
          </cell>
          <cell r="B2877">
            <v>30.23</v>
          </cell>
          <cell r="C2877">
            <v>33.21</v>
          </cell>
          <cell r="D2877">
            <v>38.380000000000003</v>
          </cell>
          <cell r="E2877">
            <v>20.440000000000001</v>
          </cell>
          <cell r="F2877">
            <v>22.73</v>
          </cell>
          <cell r="G2877">
            <v>18.989999999999998</v>
          </cell>
        </row>
        <row r="2878">
          <cell r="A2878">
            <v>43779</v>
          </cell>
          <cell r="B2878">
            <v>30.23</v>
          </cell>
          <cell r="C2878">
            <v>33.21</v>
          </cell>
          <cell r="D2878">
            <v>38.380000000000003</v>
          </cell>
          <cell r="E2878">
            <v>20.440000000000001</v>
          </cell>
          <cell r="F2878">
            <v>22.73</v>
          </cell>
          <cell r="G2878">
            <v>18.989999999999998</v>
          </cell>
        </row>
        <row r="2879">
          <cell r="A2879">
            <v>43780</v>
          </cell>
          <cell r="B2879">
            <v>30.18</v>
          </cell>
          <cell r="C2879">
            <v>33.1</v>
          </cell>
          <cell r="D2879">
            <v>38.43</v>
          </cell>
          <cell r="E2879">
            <v>20.46</v>
          </cell>
          <cell r="F2879">
            <v>22.71</v>
          </cell>
          <cell r="G2879">
            <v>19.010000000000002</v>
          </cell>
        </row>
        <row r="2880">
          <cell r="A2880">
            <v>43781</v>
          </cell>
          <cell r="B2880">
            <v>30.19</v>
          </cell>
          <cell r="C2880">
            <v>33.130000000000003</v>
          </cell>
          <cell r="D2880">
            <v>38.64</v>
          </cell>
          <cell r="E2880">
            <v>20.440000000000001</v>
          </cell>
          <cell r="F2880">
            <v>22.71</v>
          </cell>
          <cell r="G2880">
            <v>19.059999999999999</v>
          </cell>
        </row>
        <row r="2881">
          <cell r="A2881">
            <v>43782</v>
          </cell>
          <cell r="B2881">
            <v>30.18</v>
          </cell>
          <cell r="C2881">
            <v>33.06</v>
          </cell>
          <cell r="D2881">
            <v>38.630000000000003</v>
          </cell>
          <cell r="E2881">
            <v>20.43</v>
          </cell>
          <cell r="F2881">
            <v>22.7</v>
          </cell>
          <cell r="G2881">
            <v>19.2</v>
          </cell>
        </row>
        <row r="2882">
          <cell r="A2882">
            <v>43783</v>
          </cell>
          <cell r="B2882">
            <v>30.08</v>
          </cell>
          <cell r="C2882">
            <v>32.92</v>
          </cell>
          <cell r="D2882">
            <v>38.47</v>
          </cell>
          <cell r="E2882">
            <v>20.23</v>
          </cell>
          <cell r="F2882">
            <v>22.58</v>
          </cell>
          <cell r="G2882">
            <v>19.13</v>
          </cell>
        </row>
        <row r="2883">
          <cell r="A2883">
            <v>43784</v>
          </cell>
          <cell r="B2883">
            <v>30.04</v>
          </cell>
          <cell r="C2883">
            <v>32.94</v>
          </cell>
          <cell r="D2883">
            <v>38.54</v>
          </cell>
          <cell r="E2883">
            <v>20.170000000000002</v>
          </cell>
          <cell r="F2883">
            <v>22.59</v>
          </cell>
          <cell r="G2883">
            <v>19.09</v>
          </cell>
        </row>
        <row r="2884">
          <cell r="A2884">
            <v>43785</v>
          </cell>
          <cell r="B2884">
            <v>30.09</v>
          </cell>
          <cell r="C2884">
            <v>32.99</v>
          </cell>
          <cell r="D2884">
            <v>38.4</v>
          </cell>
          <cell r="E2884">
            <v>20.04</v>
          </cell>
          <cell r="F2884">
            <v>22.52</v>
          </cell>
          <cell r="G2884">
            <v>18.93</v>
          </cell>
        </row>
        <row r="2885">
          <cell r="A2885">
            <v>43786</v>
          </cell>
          <cell r="B2885">
            <v>30.09</v>
          </cell>
          <cell r="C2885">
            <v>32.99</v>
          </cell>
          <cell r="D2885">
            <v>38.4</v>
          </cell>
          <cell r="E2885">
            <v>20.04</v>
          </cell>
          <cell r="F2885">
            <v>22.52</v>
          </cell>
          <cell r="G2885">
            <v>18.93</v>
          </cell>
        </row>
        <row r="2886">
          <cell r="A2886">
            <v>43787</v>
          </cell>
          <cell r="B2886">
            <v>30.1</v>
          </cell>
          <cell r="C2886">
            <v>33.090000000000003</v>
          </cell>
          <cell r="D2886">
            <v>38.72</v>
          </cell>
          <cell r="E2886">
            <v>20.27</v>
          </cell>
          <cell r="F2886">
            <v>22.67</v>
          </cell>
          <cell r="G2886">
            <v>19.13</v>
          </cell>
        </row>
        <row r="2887">
          <cell r="A2887">
            <v>43788</v>
          </cell>
          <cell r="B2887">
            <v>30.04</v>
          </cell>
          <cell r="C2887">
            <v>33.07</v>
          </cell>
          <cell r="D2887">
            <v>38.74</v>
          </cell>
          <cell r="E2887">
            <v>20.16</v>
          </cell>
          <cell r="F2887">
            <v>22.62</v>
          </cell>
          <cell r="G2887">
            <v>19.05</v>
          </cell>
        </row>
        <row r="2888">
          <cell r="A2888">
            <v>43789</v>
          </cell>
          <cell r="B2888">
            <v>30.02</v>
          </cell>
          <cell r="C2888">
            <v>33.07</v>
          </cell>
          <cell r="D2888">
            <v>38.61</v>
          </cell>
          <cell r="E2888">
            <v>20.22</v>
          </cell>
          <cell r="F2888">
            <v>22.5</v>
          </cell>
          <cell r="G2888">
            <v>19.14</v>
          </cell>
        </row>
        <row r="2889">
          <cell r="A2889">
            <v>43790</v>
          </cell>
          <cell r="B2889">
            <v>30.03</v>
          </cell>
          <cell r="C2889">
            <v>33.090000000000003</v>
          </cell>
          <cell r="D2889">
            <v>38.65</v>
          </cell>
          <cell r="E2889">
            <v>20.170000000000002</v>
          </cell>
          <cell r="F2889">
            <v>22.44</v>
          </cell>
          <cell r="G2889">
            <v>19.11</v>
          </cell>
        </row>
        <row r="2890">
          <cell r="A2890">
            <v>43791</v>
          </cell>
          <cell r="B2890">
            <v>30.05</v>
          </cell>
          <cell r="C2890">
            <v>33.07</v>
          </cell>
          <cell r="D2890">
            <v>38.659999999999997</v>
          </cell>
          <cell r="E2890">
            <v>20.16</v>
          </cell>
          <cell r="F2890">
            <v>22.53</v>
          </cell>
          <cell r="G2890">
            <v>19.13</v>
          </cell>
        </row>
        <row r="2891">
          <cell r="A2891">
            <v>43792</v>
          </cell>
          <cell r="B2891">
            <v>30.05</v>
          </cell>
          <cell r="C2891">
            <v>33.049999999999997</v>
          </cell>
          <cell r="D2891">
            <v>38.479999999999997</v>
          </cell>
          <cell r="E2891">
            <v>20.03</v>
          </cell>
          <cell r="F2891">
            <v>22.43</v>
          </cell>
          <cell r="G2891">
            <v>18.989999999999998</v>
          </cell>
        </row>
        <row r="2892">
          <cell r="A2892">
            <v>43793</v>
          </cell>
          <cell r="B2892">
            <v>30.05</v>
          </cell>
          <cell r="C2892">
            <v>33.049999999999997</v>
          </cell>
          <cell r="D2892">
            <v>38.479999999999997</v>
          </cell>
          <cell r="E2892">
            <v>20.03</v>
          </cell>
          <cell r="F2892">
            <v>22.43</v>
          </cell>
          <cell r="G2892">
            <v>18.989999999999998</v>
          </cell>
        </row>
        <row r="2893">
          <cell r="A2893">
            <v>43794</v>
          </cell>
          <cell r="B2893">
            <v>30.04</v>
          </cell>
          <cell r="C2893">
            <v>32.94</v>
          </cell>
          <cell r="D2893">
            <v>38.450000000000003</v>
          </cell>
          <cell r="E2893">
            <v>20.190000000000001</v>
          </cell>
          <cell r="F2893">
            <v>22.49</v>
          </cell>
          <cell r="G2893">
            <v>19.18</v>
          </cell>
        </row>
        <row r="2894">
          <cell r="A2894">
            <v>43795</v>
          </cell>
          <cell r="B2894">
            <v>30.08</v>
          </cell>
          <cell r="C2894">
            <v>32.950000000000003</v>
          </cell>
          <cell r="D2894">
            <v>38.619999999999997</v>
          </cell>
          <cell r="E2894">
            <v>20.149999999999999</v>
          </cell>
          <cell r="F2894">
            <v>22.51</v>
          </cell>
          <cell r="G2894">
            <v>19.190000000000001</v>
          </cell>
        </row>
        <row r="2895">
          <cell r="A2895">
            <v>43796</v>
          </cell>
          <cell r="B2895">
            <v>30.06</v>
          </cell>
          <cell r="C2895">
            <v>32.950000000000003</v>
          </cell>
          <cell r="D2895">
            <v>38.479999999999997</v>
          </cell>
          <cell r="E2895">
            <v>20.170000000000002</v>
          </cell>
          <cell r="F2895">
            <v>22.54</v>
          </cell>
          <cell r="G2895">
            <v>19.22</v>
          </cell>
        </row>
        <row r="2896">
          <cell r="A2896">
            <v>43797</v>
          </cell>
          <cell r="B2896">
            <v>30.08</v>
          </cell>
          <cell r="C2896">
            <v>32.93</v>
          </cell>
          <cell r="D2896">
            <v>38.71</v>
          </cell>
          <cell r="E2896">
            <v>20.12</v>
          </cell>
          <cell r="F2896">
            <v>22.54</v>
          </cell>
          <cell r="G2896">
            <v>19.22</v>
          </cell>
        </row>
        <row r="2897">
          <cell r="A2897">
            <v>43798</v>
          </cell>
          <cell r="B2897">
            <v>30.06</v>
          </cell>
          <cell r="C2897">
            <v>32.93</v>
          </cell>
          <cell r="D2897">
            <v>38.64</v>
          </cell>
          <cell r="E2897">
            <v>20.11</v>
          </cell>
          <cell r="F2897">
            <v>22.53</v>
          </cell>
          <cell r="G2897">
            <v>19.190000000000001</v>
          </cell>
        </row>
        <row r="2898">
          <cell r="A2898">
            <v>43799</v>
          </cell>
          <cell r="B2898">
            <v>30.08</v>
          </cell>
          <cell r="C2898">
            <v>32.92</v>
          </cell>
          <cell r="D2898">
            <v>35.51</v>
          </cell>
          <cell r="E2898">
            <v>19.989999999999998</v>
          </cell>
          <cell r="F2898">
            <v>22.45</v>
          </cell>
          <cell r="G2898">
            <v>19.05</v>
          </cell>
        </row>
        <row r="2899">
          <cell r="A2899">
            <v>43800</v>
          </cell>
          <cell r="B2899">
            <v>30.08</v>
          </cell>
          <cell r="C2899">
            <v>32.92</v>
          </cell>
          <cell r="D2899">
            <v>35.51</v>
          </cell>
          <cell r="E2899">
            <v>19.989999999999998</v>
          </cell>
          <cell r="F2899">
            <v>22.45</v>
          </cell>
          <cell r="G2899">
            <v>19.05</v>
          </cell>
        </row>
        <row r="2900">
          <cell r="A2900">
            <v>43801</v>
          </cell>
          <cell r="B2900">
            <v>30.05</v>
          </cell>
          <cell r="C2900">
            <v>32.950000000000003</v>
          </cell>
          <cell r="D2900">
            <v>38.64</v>
          </cell>
          <cell r="E2900">
            <v>20.100000000000001</v>
          </cell>
          <cell r="F2900">
            <v>22.52</v>
          </cell>
          <cell r="G2900">
            <v>19.25</v>
          </cell>
        </row>
        <row r="2901">
          <cell r="A2901">
            <v>43802</v>
          </cell>
          <cell r="B2901">
            <v>30.11</v>
          </cell>
          <cell r="C2901">
            <v>33.18</v>
          </cell>
          <cell r="D2901">
            <v>38.770000000000003</v>
          </cell>
          <cell r="E2901">
            <v>20.28</v>
          </cell>
          <cell r="F2901">
            <v>22.52</v>
          </cell>
          <cell r="G2901">
            <v>19.47</v>
          </cell>
        </row>
        <row r="2902">
          <cell r="A2902">
            <v>43803</v>
          </cell>
          <cell r="B2902">
            <v>30.12</v>
          </cell>
          <cell r="C2902">
            <v>33.19</v>
          </cell>
          <cell r="D2902">
            <v>38.979999999999997</v>
          </cell>
          <cell r="E2902">
            <v>20.36</v>
          </cell>
          <cell r="F2902">
            <v>22.56</v>
          </cell>
          <cell r="G2902">
            <v>19.5</v>
          </cell>
        </row>
        <row r="2903">
          <cell r="A2903">
            <v>43804</v>
          </cell>
          <cell r="B2903">
            <v>30.14</v>
          </cell>
          <cell r="C2903">
            <v>33.18</v>
          </cell>
          <cell r="D2903">
            <v>38.97</v>
          </cell>
          <cell r="E2903">
            <v>20.2</v>
          </cell>
          <cell r="F2903">
            <v>22.5</v>
          </cell>
          <cell r="G2903">
            <v>19.34</v>
          </cell>
        </row>
        <row r="2904">
          <cell r="A2904">
            <v>43805</v>
          </cell>
          <cell r="B2904">
            <v>30.19</v>
          </cell>
          <cell r="C2904">
            <v>33.36</v>
          </cell>
          <cell r="D2904">
            <v>39.549999999999997</v>
          </cell>
          <cell r="E2904">
            <v>20.41</v>
          </cell>
          <cell r="F2904">
            <v>22.8</v>
          </cell>
          <cell r="G2904">
            <v>19.649999999999999</v>
          </cell>
        </row>
        <row r="2905">
          <cell r="A2905">
            <v>43806</v>
          </cell>
          <cell r="B2905">
            <v>30.18</v>
          </cell>
          <cell r="C2905">
            <v>33.31</v>
          </cell>
          <cell r="D2905">
            <v>39.29</v>
          </cell>
          <cell r="E2905">
            <v>20.29</v>
          </cell>
          <cell r="F2905">
            <v>22.72</v>
          </cell>
          <cell r="G2905">
            <v>19.55</v>
          </cell>
        </row>
        <row r="2906">
          <cell r="A2906">
            <v>43807</v>
          </cell>
          <cell r="B2906">
            <v>30.18</v>
          </cell>
          <cell r="C2906">
            <v>33.31</v>
          </cell>
          <cell r="D2906">
            <v>39.29</v>
          </cell>
          <cell r="E2906">
            <v>20.29</v>
          </cell>
          <cell r="F2906">
            <v>22.72</v>
          </cell>
          <cell r="G2906">
            <v>19.55</v>
          </cell>
        </row>
        <row r="2907">
          <cell r="A2907">
            <v>43808</v>
          </cell>
          <cell r="B2907">
            <v>30.19</v>
          </cell>
          <cell r="C2907">
            <v>33.192500000000003</v>
          </cell>
          <cell r="D2907">
            <v>39.517499999999998</v>
          </cell>
          <cell r="E2907">
            <v>20.392499999999998</v>
          </cell>
          <cell r="F2907">
            <v>22.664999999999999</v>
          </cell>
          <cell r="G2907">
            <v>19.637499999999999</v>
          </cell>
        </row>
        <row r="2908">
          <cell r="A2908">
            <v>43809</v>
          </cell>
          <cell r="B2908">
            <v>30.14</v>
          </cell>
          <cell r="C2908">
            <v>33.14</v>
          </cell>
          <cell r="D2908">
            <v>39.340000000000003</v>
          </cell>
          <cell r="E2908">
            <v>20.2</v>
          </cell>
          <cell r="F2908">
            <v>22.54</v>
          </cell>
          <cell r="G2908">
            <v>19.5</v>
          </cell>
        </row>
        <row r="2909">
          <cell r="A2909">
            <v>43810</v>
          </cell>
          <cell r="B2909">
            <v>30.14</v>
          </cell>
          <cell r="C2909">
            <v>33.26</v>
          </cell>
          <cell r="D2909">
            <v>39.409999999999997</v>
          </cell>
          <cell r="E2909">
            <v>20.3</v>
          </cell>
          <cell r="F2909">
            <v>22.66</v>
          </cell>
          <cell r="G2909">
            <v>19.579999999999998</v>
          </cell>
        </row>
        <row r="2910">
          <cell r="A2910">
            <v>43811</v>
          </cell>
          <cell r="B2910">
            <v>30.05</v>
          </cell>
          <cell r="C2910">
            <v>33.28</v>
          </cell>
          <cell r="D2910">
            <v>39.520000000000003</v>
          </cell>
          <cell r="E2910">
            <v>20.45</v>
          </cell>
          <cell r="F2910">
            <v>22.72</v>
          </cell>
          <cell r="G2910">
            <v>19.68</v>
          </cell>
        </row>
        <row r="2911">
          <cell r="A2911">
            <v>43812</v>
          </cell>
          <cell r="B2911">
            <v>30.02</v>
          </cell>
          <cell r="C2911">
            <v>33.380000000000003</v>
          </cell>
          <cell r="D2911">
            <v>40.29</v>
          </cell>
          <cell r="E2911">
            <v>20.55</v>
          </cell>
          <cell r="F2911">
            <v>22.7</v>
          </cell>
          <cell r="G2911">
            <v>19.71</v>
          </cell>
        </row>
        <row r="2912">
          <cell r="A2912">
            <v>43813</v>
          </cell>
          <cell r="B2912">
            <v>30.06</v>
          </cell>
          <cell r="C2912">
            <v>33.369999999999997</v>
          </cell>
          <cell r="D2912">
            <v>40.07</v>
          </cell>
          <cell r="E2912">
            <v>20.45</v>
          </cell>
          <cell r="F2912">
            <v>22.64</v>
          </cell>
          <cell r="G2912">
            <v>19.64</v>
          </cell>
        </row>
        <row r="2913">
          <cell r="A2913">
            <v>43814</v>
          </cell>
          <cell r="B2913">
            <v>30.06</v>
          </cell>
          <cell r="C2913">
            <v>33.369999999999997</v>
          </cell>
          <cell r="D2913">
            <v>40.07</v>
          </cell>
          <cell r="E2913">
            <v>20.45</v>
          </cell>
          <cell r="F2913">
            <v>22.64</v>
          </cell>
          <cell r="G2913">
            <v>19.64</v>
          </cell>
        </row>
        <row r="2914">
          <cell r="A2914">
            <v>43815</v>
          </cell>
          <cell r="B2914">
            <v>30.03</v>
          </cell>
          <cell r="C2914">
            <v>33.2425</v>
          </cell>
          <cell r="D2914">
            <v>39.9375</v>
          </cell>
          <cell r="E2914">
            <v>20.420000000000002</v>
          </cell>
          <cell r="F2914">
            <v>22.6875</v>
          </cell>
          <cell r="G2914">
            <v>19.697500000000002</v>
          </cell>
        </row>
        <row r="2915">
          <cell r="A2915">
            <v>43816</v>
          </cell>
          <cell r="B2915">
            <v>30.05</v>
          </cell>
          <cell r="C2915">
            <v>33.31</v>
          </cell>
          <cell r="D2915">
            <v>39.74</v>
          </cell>
          <cell r="E2915">
            <v>20.399999999999999</v>
          </cell>
          <cell r="F2915">
            <v>22.72</v>
          </cell>
          <cell r="G2915">
            <v>19.71</v>
          </cell>
        </row>
        <row r="2916">
          <cell r="A2916">
            <v>43817</v>
          </cell>
          <cell r="B2916">
            <v>30.07</v>
          </cell>
          <cell r="C2916">
            <v>33.35</v>
          </cell>
          <cell r="D2916">
            <v>39.24</v>
          </cell>
          <cell r="E2916">
            <v>20.37</v>
          </cell>
          <cell r="F2916">
            <v>22.75</v>
          </cell>
          <cell r="G2916">
            <v>19.63</v>
          </cell>
        </row>
        <row r="2917">
          <cell r="A2917">
            <v>43818</v>
          </cell>
          <cell r="B2917">
            <v>30.07</v>
          </cell>
          <cell r="C2917">
            <v>33.270000000000003</v>
          </cell>
          <cell r="D2917">
            <v>39.164999999999999</v>
          </cell>
          <cell r="E2917">
            <v>20.432500000000001</v>
          </cell>
          <cell r="F2917">
            <v>22.822500000000002</v>
          </cell>
          <cell r="G2917">
            <v>19.695</v>
          </cell>
        </row>
        <row r="2918">
          <cell r="A2918">
            <v>43819</v>
          </cell>
          <cell r="B2918">
            <v>30.03</v>
          </cell>
          <cell r="C2918">
            <v>33.21</v>
          </cell>
          <cell r="D2918">
            <v>38.9</v>
          </cell>
          <cell r="E2918">
            <v>20.47</v>
          </cell>
          <cell r="F2918">
            <v>22.77</v>
          </cell>
          <cell r="G2918">
            <v>19.73</v>
          </cell>
        </row>
        <row r="2919">
          <cell r="A2919">
            <v>43820</v>
          </cell>
          <cell r="B2919">
            <v>30.02</v>
          </cell>
          <cell r="C2919">
            <v>33.18</v>
          </cell>
          <cell r="D2919">
            <v>38.82</v>
          </cell>
          <cell r="E2919">
            <v>20.34</v>
          </cell>
          <cell r="F2919">
            <v>22.67</v>
          </cell>
          <cell r="G2919">
            <v>19.55</v>
          </cell>
        </row>
        <row r="2920">
          <cell r="A2920">
            <v>43821</v>
          </cell>
          <cell r="B2920">
            <v>30.02</v>
          </cell>
          <cell r="C2920">
            <v>33.18</v>
          </cell>
          <cell r="D2920">
            <v>38.82</v>
          </cell>
          <cell r="E2920">
            <v>20.34</v>
          </cell>
          <cell r="F2920">
            <v>22.67</v>
          </cell>
          <cell r="G2920">
            <v>19.55</v>
          </cell>
        </row>
        <row r="2921">
          <cell r="A2921">
            <v>43822</v>
          </cell>
          <cell r="B2921">
            <v>30.03</v>
          </cell>
          <cell r="C2921">
            <v>33.090000000000003</v>
          </cell>
          <cell r="D2921">
            <v>38.9</v>
          </cell>
          <cell r="E2921">
            <v>20.51</v>
          </cell>
          <cell r="F2921">
            <v>22.72</v>
          </cell>
          <cell r="G2921">
            <v>19.73</v>
          </cell>
        </row>
        <row r="2922">
          <cell r="A2922">
            <v>43823</v>
          </cell>
          <cell r="B2922">
            <v>30.01</v>
          </cell>
          <cell r="C2922">
            <v>33.119999999999997</v>
          </cell>
          <cell r="D2922">
            <v>38.67</v>
          </cell>
          <cell r="E2922">
            <v>20.54</v>
          </cell>
          <cell r="F2922">
            <v>22.72</v>
          </cell>
          <cell r="G2922">
            <v>19.79</v>
          </cell>
        </row>
        <row r="2923">
          <cell r="A2923">
            <v>43824</v>
          </cell>
          <cell r="B2923">
            <v>30</v>
          </cell>
          <cell r="C2923">
            <v>33.08</v>
          </cell>
          <cell r="D2923">
            <v>38.700000000000003</v>
          </cell>
          <cell r="E2923">
            <v>20.52</v>
          </cell>
          <cell r="F2923">
            <v>22.68</v>
          </cell>
          <cell r="G2923">
            <v>19.79</v>
          </cell>
        </row>
        <row r="2924">
          <cell r="A2924">
            <v>43825</v>
          </cell>
          <cell r="B2924">
            <v>30</v>
          </cell>
          <cell r="C2924">
            <v>33.11</v>
          </cell>
          <cell r="D2924">
            <v>38.81</v>
          </cell>
          <cell r="E2924">
            <v>20.55</v>
          </cell>
          <cell r="F2924">
            <v>22.71</v>
          </cell>
          <cell r="G2924">
            <v>19.850000000000001</v>
          </cell>
        </row>
        <row r="2925">
          <cell r="A2925">
            <v>43826</v>
          </cell>
          <cell r="B2925">
            <v>30</v>
          </cell>
          <cell r="C2925">
            <v>33.15</v>
          </cell>
          <cell r="D2925">
            <v>38.82</v>
          </cell>
          <cell r="E2925">
            <v>20.61</v>
          </cell>
          <cell r="F2925">
            <v>22.78</v>
          </cell>
          <cell r="G2925">
            <v>19.920000000000002</v>
          </cell>
        </row>
        <row r="2926">
          <cell r="A2926">
            <v>43827</v>
          </cell>
          <cell r="B2926">
            <v>30.01</v>
          </cell>
          <cell r="C2926">
            <v>33.130000000000003</v>
          </cell>
          <cell r="D2926">
            <v>38.67</v>
          </cell>
          <cell r="E2926">
            <v>20.49</v>
          </cell>
          <cell r="F2926">
            <v>22.7</v>
          </cell>
          <cell r="G2926">
            <v>19.78</v>
          </cell>
        </row>
        <row r="2927">
          <cell r="A2927">
            <v>43828</v>
          </cell>
          <cell r="B2927">
            <v>30.01</v>
          </cell>
          <cell r="C2927">
            <v>33.130000000000003</v>
          </cell>
          <cell r="D2927">
            <v>38.67</v>
          </cell>
          <cell r="E2927">
            <v>20.49</v>
          </cell>
          <cell r="F2927">
            <v>22.7</v>
          </cell>
          <cell r="G2927">
            <v>19.78</v>
          </cell>
        </row>
        <row r="2928">
          <cell r="A2928">
            <v>43829</v>
          </cell>
          <cell r="B2928">
            <v>30.01</v>
          </cell>
          <cell r="C2928">
            <v>33.130000000000003</v>
          </cell>
          <cell r="D2928">
            <v>38.67</v>
          </cell>
          <cell r="E2928">
            <v>20.49</v>
          </cell>
          <cell r="F2928">
            <v>22.7</v>
          </cell>
          <cell r="G2928">
            <v>19.78</v>
          </cell>
        </row>
        <row r="2929">
          <cell r="A2929">
            <v>43830</v>
          </cell>
          <cell r="B2929">
            <v>30.01</v>
          </cell>
          <cell r="C2929">
            <v>33.130000000000003</v>
          </cell>
          <cell r="D2929">
            <v>38.67</v>
          </cell>
          <cell r="E2929">
            <v>20.49</v>
          </cell>
          <cell r="F2929">
            <v>22.7</v>
          </cell>
          <cell r="G2929">
            <v>19.78</v>
          </cell>
        </row>
        <row r="2930">
          <cell r="A2930">
            <v>43831</v>
          </cell>
          <cell r="B2930">
            <v>30.01</v>
          </cell>
          <cell r="C2930">
            <v>33.130000000000003</v>
          </cell>
          <cell r="D2930">
            <v>38.67</v>
          </cell>
          <cell r="E2930">
            <v>20.49</v>
          </cell>
          <cell r="F2930">
            <v>22.7</v>
          </cell>
          <cell r="G2930">
            <v>19.78</v>
          </cell>
        </row>
        <row r="2931">
          <cell r="A2931">
            <v>43832</v>
          </cell>
          <cell r="B2931">
            <v>30.01</v>
          </cell>
          <cell r="C2931">
            <v>33.130000000000003</v>
          </cell>
          <cell r="D2931">
            <v>38.67</v>
          </cell>
          <cell r="E2931">
            <v>20.49</v>
          </cell>
          <cell r="F2931">
            <v>22.7</v>
          </cell>
          <cell r="G2931">
            <v>19.78</v>
          </cell>
        </row>
        <row r="2932">
          <cell r="A2932">
            <v>43833</v>
          </cell>
          <cell r="B2932">
            <v>30.01</v>
          </cell>
          <cell r="C2932">
            <v>33.130000000000003</v>
          </cell>
          <cell r="D2932">
            <v>38.67</v>
          </cell>
          <cell r="E2932">
            <v>20.49</v>
          </cell>
          <cell r="F2932">
            <v>22.7</v>
          </cell>
          <cell r="G2932">
            <v>19.78</v>
          </cell>
        </row>
        <row r="2933">
          <cell r="A2933">
            <v>43834</v>
          </cell>
          <cell r="B2933">
            <v>30</v>
          </cell>
          <cell r="C2933">
            <v>33.32</v>
          </cell>
          <cell r="D2933">
            <v>39.049999999999997</v>
          </cell>
          <cell r="E2933">
            <v>20.54</v>
          </cell>
          <cell r="F2933">
            <v>22.91</v>
          </cell>
          <cell r="G2933">
            <v>19.78</v>
          </cell>
        </row>
        <row r="2934">
          <cell r="A2934">
            <v>43835</v>
          </cell>
          <cell r="B2934">
            <v>30</v>
          </cell>
          <cell r="C2934">
            <v>33.32</v>
          </cell>
          <cell r="D2934">
            <v>39.049999999999997</v>
          </cell>
          <cell r="E2934">
            <v>20.54</v>
          </cell>
          <cell r="F2934">
            <v>22.91</v>
          </cell>
          <cell r="G2934">
            <v>19.78</v>
          </cell>
        </row>
        <row r="2935">
          <cell r="A2935">
            <v>43836</v>
          </cell>
          <cell r="B2935">
            <v>29.99</v>
          </cell>
          <cell r="C2935">
            <v>33.299999999999997</v>
          </cell>
          <cell r="D2935">
            <v>39.049999999999997</v>
          </cell>
          <cell r="E2935">
            <v>20.62</v>
          </cell>
          <cell r="F2935">
            <v>23</v>
          </cell>
          <cell r="G2935">
            <v>19.87</v>
          </cell>
        </row>
        <row r="2936">
          <cell r="A2936">
            <v>43837</v>
          </cell>
          <cell r="B2936">
            <v>30</v>
          </cell>
          <cell r="C2936">
            <v>33.32</v>
          </cell>
          <cell r="D2936">
            <v>39.08</v>
          </cell>
          <cell r="E2936">
            <v>20.61</v>
          </cell>
          <cell r="F2936">
            <v>23.01</v>
          </cell>
          <cell r="G2936">
            <v>19.86</v>
          </cell>
        </row>
        <row r="2937">
          <cell r="A2937">
            <v>43838</v>
          </cell>
          <cell r="B2937">
            <v>30.12</v>
          </cell>
          <cell r="C2937">
            <v>33.43</v>
          </cell>
          <cell r="D2937">
            <v>39.32</v>
          </cell>
          <cell r="E2937">
            <v>20.440000000000001</v>
          </cell>
          <cell r="F2937">
            <v>23.08</v>
          </cell>
          <cell r="G2937">
            <v>19.850000000000001</v>
          </cell>
        </row>
        <row r="2938">
          <cell r="A2938">
            <v>43839</v>
          </cell>
          <cell r="B2938">
            <v>30.14</v>
          </cell>
          <cell r="C2938">
            <v>33.32</v>
          </cell>
          <cell r="D2938">
            <v>39.33</v>
          </cell>
          <cell r="E2938">
            <v>20.48</v>
          </cell>
          <cell r="F2938">
            <v>23.03</v>
          </cell>
          <cell r="G2938">
            <v>19.920000000000002</v>
          </cell>
        </row>
        <row r="2939">
          <cell r="A2939">
            <v>43840</v>
          </cell>
          <cell r="B2939">
            <v>30.11</v>
          </cell>
          <cell r="C2939">
            <v>33.270000000000003</v>
          </cell>
          <cell r="D2939">
            <v>39.17</v>
          </cell>
          <cell r="E2939">
            <v>20.43</v>
          </cell>
          <cell r="F2939">
            <v>22.96</v>
          </cell>
          <cell r="G2939">
            <v>19.8</v>
          </cell>
        </row>
        <row r="2940">
          <cell r="A2940">
            <v>43841</v>
          </cell>
          <cell r="B2940">
            <v>30.09</v>
          </cell>
          <cell r="C2940">
            <v>33.19</v>
          </cell>
          <cell r="D2940">
            <v>38.979999999999997</v>
          </cell>
          <cell r="E2940">
            <v>20.309999999999999</v>
          </cell>
          <cell r="F2940">
            <v>22.83</v>
          </cell>
          <cell r="G2940">
            <v>19.649999999999999</v>
          </cell>
        </row>
        <row r="2941">
          <cell r="A2941">
            <v>43842</v>
          </cell>
          <cell r="B2941">
            <v>30.09</v>
          </cell>
          <cell r="C2941">
            <v>33.19</v>
          </cell>
          <cell r="D2941">
            <v>38.979999999999997</v>
          </cell>
          <cell r="E2941">
            <v>20.309999999999999</v>
          </cell>
          <cell r="F2941">
            <v>22.83</v>
          </cell>
          <cell r="G2941">
            <v>19.649999999999999</v>
          </cell>
        </row>
        <row r="2942">
          <cell r="A2942">
            <v>43843</v>
          </cell>
          <cell r="B2942">
            <v>30</v>
          </cell>
          <cell r="C2942">
            <v>33.229999999999997</v>
          </cell>
          <cell r="D2942">
            <v>38.96</v>
          </cell>
          <cell r="E2942">
            <v>20.54</v>
          </cell>
          <cell r="F2942">
            <v>22.87</v>
          </cell>
          <cell r="G2942">
            <v>19.79</v>
          </cell>
        </row>
        <row r="2943">
          <cell r="A2943">
            <v>43844</v>
          </cell>
          <cell r="B2943">
            <v>30.14</v>
          </cell>
          <cell r="C2943">
            <v>33.409999999999997</v>
          </cell>
          <cell r="D2943">
            <v>39.020000000000003</v>
          </cell>
          <cell r="E2943">
            <v>20.54</v>
          </cell>
          <cell r="F2943">
            <v>22.97</v>
          </cell>
          <cell r="G2943">
            <v>19.829999999999998</v>
          </cell>
        </row>
        <row r="2944">
          <cell r="A2944">
            <v>43845</v>
          </cell>
          <cell r="B2944">
            <v>30.09</v>
          </cell>
          <cell r="C2944">
            <v>33.340000000000003</v>
          </cell>
          <cell r="D2944">
            <v>39.03</v>
          </cell>
          <cell r="E2944">
            <v>20.54</v>
          </cell>
          <cell r="F2944">
            <v>22.92</v>
          </cell>
          <cell r="G2944">
            <v>19.75</v>
          </cell>
        </row>
        <row r="2945">
          <cell r="A2945">
            <v>43846</v>
          </cell>
          <cell r="B2945">
            <v>30.1</v>
          </cell>
          <cell r="C2945">
            <v>33.4</v>
          </cell>
          <cell r="D2945">
            <v>39.07</v>
          </cell>
          <cell r="E2945">
            <v>20.57</v>
          </cell>
          <cell r="F2945">
            <v>22.98</v>
          </cell>
          <cell r="G2945">
            <v>19.84</v>
          </cell>
        </row>
        <row r="2946">
          <cell r="A2946">
            <v>43847</v>
          </cell>
          <cell r="B2946">
            <v>30.3</v>
          </cell>
          <cell r="C2946">
            <v>33.590000000000003</v>
          </cell>
          <cell r="D2946">
            <v>39.44</v>
          </cell>
          <cell r="E2946">
            <v>20.65</v>
          </cell>
          <cell r="F2946">
            <v>23.11</v>
          </cell>
          <cell r="G2946">
            <v>19.95</v>
          </cell>
        </row>
        <row r="2947">
          <cell r="A2947">
            <v>43848</v>
          </cell>
          <cell r="B2947">
            <v>30.26</v>
          </cell>
          <cell r="C2947">
            <v>33.5</v>
          </cell>
          <cell r="D2947">
            <v>39.24</v>
          </cell>
          <cell r="E2947">
            <v>20.53</v>
          </cell>
          <cell r="F2947">
            <v>23.02</v>
          </cell>
          <cell r="G2947">
            <v>19.850000000000001</v>
          </cell>
        </row>
        <row r="2948">
          <cell r="A2948">
            <v>43849</v>
          </cell>
          <cell r="B2948">
            <v>30.26</v>
          </cell>
          <cell r="C2948">
            <v>33.5</v>
          </cell>
          <cell r="D2948">
            <v>39.24</v>
          </cell>
          <cell r="E2948">
            <v>20.53</v>
          </cell>
          <cell r="F2948">
            <v>23.02</v>
          </cell>
          <cell r="G2948">
            <v>19.850000000000001</v>
          </cell>
        </row>
        <row r="2949">
          <cell r="A2949">
            <v>43850</v>
          </cell>
          <cell r="B2949">
            <v>30.25</v>
          </cell>
          <cell r="C2949">
            <v>33.380000000000003</v>
          </cell>
          <cell r="D2949">
            <v>39.19</v>
          </cell>
          <cell r="E2949">
            <v>20.59</v>
          </cell>
          <cell r="F2949">
            <v>23.4</v>
          </cell>
          <cell r="G2949">
            <v>19.89</v>
          </cell>
        </row>
        <row r="2950">
          <cell r="A2950">
            <v>43851</v>
          </cell>
          <cell r="B2950">
            <v>30.19</v>
          </cell>
          <cell r="C2950">
            <v>33.31</v>
          </cell>
          <cell r="D2950">
            <v>39.08</v>
          </cell>
          <cell r="E2950">
            <v>20.51</v>
          </cell>
          <cell r="F2950">
            <v>23.02</v>
          </cell>
          <cell r="G2950">
            <v>19.82</v>
          </cell>
        </row>
        <row r="2951">
          <cell r="A2951">
            <v>43852</v>
          </cell>
          <cell r="B2951">
            <v>30.26</v>
          </cell>
          <cell r="C2951">
            <v>33.36</v>
          </cell>
          <cell r="D2951">
            <v>39.31</v>
          </cell>
          <cell r="E2951">
            <v>20.46</v>
          </cell>
          <cell r="F2951">
            <v>23.02</v>
          </cell>
          <cell r="G2951">
            <v>19.82</v>
          </cell>
        </row>
        <row r="2952">
          <cell r="A2952">
            <v>43853</v>
          </cell>
          <cell r="B2952">
            <v>30.23</v>
          </cell>
          <cell r="C2952">
            <v>33.340000000000003</v>
          </cell>
          <cell r="D2952">
            <v>39.54</v>
          </cell>
          <cell r="E2952">
            <v>20.54</v>
          </cell>
          <cell r="F2952">
            <v>22.88</v>
          </cell>
          <cell r="G2952">
            <v>19.82</v>
          </cell>
        </row>
        <row r="2953">
          <cell r="A2953">
            <v>43854</v>
          </cell>
          <cell r="B2953">
            <v>30.34</v>
          </cell>
          <cell r="C2953">
            <v>33.36</v>
          </cell>
          <cell r="D2953">
            <v>39.619999999999997</v>
          </cell>
          <cell r="E2953">
            <v>20.54</v>
          </cell>
          <cell r="F2953">
            <v>23.01</v>
          </cell>
          <cell r="G2953">
            <v>19.96</v>
          </cell>
        </row>
        <row r="2954">
          <cell r="A2954">
            <v>43855</v>
          </cell>
          <cell r="B2954">
            <v>30.35</v>
          </cell>
          <cell r="C2954">
            <v>33.33</v>
          </cell>
          <cell r="D2954">
            <v>39.520000000000003</v>
          </cell>
          <cell r="E2954">
            <v>20.43</v>
          </cell>
          <cell r="F2954">
            <v>22.93</v>
          </cell>
          <cell r="G2954">
            <v>19.850000000000001</v>
          </cell>
        </row>
        <row r="2955">
          <cell r="A2955">
            <v>43856</v>
          </cell>
          <cell r="B2955">
            <v>30.35</v>
          </cell>
          <cell r="C2955">
            <v>33.33</v>
          </cell>
          <cell r="D2955">
            <v>39.520000000000003</v>
          </cell>
          <cell r="E2955">
            <v>20.43</v>
          </cell>
          <cell r="F2955">
            <v>22.93</v>
          </cell>
          <cell r="G2955">
            <v>19.850000000000001</v>
          </cell>
        </row>
        <row r="2956">
          <cell r="A2956">
            <v>43857</v>
          </cell>
          <cell r="B2956">
            <v>30.5</v>
          </cell>
          <cell r="C2956">
            <v>33.472499999999997</v>
          </cell>
          <cell r="D2956">
            <v>39.68</v>
          </cell>
          <cell r="E2956">
            <v>20.54</v>
          </cell>
          <cell r="F2956">
            <v>23.087499999999999</v>
          </cell>
          <cell r="G2956">
            <v>19.96</v>
          </cell>
        </row>
        <row r="2957">
          <cell r="A2957">
            <v>43858</v>
          </cell>
          <cell r="B2957">
            <v>30.6</v>
          </cell>
          <cell r="C2957">
            <v>33.57</v>
          </cell>
          <cell r="D2957">
            <v>39.83</v>
          </cell>
          <cell r="E2957">
            <v>20.46</v>
          </cell>
          <cell r="F2957">
            <v>23.09</v>
          </cell>
          <cell r="G2957">
            <v>19.89</v>
          </cell>
        </row>
        <row r="2958">
          <cell r="A2958">
            <v>43859</v>
          </cell>
          <cell r="B2958">
            <v>30.68</v>
          </cell>
          <cell r="C2958">
            <v>33.64</v>
          </cell>
          <cell r="D2958">
            <v>39.78</v>
          </cell>
          <cell r="E2958">
            <v>20.51</v>
          </cell>
          <cell r="F2958">
            <v>23.21</v>
          </cell>
          <cell r="G2958">
            <v>19.940000000000001</v>
          </cell>
        </row>
        <row r="2959">
          <cell r="A2959">
            <v>43860</v>
          </cell>
          <cell r="B2959">
            <v>30.97</v>
          </cell>
          <cell r="C2959">
            <v>33.93</v>
          </cell>
          <cell r="D2959">
            <v>40.14</v>
          </cell>
          <cell r="E2959">
            <v>20.64</v>
          </cell>
          <cell r="F2959">
            <v>23.36</v>
          </cell>
          <cell r="G2959">
            <v>20.07</v>
          </cell>
        </row>
        <row r="2960">
          <cell r="A2960">
            <v>43861</v>
          </cell>
          <cell r="B2960">
            <v>31.02</v>
          </cell>
          <cell r="C2960">
            <v>34.03</v>
          </cell>
          <cell r="D2960">
            <v>40.450000000000003</v>
          </cell>
          <cell r="E2960">
            <v>20.58</v>
          </cell>
          <cell r="F2960">
            <v>23.38</v>
          </cell>
          <cell r="G2960">
            <v>20.010000000000002</v>
          </cell>
        </row>
        <row r="2961">
          <cell r="A2961">
            <v>43862</v>
          </cell>
          <cell r="B2961">
            <v>30.99</v>
          </cell>
          <cell r="C2961">
            <v>33.97</v>
          </cell>
          <cell r="D2961">
            <v>40.26</v>
          </cell>
          <cell r="E2961">
            <v>20.440000000000001</v>
          </cell>
          <cell r="F2961">
            <v>23.28</v>
          </cell>
          <cell r="G2961">
            <v>19.829999999999998</v>
          </cell>
        </row>
        <row r="2962">
          <cell r="A2962">
            <v>43863</v>
          </cell>
          <cell r="B2962">
            <v>30.99</v>
          </cell>
          <cell r="C2962">
            <v>33.97</v>
          </cell>
          <cell r="D2962">
            <v>40.26</v>
          </cell>
          <cell r="E2962">
            <v>20.440000000000001</v>
          </cell>
          <cell r="F2962">
            <v>23.28</v>
          </cell>
          <cell r="G2962">
            <v>19.829999999999998</v>
          </cell>
        </row>
        <row r="2963">
          <cell r="A2963">
            <v>43864</v>
          </cell>
          <cell r="B2963">
            <v>31.08</v>
          </cell>
          <cell r="C2963">
            <v>34.299999999999997</v>
          </cell>
          <cell r="D2963">
            <v>40.78</v>
          </cell>
          <cell r="E2963">
            <v>20.56</v>
          </cell>
          <cell r="F2963">
            <v>23.35</v>
          </cell>
          <cell r="G2963">
            <v>19.940000000000001</v>
          </cell>
        </row>
        <row r="2964">
          <cell r="A2964">
            <v>43865</v>
          </cell>
          <cell r="B2964">
            <v>30.97</v>
          </cell>
          <cell r="C2964">
            <v>34.08</v>
          </cell>
          <cell r="D2964">
            <v>40.06</v>
          </cell>
          <cell r="E2964">
            <v>20.46</v>
          </cell>
          <cell r="F2964">
            <v>23.18</v>
          </cell>
          <cell r="G2964">
            <v>19.850000000000001</v>
          </cell>
        </row>
        <row r="2965">
          <cell r="A2965">
            <v>43866</v>
          </cell>
          <cell r="B2965">
            <v>30.95</v>
          </cell>
          <cell r="C2965">
            <v>34</v>
          </cell>
          <cell r="D2965">
            <v>40.130000000000003</v>
          </cell>
          <cell r="E2965">
            <v>20.66</v>
          </cell>
          <cell r="F2965">
            <v>23.18</v>
          </cell>
          <cell r="G2965">
            <v>19.95</v>
          </cell>
        </row>
        <row r="2966">
          <cell r="A2966">
            <v>43867</v>
          </cell>
          <cell r="B2966">
            <v>30.9</v>
          </cell>
          <cell r="C2966">
            <v>33.82</v>
          </cell>
          <cell r="D2966">
            <v>39.97</v>
          </cell>
          <cell r="E2966">
            <v>20.64</v>
          </cell>
          <cell r="F2966">
            <v>23.15</v>
          </cell>
          <cell r="G2966">
            <v>19.899999999999999</v>
          </cell>
        </row>
        <row r="2967">
          <cell r="A2967">
            <v>43868</v>
          </cell>
          <cell r="B2967">
            <v>31.05</v>
          </cell>
          <cell r="C2967">
            <v>33.92</v>
          </cell>
          <cell r="D2967">
            <v>40</v>
          </cell>
          <cell r="E2967">
            <v>20.62</v>
          </cell>
          <cell r="F2967">
            <v>23.26</v>
          </cell>
          <cell r="G2967">
            <v>19.89</v>
          </cell>
        </row>
        <row r="2968">
          <cell r="A2968">
            <v>43869</v>
          </cell>
          <cell r="B2968">
            <v>31.14</v>
          </cell>
          <cell r="C2968">
            <v>33.918750000000003</v>
          </cell>
          <cell r="D2968">
            <v>39.935000000000002</v>
          </cell>
          <cell r="E2968">
            <v>20.438749999999999</v>
          </cell>
          <cell r="F2968">
            <v>23.201250000000002</v>
          </cell>
          <cell r="G2968">
            <v>19.723749999999999</v>
          </cell>
        </row>
        <row r="2969">
          <cell r="A2969">
            <v>43870</v>
          </cell>
          <cell r="B2969">
            <v>31.14</v>
          </cell>
          <cell r="C2969">
            <v>33.918750000000003</v>
          </cell>
          <cell r="D2969">
            <v>39.935000000000002</v>
          </cell>
          <cell r="E2969">
            <v>20.438749999999999</v>
          </cell>
          <cell r="F2969">
            <v>23.201250000000002</v>
          </cell>
          <cell r="G2969">
            <v>19.723749999999999</v>
          </cell>
        </row>
        <row r="2970">
          <cell r="A2970">
            <v>43871</v>
          </cell>
          <cell r="B2970">
            <v>31.05</v>
          </cell>
          <cell r="C2970">
            <v>33.92</v>
          </cell>
          <cell r="D2970">
            <v>39.99</v>
          </cell>
          <cell r="E2970">
            <v>20.62</v>
          </cell>
          <cell r="F2970">
            <v>23.26</v>
          </cell>
          <cell r="G2970">
            <v>19.89</v>
          </cell>
        </row>
        <row r="2971">
          <cell r="A2971">
            <v>43872</v>
          </cell>
          <cell r="B2971">
            <v>31.05</v>
          </cell>
          <cell r="C2971">
            <v>33.72</v>
          </cell>
          <cell r="D2971">
            <v>39.950000000000003</v>
          </cell>
          <cell r="E2971">
            <v>20.59</v>
          </cell>
          <cell r="F2971">
            <v>23.22</v>
          </cell>
          <cell r="G2971">
            <v>19.7</v>
          </cell>
        </row>
        <row r="2972">
          <cell r="A2972">
            <v>43873</v>
          </cell>
          <cell r="B2972">
            <v>31</v>
          </cell>
          <cell r="C2972">
            <v>33.68</v>
          </cell>
          <cell r="D2972">
            <v>40.04</v>
          </cell>
          <cell r="E2972">
            <v>20.66</v>
          </cell>
          <cell r="F2972">
            <v>23.24</v>
          </cell>
          <cell r="G2972">
            <v>19.93</v>
          </cell>
        </row>
        <row r="2973">
          <cell r="A2973">
            <v>43874</v>
          </cell>
          <cell r="B2973">
            <v>31</v>
          </cell>
          <cell r="C2973">
            <v>33.53</v>
          </cell>
          <cell r="D2973">
            <v>39.97</v>
          </cell>
          <cell r="E2973">
            <v>20.62</v>
          </cell>
          <cell r="F2973">
            <v>23.27</v>
          </cell>
          <cell r="G2973">
            <v>19.86</v>
          </cell>
        </row>
        <row r="2974">
          <cell r="A2974">
            <v>43875</v>
          </cell>
          <cell r="B2974">
            <v>31.01</v>
          </cell>
          <cell r="C2974">
            <v>33.44</v>
          </cell>
          <cell r="D2974">
            <v>40.25</v>
          </cell>
          <cell r="E2974">
            <v>20.62</v>
          </cell>
          <cell r="F2974">
            <v>23.75</v>
          </cell>
          <cell r="G2974">
            <v>19.829999999999998</v>
          </cell>
        </row>
        <row r="2975">
          <cell r="A2975">
            <v>43876</v>
          </cell>
          <cell r="B2975">
            <v>30.99</v>
          </cell>
          <cell r="C2975">
            <v>33.39</v>
          </cell>
          <cell r="D2975">
            <v>40.1</v>
          </cell>
          <cell r="E2975">
            <v>20.440000000000001</v>
          </cell>
          <cell r="F2975">
            <v>23.18</v>
          </cell>
          <cell r="G2975">
            <v>19.670000000000002</v>
          </cell>
        </row>
        <row r="2976">
          <cell r="A2976">
            <v>43877</v>
          </cell>
          <cell r="B2976">
            <v>30.99</v>
          </cell>
          <cell r="C2976">
            <v>33.39</v>
          </cell>
          <cell r="D2976">
            <v>40.1</v>
          </cell>
          <cell r="E2976">
            <v>20.440000000000001</v>
          </cell>
          <cell r="F2976">
            <v>23.18</v>
          </cell>
          <cell r="G2976">
            <v>19.670000000000002</v>
          </cell>
        </row>
        <row r="2977">
          <cell r="A2977">
            <v>43878</v>
          </cell>
          <cell r="B2977">
            <v>31.02</v>
          </cell>
          <cell r="C2977">
            <v>33.46</v>
          </cell>
          <cell r="D2977">
            <v>40.29</v>
          </cell>
          <cell r="E2977">
            <v>20.64</v>
          </cell>
          <cell r="F2977">
            <v>23.31</v>
          </cell>
          <cell r="G2977">
            <v>19.84</v>
          </cell>
        </row>
        <row r="2978">
          <cell r="A2978">
            <v>43879</v>
          </cell>
          <cell r="B2978">
            <v>31.07</v>
          </cell>
          <cell r="C2978">
            <v>33.479999999999997</v>
          </cell>
          <cell r="D2978">
            <v>40.200000000000003</v>
          </cell>
          <cell r="E2978">
            <v>20.55</v>
          </cell>
          <cell r="F2978">
            <v>23.34</v>
          </cell>
          <cell r="G2978">
            <v>19.79</v>
          </cell>
        </row>
        <row r="2979">
          <cell r="A2979">
            <v>43880</v>
          </cell>
          <cell r="B2979">
            <v>31.06</v>
          </cell>
          <cell r="C2979">
            <v>33.369999999999997</v>
          </cell>
          <cell r="D2979">
            <v>40.21</v>
          </cell>
          <cell r="E2979">
            <v>20.53</v>
          </cell>
          <cell r="F2979">
            <v>23.32</v>
          </cell>
          <cell r="G2979">
            <v>19.72</v>
          </cell>
        </row>
        <row r="2980">
          <cell r="A2980">
            <v>43881</v>
          </cell>
          <cell r="B2980">
            <v>31.1</v>
          </cell>
          <cell r="C2980">
            <v>33.43</v>
          </cell>
          <cell r="D2980">
            <v>39.99</v>
          </cell>
          <cell r="E2980">
            <v>20.48</v>
          </cell>
          <cell r="F2980">
            <v>23.42</v>
          </cell>
          <cell r="G2980">
            <v>19.7</v>
          </cell>
        </row>
        <row r="2981">
          <cell r="A2981">
            <v>43882</v>
          </cell>
          <cell r="B2981">
            <v>31.45</v>
          </cell>
          <cell r="C2981">
            <v>33.76</v>
          </cell>
          <cell r="D2981">
            <v>40.380000000000003</v>
          </cell>
          <cell r="E2981">
            <v>20.55</v>
          </cell>
          <cell r="F2981">
            <v>23.62</v>
          </cell>
          <cell r="G2981">
            <v>19.73</v>
          </cell>
        </row>
        <row r="2982">
          <cell r="A2982">
            <v>43883</v>
          </cell>
          <cell r="B2982">
            <v>31.44</v>
          </cell>
          <cell r="C2982">
            <v>33.799999999999997</v>
          </cell>
          <cell r="D2982">
            <v>40.26</v>
          </cell>
          <cell r="E2982">
            <v>20.37</v>
          </cell>
          <cell r="F2982">
            <v>23.53</v>
          </cell>
          <cell r="G2982">
            <v>19.59</v>
          </cell>
        </row>
        <row r="2983">
          <cell r="A2983">
            <v>43884</v>
          </cell>
          <cell r="B2983">
            <v>31.44</v>
          </cell>
          <cell r="C2983">
            <v>33.799999999999997</v>
          </cell>
          <cell r="D2983">
            <v>40.26</v>
          </cell>
          <cell r="E2983">
            <v>20.37</v>
          </cell>
          <cell r="F2983">
            <v>23.53</v>
          </cell>
          <cell r="G2983">
            <v>19.59</v>
          </cell>
        </row>
        <row r="2984">
          <cell r="A2984">
            <v>43885</v>
          </cell>
          <cell r="B2984">
            <v>31.58</v>
          </cell>
          <cell r="C2984">
            <v>34.03</v>
          </cell>
          <cell r="D2984">
            <v>40.71</v>
          </cell>
          <cell r="E2984">
            <v>20.62</v>
          </cell>
          <cell r="F2984">
            <v>23.7</v>
          </cell>
          <cell r="G2984">
            <v>19.8</v>
          </cell>
        </row>
        <row r="2985">
          <cell r="A2985">
            <v>43886</v>
          </cell>
          <cell r="B2985">
            <v>31.46</v>
          </cell>
          <cell r="C2985">
            <v>33.99</v>
          </cell>
          <cell r="D2985">
            <v>40.520000000000003</v>
          </cell>
          <cell r="E2985">
            <v>20.57</v>
          </cell>
          <cell r="F2985">
            <v>23.57</v>
          </cell>
          <cell r="G2985">
            <v>19.84</v>
          </cell>
        </row>
        <row r="2986">
          <cell r="A2986">
            <v>43887</v>
          </cell>
          <cell r="B2986">
            <v>31.66</v>
          </cell>
          <cell r="C2986">
            <v>34.24</v>
          </cell>
          <cell r="D2986">
            <v>40.98</v>
          </cell>
          <cell r="E2986">
            <v>20.63</v>
          </cell>
          <cell r="F2986">
            <v>23.72</v>
          </cell>
          <cell r="G2986">
            <v>19.87</v>
          </cell>
        </row>
        <row r="2987">
          <cell r="A2987">
            <v>43888</v>
          </cell>
          <cell r="B2987">
            <v>31.65</v>
          </cell>
          <cell r="C2987">
            <v>34.31</v>
          </cell>
          <cell r="D2987">
            <v>40.67</v>
          </cell>
          <cell r="E2987">
            <v>20.49</v>
          </cell>
          <cell r="F2987">
            <v>23.63</v>
          </cell>
          <cell r="G2987">
            <v>19.8</v>
          </cell>
        </row>
        <row r="2988">
          <cell r="A2988">
            <v>43889</v>
          </cell>
          <cell r="B2988">
            <v>31.44</v>
          </cell>
          <cell r="C2988">
            <v>34.380000000000003</v>
          </cell>
          <cell r="D2988">
            <v>40.340000000000003</v>
          </cell>
          <cell r="E2988">
            <v>20.399999999999999</v>
          </cell>
          <cell r="F2988">
            <v>23.31</v>
          </cell>
          <cell r="G2988">
            <v>19.62</v>
          </cell>
        </row>
        <row r="2989">
          <cell r="A2989">
            <v>43890</v>
          </cell>
          <cell r="B2989">
            <v>31.42</v>
          </cell>
          <cell r="C2989">
            <v>34.479999999999997</v>
          </cell>
          <cell r="D2989">
            <v>40.25</v>
          </cell>
          <cell r="E2989">
            <v>20.149999999999999</v>
          </cell>
          <cell r="F2989">
            <v>23.17</v>
          </cell>
          <cell r="G2989">
            <v>19.38</v>
          </cell>
        </row>
        <row r="2990">
          <cell r="A2990">
            <v>43891</v>
          </cell>
          <cell r="B2990">
            <v>31.42</v>
          </cell>
          <cell r="C2990">
            <v>34.479999999999997</v>
          </cell>
          <cell r="D2990">
            <v>40.25</v>
          </cell>
          <cell r="E2990">
            <v>20.149999999999999</v>
          </cell>
          <cell r="F2990">
            <v>23.17</v>
          </cell>
          <cell r="G2990">
            <v>19.38</v>
          </cell>
        </row>
        <row r="2991">
          <cell r="A2991">
            <v>43892</v>
          </cell>
          <cell r="B2991">
            <v>31.23</v>
          </cell>
          <cell r="C2991">
            <v>34.352499999999999</v>
          </cell>
          <cell r="D2991">
            <v>39.847499999999997</v>
          </cell>
          <cell r="E2991">
            <v>20.157499999999999</v>
          </cell>
          <cell r="F2991">
            <v>23.27</v>
          </cell>
          <cell r="G2991">
            <v>19.377500000000001</v>
          </cell>
        </row>
        <row r="2992">
          <cell r="A2992">
            <v>43893</v>
          </cell>
          <cell r="B2992">
            <v>31.32</v>
          </cell>
          <cell r="C2992">
            <v>34.700000000000003</v>
          </cell>
          <cell r="D2992">
            <v>39.81</v>
          </cell>
          <cell r="E2992">
            <v>20.22</v>
          </cell>
          <cell r="F2992">
            <v>23.37</v>
          </cell>
          <cell r="G2992">
            <v>19.5</v>
          </cell>
        </row>
        <row r="2993">
          <cell r="A2993">
            <v>43894</v>
          </cell>
          <cell r="B2993">
            <v>31.19</v>
          </cell>
          <cell r="C2993">
            <v>34.65</v>
          </cell>
          <cell r="D2993">
            <v>39.799999999999997</v>
          </cell>
          <cell r="E2993">
            <v>20.350000000000001</v>
          </cell>
          <cell r="F2993">
            <v>23.26</v>
          </cell>
          <cell r="G2993">
            <v>19.510000000000002</v>
          </cell>
        </row>
        <row r="2994">
          <cell r="A2994">
            <v>43895</v>
          </cell>
          <cell r="B2994">
            <v>31.25</v>
          </cell>
          <cell r="C2994">
            <v>34.630000000000003</v>
          </cell>
          <cell r="D2994">
            <v>40</v>
          </cell>
          <cell r="E2994">
            <v>20.440000000000001</v>
          </cell>
          <cell r="F2994">
            <v>23.23</v>
          </cell>
          <cell r="G2994">
            <v>19.53</v>
          </cell>
        </row>
        <row r="2995">
          <cell r="A2995">
            <v>43896</v>
          </cell>
          <cell r="B2995">
            <v>31.46</v>
          </cell>
          <cell r="C2995">
            <v>35.200000000000003</v>
          </cell>
          <cell r="D2995">
            <v>40.6</v>
          </cell>
          <cell r="E2995">
            <v>20.53</v>
          </cell>
          <cell r="F2995">
            <v>23.39</v>
          </cell>
          <cell r="G2995">
            <v>19.760000000000002</v>
          </cell>
        </row>
        <row r="2996">
          <cell r="A2996">
            <v>43897</v>
          </cell>
          <cell r="B2996">
            <v>31.31</v>
          </cell>
          <cell r="C2996">
            <v>34.99</v>
          </cell>
          <cell r="D2996">
            <v>40.28</v>
          </cell>
          <cell r="E2996">
            <v>20.399999999999999</v>
          </cell>
          <cell r="F2996">
            <v>23.18</v>
          </cell>
          <cell r="G2996">
            <v>19.63</v>
          </cell>
        </row>
        <row r="2997">
          <cell r="A2997">
            <v>43898</v>
          </cell>
          <cell r="B2997">
            <v>31.31</v>
          </cell>
          <cell r="C2997">
            <v>34.99</v>
          </cell>
          <cell r="D2997">
            <v>40.28</v>
          </cell>
          <cell r="E2997">
            <v>20.399999999999999</v>
          </cell>
          <cell r="F2997">
            <v>23.18</v>
          </cell>
          <cell r="G2997">
            <v>19.63</v>
          </cell>
        </row>
        <row r="2998">
          <cell r="A2998">
            <v>43899</v>
          </cell>
          <cell r="B2998">
            <v>31.29</v>
          </cell>
          <cell r="C2998">
            <v>35.549999999999997</v>
          </cell>
          <cell r="D2998">
            <v>40.71</v>
          </cell>
          <cell r="E2998">
            <v>20.04</v>
          </cell>
          <cell r="F2998">
            <v>22.73</v>
          </cell>
          <cell r="G2998">
            <v>19.260000000000002</v>
          </cell>
        </row>
        <row r="2999">
          <cell r="A2999">
            <v>43900</v>
          </cell>
          <cell r="B2999">
            <v>31.29</v>
          </cell>
          <cell r="C2999">
            <v>35.5</v>
          </cell>
          <cell r="D2999">
            <v>40.71</v>
          </cell>
          <cell r="E2999">
            <v>20.28</v>
          </cell>
          <cell r="F2999">
            <v>22.81</v>
          </cell>
          <cell r="G2999">
            <v>19.600000000000001</v>
          </cell>
        </row>
        <row r="3000">
          <cell r="A3000">
            <v>43901</v>
          </cell>
          <cell r="B3000">
            <v>31.27</v>
          </cell>
          <cell r="C3000">
            <v>35.18</v>
          </cell>
          <cell r="D3000">
            <v>40.18</v>
          </cell>
          <cell r="E3000">
            <v>20.079999999999998</v>
          </cell>
          <cell r="F3000">
            <v>22.71</v>
          </cell>
          <cell r="G3000">
            <v>19.510000000000002</v>
          </cell>
        </row>
        <row r="3001">
          <cell r="A3001">
            <v>43902</v>
          </cell>
          <cell r="B3001">
            <v>31.42</v>
          </cell>
          <cell r="C3001">
            <v>35.36</v>
          </cell>
          <cell r="D3001">
            <v>40.119999999999997</v>
          </cell>
          <cell r="E3001">
            <v>20.059999999999999</v>
          </cell>
          <cell r="F3001">
            <v>22.69</v>
          </cell>
          <cell r="G3001">
            <v>19.510000000000002</v>
          </cell>
        </row>
        <row r="3002">
          <cell r="A3002">
            <v>43903</v>
          </cell>
          <cell r="B3002">
            <v>31.82</v>
          </cell>
          <cell r="C3002">
            <v>35.369999999999997</v>
          </cell>
          <cell r="D3002">
            <v>39.729999999999997</v>
          </cell>
          <cell r="E3002">
            <v>19.809999999999999</v>
          </cell>
          <cell r="F3002">
            <v>22.76</v>
          </cell>
          <cell r="G3002">
            <v>19.43</v>
          </cell>
        </row>
        <row r="3003">
          <cell r="A3003">
            <v>43904</v>
          </cell>
          <cell r="B3003">
            <v>31.68</v>
          </cell>
          <cell r="C3003">
            <v>35.29</v>
          </cell>
          <cell r="D3003">
            <v>39.57</v>
          </cell>
          <cell r="E3003">
            <v>19.55</v>
          </cell>
          <cell r="F3003">
            <v>22.72</v>
          </cell>
          <cell r="G3003">
            <v>19.18</v>
          </cell>
        </row>
        <row r="3004">
          <cell r="A3004">
            <v>43905</v>
          </cell>
          <cell r="B3004">
            <v>31.68</v>
          </cell>
          <cell r="C3004">
            <v>35.29</v>
          </cell>
          <cell r="D3004">
            <v>39.57</v>
          </cell>
          <cell r="E3004">
            <v>19.55</v>
          </cell>
          <cell r="F3004">
            <v>22.72</v>
          </cell>
          <cell r="G3004">
            <v>19.18</v>
          </cell>
        </row>
        <row r="3005">
          <cell r="A3005">
            <v>43906</v>
          </cell>
          <cell r="B3005">
            <v>31.75</v>
          </cell>
          <cell r="C3005">
            <v>35.04</v>
          </cell>
          <cell r="D3005">
            <v>38.880000000000003</v>
          </cell>
          <cell r="E3005">
            <v>19.149999999999999</v>
          </cell>
          <cell r="F3005">
            <v>22.86</v>
          </cell>
          <cell r="G3005">
            <v>19.03</v>
          </cell>
        </row>
        <row r="3006">
          <cell r="A3006">
            <v>43907</v>
          </cell>
          <cell r="B3006">
            <v>31.92</v>
          </cell>
          <cell r="C3006">
            <v>35.43</v>
          </cell>
          <cell r="D3006">
            <v>38.880000000000003</v>
          </cell>
          <cell r="E3006">
            <v>19.329999999999998</v>
          </cell>
          <cell r="F3006">
            <v>22.77</v>
          </cell>
          <cell r="G3006">
            <v>19.309999999999999</v>
          </cell>
        </row>
        <row r="3007">
          <cell r="A3007">
            <v>43908</v>
          </cell>
          <cell r="B3007">
            <v>32.08</v>
          </cell>
          <cell r="C3007">
            <v>35.1</v>
          </cell>
          <cell r="D3007">
            <v>38.700000000000003</v>
          </cell>
          <cell r="E3007">
            <v>19.02</v>
          </cell>
          <cell r="F3007">
            <v>22.5</v>
          </cell>
          <cell r="G3007">
            <v>19.010000000000002</v>
          </cell>
        </row>
        <row r="3008">
          <cell r="A3008">
            <v>43909</v>
          </cell>
          <cell r="B3008">
            <v>32.53</v>
          </cell>
          <cell r="C3008">
            <v>35.21</v>
          </cell>
          <cell r="D3008">
            <v>37.25</v>
          </cell>
          <cell r="E3008">
            <v>17.84</v>
          </cell>
          <cell r="F3008">
            <v>22.1</v>
          </cell>
          <cell r="G3008">
            <v>17.89</v>
          </cell>
        </row>
        <row r="3009">
          <cell r="A3009">
            <v>43910</v>
          </cell>
          <cell r="B3009">
            <v>32.31</v>
          </cell>
          <cell r="C3009">
            <v>34.36</v>
          </cell>
          <cell r="D3009">
            <v>37.25</v>
          </cell>
          <cell r="E3009">
            <v>18.47</v>
          </cell>
          <cell r="F3009">
            <v>22.21</v>
          </cell>
          <cell r="G3009">
            <v>18.399999999999999</v>
          </cell>
        </row>
        <row r="3010">
          <cell r="A3010">
            <v>43911</v>
          </cell>
          <cell r="B3010">
            <v>32.340000000000003</v>
          </cell>
          <cell r="C3010">
            <v>34.659999999999997</v>
          </cell>
          <cell r="D3010">
            <v>38.04</v>
          </cell>
          <cell r="E3010">
            <v>18.809999999999999</v>
          </cell>
          <cell r="F3010">
            <v>22.66</v>
          </cell>
          <cell r="G3010">
            <v>18.59</v>
          </cell>
        </row>
        <row r="3011">
          <cell r="A3011">
            <v>43912</v>
          </cell>
          <cell r="B3011">
            <v>32.340000000000003</v>
          </cell>
          <cell r="C3011">
            <v>34.659999999999997</v>
          </cell>
          <cell r="D3011">
            <v>38.04</v>
          </cell>
          <cell r="E3011">
            <v>18.809999999999999</v>
          </cell>
          <cell r="F3011">
            <v>22.66</v>
          </cell>
          <cell r="G3011">
            <v>18.59</v>
          </cell>
        </row>
        <row r="3012">
          <cell r="A3012">
            <v>43913</v>
          </cell>
          <cell r="B3012">
            <v>32.74</v>
          </cell>
          <cell r="C3012">
            <v>34.770000000000003</v>
          </cell>
          <cell r="D3012">
            <v>37.770000000000003</v>
          </cell>
          <cell r="E3012">
            <v>18.38</v>
          </cell>
          <cell r="F3012">
            <v>22.49</v>
          </cell>
          <cell r="G3012">
            <v>18.2</v>
          </cell>
        </row>
        <row r="3013">
          <cell r="A3013">
            <v>43914</v>
          </cell>
          <cell r="B3013">
            <v>32.68</v>
          </cell>
          <cell r="C3013">
            <v>35.1</v>
          </cell>
          <cell r="D3013">
            <v>37.79</v>
          </cell>
          <cell r="E3013">
            <v>19.02</v>
          </cell>
          <cell r="F3013">
            <v>22.49</v>
          </cell>
          <cell r="G3013">
            <v>18.71</v>
          </cell>
        </row>
        <row r="3014">
          <cell r="A3014">
            <v>43915</v>
          </cell>
          <cell r="B3014">
            <v>32.700000000000003</v>
          </cell>
          <cell r="C3014">
            <v>35.14</v>
          </cell>
          <cell r="D3014">
            <v>38.36</v>
          </cell>
          <cell r="E3014">
            <v>19.23</v>
          </cell>
          <cell r="F3014">
            <v>22.58</v>
          </cell>
          <cell r="G3014">
            <v>18.899999999999999</v>
          </cell>
        </row>
        <row r="3015">
          <cell r="A3015">
            <v>43916</v>
          </cell>
          <cell r="B3015">
            <v>32.67</v>
          </cell>
          <cell r="C3015">
            <v>35.409999999999997</v>
          </cell>
          <cell r="D3015">
            <v>38.299999999999997</v>
          </cell>
          <cell r="E3015">
            <v>18.829999999999998</v>
          </cell>
          <cell r="F3015">
            <v>22.73</v>
          </cell>
          <cell r="G3015">
            <v>18.670000000000002</v>
          </cell>
        </row>
        <row r="3016">
          <cell r="A3016">
            <v>43917</v>
          </cell>
          <cell r="B3016">
            <v>32.29</v>
          </cell>
          <cell r="C3016">
            <v>35.47</v>
          </cell>
          <cell r="D3016">
            <v>39.26</v>
          </cell>
          <cell r="E3016">
            <v>19.41</v>
          </cell>
          <cell r="F3016">
            <v>22.85</v>
          </cell>
          <cell r="G3016">
            <v>19.21</v>
          </cell>
        </row>
        <row r="3017">
          <cell r="A3017">
            <v>43918</v>
          </cell>
          <cell r="B3017">
            <v>32.47</v>
          </cell>
          <cell r="C3017">
            <v>35.54</v>
          </cell>
          <cell r="D3017">
            <v>39.31</v>
          </cell>
          <cell r="E3017">
            <v>19.32</v>
          </cell>
          <cell r="F3017">
            <v>22.85</v>
          </cell>
          <cell r="G3017">
            <v>19.059999999999999</v>
          </cell>
        </row>
        <row r="3018">
          <cell r="A3018">
            <v>43919</v>
          </cell>
          <cell r="B3018">
            <v>32.47</v>
          </cell>
          <cell r="C3018">
            <v>35.54</v>
          </cell>
          <cell r="D3018">
            <v>39.31</v>
          </cell>
          <cell r="E3018">
            <v>19.32</v>
          </cell>
          <cell r="F3018">
            <v>22.85</v>
          </cell>
          <cell r="G3018">
            <v>19.059999999999999</v>
          </cell>
        </row>
        <row r="3019">
          <cell r="A3019">
            <v>43920</v>
          </cell>
          <cell r="B3019">
            <v>32.54</v>
          </cell>
          <cell r="C3019">
            <v>35.907499999999999</v>
          </cell>
          <cell r="D3019">
            <v>40.152500000000003</v>
          </cell>
          <cell r="E3019">
            <v>19.684999999999999</v>
          </cell>
          <cell r="F3019">
            <v>23.012499999999999</v>
          </cell>
          <cell r="G3019">
            <v>19.4575</v>
          </cell>
        </row>
        <row r="3020">
          <cell r="A3020">
            <v>43921</v>
          </cell>
          <cell r="B3020">
            <v>32.479999999999997</v>
          </cell>
          <cell r="C3020">
            <v>35.520000000000003</v>
          </cell>
          <cell r="D3020">
            <v>39.76</v>
          </cell>
          <cell r="E3020">
            <v>19.63</v>
          </cell>
          <cell r="F3020">
            <v>22.76</v>
          </cell>
          <cell r="G3020">
            <v>19.309999999999999</v>
          </cell>
        </row>
        <row r="3021">
          <cell r="A3021">
            <v>43922</v>
          </cell>
          <cell r="B3021">
            <v>32.67</v>
          </cell>
          <cell r="C3021">
            <v>35.81</v>
          </cell>
          <cell r="D3021">
            <v>40.33</v>
          </cell>
          <cell r="E3021">
            <v>19.7</v>
          </cell>
          <cell r="F3021">
            <v>23.04</v>
          </cell>
          <cell r="G3021">
            <v>19.28</v>
          </cell>
        </row>
        <row r="3022">
          <cell r="A3022">
            <v>43923</v>
          </cell>
          <cell r="B3022">
            <v>32.950000000000003</v>
          </cell>
          <cell r="C3022">
            <v>35.83</v>
          </cell>
          <cell r="D3022">
            <v>40.630000000000003</v>
          </cell>
          <cell r="E3022">
            <v>19.72</v>
          </cell>
          <cell r="F3022">
            <v>23.06</v>
          </cell>
          <cell r="G3022">
            <v>19.420000000000002</v>
          </cell>
        </row>
        <row r="3023">
          <cell r="A3023">
            <v>43924</v>
          </cell>
          <cell r="B3023">
            <v>32.75</v>
          </cell>
          <cell r="C3023">
            <v>35.32</v>
          </cell>
          <cell r="D3023">
            <v>40.347499999999997</v>
          </cell>
          <cell r="E3023">
            <v>19.502500000000001</v>
          </cell>
          <cell r="F3023">
            <v>22.997499999999999</v>
          </cell>
          <cell r="G3023">
            <v>19.239999999999998</v>
          </cell>
        </row>
        <row r="3024">
          <cell r="A3024">
            <v>43925</v>
          </cell>
          <cell r="B3024">
            <v>32.840000000000003</v>
          </cell>
          <cell r="C3024">
            <v>35.24</v>
          </cell>
          <cell r="D3024">
            <v>39.99</v>
          </cell>
          <cell r="E3024">
            <v>19.27</v>
          </cell>
          <cell r="F3024">
            <v>22.95</v>
          </cell>
          <cell r="G3024">
            <v>18.93</v>
          </cell>
        </row>
        <row r="3025">
          <cell r="A3025">
            <v>43926</v>
          </cell>
          <cell r="B3025">
            <v>32.840000000000003</v>
          </cell>
          <cell r="C3025">
            <v>35.24</v>
          </cell>
          <cell r="D3025">
            <v>39.99</v>
          </cell>
          <cell r="E3025">
            <v>19.27</v>
          </cell>
          <cell r="F3025">
            <v>22.95</v>
          </cell>
          <cell r="G3025">
            <v>18.93</v>
          </cell>
        </row>
        <row r="3026">
          <cell r="A3026">
            <v>43927</v>
          </cell>
          <cell r="B3026">
            <v>32.840000000000003</v>
          </cell>
          <cell r="C3026">
            <v>35.24</v>
          </cell>
          <cell r="D3026">
            <v>39.99</v>
          </cell>
          <cell r="E3026">
            <v>19.27</v>
          </cell>
          <cell r="F3026">
            <v>22.95</v>
          </cell>
          <cell r="G3026">
            <v>18.93</v>
          </cell>
        </row>
        <row r="3027">
          <cell r="A3027">
            <v>43928</v>
          </cell>
          <cell r="B3027">
            <v>32.700000000000003</v>
          </cell>
          <cell r="C3027">
            <v>35.119999999999997</v>
          </cell>
          <cell r="D3027">
            <v>39.89</v>
          </cell>
          <cell r="E3027">
            <v>19.7</v>
          </cell>
          <cell r="F3027">
            <v>23.06</v>
          </cell>
          <cell r="G3027">
            <v>19.37</v>
          </cell>
        </row>
        <row r="3028">
          <cell r="A3028">
            <v>43929</v>
          </cell>
          <cell r="B3028">
            <v>32.700000000000003</v>
          </cell>
          <cell r="C3028">
            <v>35.33</v>
          </cell>
          <cell r="D3028">
            <v>40.11</v>
          </cell>
          <cell r="E3028">
            <v>19.77</v>
          </cell>
          <cell r="F3028">
            <v>23.17</v>
          </cell>
          <cell r="G3028">
            <v>19.34</v>
          </cell>
        </row>
        <row r="3029">
          <cell r="A3029">
            <v>43930</v>
          </cell>
          <cell r="B3029">
            <v>32.590000000000003</v>
          </cell>
          <cell r="C3029">
            <v>35.200000000000003</v>
          </cell>
          <cell r="D3029">
            <v>40.229999999999997</v>
          </cell>
          <cell r="E3029">
            <v>19.989999999999998</v>
          </cell>
          <cell r="F3029">
            <v>23.11</v>
          </cell>
          <cell r="G3029">
            <v>19.47</v>
          </cell>
        </row>
        <row r="3030">
          <cell r="A3030">
            <v>43931</v>
          </cell>
          <cell r="B3030">
            <v>32.520000000000003</v>
          </cell>
          <cell r="C3030">
            <v>35.299999999999997</v>
          </cell>
          <cell r="D3030">
            <v>40.29</v>
          </cell>
          <cell r="E3030">
            <v>20.239999999999998</v>
          </cell>
          <cell r="F3030">
            <v>23.08</v>
          </cell>
          <cell r="G3030">
            <v>19.61</v>
          </cell>
        </row>
        <row r="3031">
          <cell r="A3031">
            <v>43932</v>
          </cell>
          <cell r="B3031">
            <v>32.51</v>
          </cell>
          <cell r="C3031">
            <v>35.35</v>
          </cell>
          <cell r="D3031">
            <v>40.17</v>
          </cell>
          <cell r="E3031">
            <v>20.23</v>
          </cell>
          <cell r="F3031">
            <v>23.06</v>
          </cell>
          <cell r="G3031">
            <v>19.5</v>
          </cell>
        </row>
        <row r="3032">
          <cell r="A3032">
            <v>43933</v>
          </cell>
          <cell r="B3032">
            <v>32.51</v>
          </cell>
          <cell r="C3032">
            <v>35.35</v>
          </cell>
          <cell r="D3032">
            <v>40.17</v>
          </cell>
          <cell r="E3032">
            <v>20.23</v>
          </cell>
          <cell r="F3032">
            <v>23.06</v>
          </cell>
          <cell r="G3032">
            <v>19.5</v>
          </cell>
        </row>
        <row r="3033">
          <cell r="A3033">
            <v>43934</v>
          </cell>
          <cell r="B3033">
            <v>32.51</v>
          </cell>
          <cell r="C3033">
            <v>35.35</v>
          </cell>
          <cell r="D3033">
            <v>40.17</v>
          </cell>
          <cell r="E3033">
            <v>20.23</v>
          </cell>
          <cell r="F3033">
            <v>23.06</v>
          </cell>
          <cell r="G3033">
            <v>19.5</v>
          </cell>
        </row>
        <row r="3034">
          <cell r="A3034">
            <v>43935</v>
          </cell>
          <cell r="B3034">
            <v>32.51</v>
          </cell>
          <cell r="C3034">
            <v>35.35</v>
          </cell>
          <cell r="D3034">
            <v>40.17</v>
          </cell>
          <cell r="E3034">
            <v>20.23</v>
          </cell>
          <cell r="F3034">
            <v>23.06</v>
          </cell>
          <cell r="G3034">
            <v>19.5</v>
          </cell>
        </row>
        <row r="3035">
          <cell r="A3035">
            <v>43936</v>
          </cell>
          <cell r="B3035">
            <v>32.51</v>
          </cell>
          <cell r="C3035">
            <v>35.35</v>
          </cell>
          <cell r="D3035">
            <v>40.17</v>
          </cell>
          <cell r="E3035">
            <v>20.23</v>
          </cell>
          <cell r="F3035">
            <v>23.06</v>
          </cell>
          <cell r="G3035">
            <v>19.5</v>
          </cell>
        </row>
        <row r="3036">
          <cell r="A3036">
            <v>43937</v>
          </cell>
          <cell r="B3036">
            <v>32.58</v>
          </cell>
          <cell r="C3036">
            <v>35.234999999999999</v>
          </cell>
          <cell r="D3036">
            <v>40.479999999999997</v>
          </cell>
          <cell r="E3036">
            <v>20.100000000000001</v>
          </cell>
          <cell r="F3036">
            <v>22.934999999999999</v>
          </cell>
          <cell r="G3036">
            <v>19.335000000000001</v>
          </cell>
        </row>
        <row r="3037">
          <cell r="A3037">
            <v>43938</v>
          </cell>
          <cell r="B3037">
            <v>32.33</v>
          </cell>
          <cell r="C3037">
            <v>34.947499999999998</v>
          </cell>
          <cell r="D3037">
            <v>40.265000000000001</v>
          </cell>
          <cell r="E3037">
            <v>20.237500000000001</v>
          </cell>
          <cell r="F3037">
            <v>22.927499999999998</v>
          </cell>
          <cell r="G3037">
            <v>19.397500000000001</v>
          </cell>
        </row>
        <row r="3038">
          <cell r="A3038">
            <v>43939</v>
          </cell>
          <cell r="B3038">
            <v>32.44</v>
          </cell>
          <cell r="C3038">
            <v>34.917499999999997</v>
          </cell>
          <cell r="D3038">
            <v>40.011249999999997</v>
          </cell>
          <cell r="E3038">
            <v>20.147500000000001</v>
          </cell>
          <cell r="F3038">
            <v>22.835000000000001</v>
          </cell>
          <cell r="G3038">
            <v>19.133749999999999</v>
          </cell>
        </row>
        <row r="3039">
          <cell r="A3039">
            <v>43940</v>
          </cell>
          <cell r="B3039">
            <v>32.44</v>
          </cell>
          <cell r="C3039">
            <v>34.917499999999997</v>
          </cell>
          <cell r="D3039">
            <v>40.011249999999997</v>
          </cell>
          <cell r="E3039">
            <v>20.147500000000001</v>
          </cell>
          <cell r="F3039">
            <v>22.835000000000001</v>
          </cell>
          <cell r="G3039">
            <v>19.133749999999999</v>
          </cell>
        </row>
        <row r="3040">
          <cell r="A3040">
            <v>43941</v>
          </cell>
          <cell r="B3040">
            <v>32.35</v>
          </cell>
          <cell r="C3040">
            <v>34.92</v>
          </cell>
          <cell r="D3040">
            <v>40.18</v>
          </cell>
          <cell r="E3040">
            <v>20.12</v>
          </cell>
          <cell r="F3040">
            <v>22.85</v>
          </cell>
          <cell r="G3040">
            <v>19.329999999999998</v>
          </cell>
        </row>
        <row r="3041">
          <cell r="A3041">
            <v>43942</v>
          </cell>
          <cell r="B3041">
            <v>32.450000000000003</v>
          </cell>
          <cell r="C3041">
            <v>34.93</v>
          </cell>
          <cell r="D3041">
            <v>40.03</v>
          </cell>
          <cell r="E3041">
            <v>20.04</v>
          </cell>
          <cell r="F3041">
            <v>22.76</v>
          </cell>
          <cell r="G3041">
            <v>19.32</v>
          </cell>
        </row>
        <row r="3042">
          <cell r="A3042">
            <v>43943</v>
          </cell>
          <cell r="B3042">
            <v>32.369999999999997</v>
          </cell>
          <cell r="C3042">
            <v>34.93</v>
          </cell>
          <cell r="D3042">
            <v>39.590000000000003</v>
          </cell>
          <cell r="E3042">
            <v>19.989999999999998</v>
          </cell>
          <cell r="F3042">
            <v>22.66</v>
          </cell>
          <cell r="G3042">
            <v>19.2</v>
          </cell>
        </row>
        <row r="3043">
          <cell r="A3043">
            <v>43944</v>
          </cell>
          <cell r="B3043">
            <v>32.18</v>
          </cell>
          <cell r="C3043">
            <v>34.590000000000003</v>
          </cell>
          <cell r="D3043">
            <v>39.479999999999997</v>
          </cell>
          <cell r="E3043">
            <v>19.920000000000002</v>
          </cell>
          <cell r="F3043">
            <v>22.55</v>
          </cell>
          <cell r="G3043">
            <v>18.989999999999998</v>
          </cell>
        </row>
        <row r="3044">
          <cell r="A3044">
            <v>43945</v>
          </cell>
          <cell r="B3044">
            <v>32.270000000000003</v>
          </cell>
          <cell r="C3044">
            <v>34.527500000000003</v>
          </cell>
          <cell r="D3044">
            <v>39.664999999999999</v>
          </cell>
          <cell r="E3044">
            <v>20.12</v>
          </cell>
          <cell r="F3044">
            <v>22.772500000000001</v>
          </cell>
          <cell r="G3044">
            <v>19.215</v>
          </cell>
        </row>
        <row r="3045">
          <cell r="A3045">
            <v>43946</v>
          </cell>
          <cell r="B3045">
            <v>32.299999999999997</v>
          </cell>
          <cell r="C3045">
            <v>34.521250000000002</v>
          </cell>
          <cell r="D3045">
            <v>39.44</v>
          </cell>
          <cell r="E3045">
            <v>20.162500000000001</v>
          </cell>
          <cell r="F3045">
            <v>22.732500000000002</v>
          </cell>
          <cell r="G3045">
            <v>19.0825</v>
          </cell>
        </row>
        <row r="3046">
          <cell r="A3046">
            <v>43947</v>
          </cell>
          <cell r="B3046">
            <v>32.299999999999997</v>
          </cell>
          <cell r="C3046">
            <v>34.521250000000002</v>
          </cell>
          <cell r="D3046">
            <v>39.44</v>
          </cell>
          <cell r="E3046">
            <v>20.162500000000001</v>
          </cell>
          <cell r="F3046">
            <v>22.732500000000002</v>
          </cell>
          <cell r="G3046">
            <v>19.0825</v>
          </cell>
        </row>
        <row r="3047">
          <cell r="A3047">
            <v>43948</v>
          </cell>
          <cell r="B3047">
            <v>32.28</v>
          </cell>
          <cell r="C3047">
            <v>34.729999999999997</v>
          </cell>
          <cell r="D3047">
            <v>39.76</v>
          </cell>
          <cell r="E3047">
            <v>20.350000000000001</v>
          </cell>
          <cell r="F3047">
            <v>22.76</v>
          </cell>
          <cell r="G3047">
            <v>19.37</v>
          </cell>
        </row>
        <row r="3048">
          <cell r="A3048">
            <v>43949</v>
          </cell>
          <cell r="B3048">
            <v>32.340000000000003</v>
          </cell>
          <cell r="C3048">
            <v>34.83</v>
          </cell>
          <cell r="D3048">
            <v>39.99</v>
          </cell>
          <cell r="E3048">
            <v>20.5</v>
          </cell>
          <cell r="F3048">
            <v>22.9</v>
          </cell>
          <cell r="G3048">
            <v>19.36</v>
          </cell>
        </row>
        <row r="3049">
          <cell r="A3049">
            <v>43950</v>
          </cell>
          <cell r="B3049">
            <v>32.26</v>
          </cell>
          <cell r="C3049">
            <v>34.78</v>
          </cell>
          <cell r="D3049">
            <v>40.01</v>
          </cell>
          <cell r="E3049">
            <v>20.63</v>
          </cell>
          <cell r="F3049">
            <v>22.96</v>
          </cell>
          <cell r="G3049">
            <v>19.55</v>
          </cell>
        </row>
        <row r="3050">
          <cell r="A3050">
            <v>43951</v>
          </cell>
          <cell r="B3050">
            <v>32.25</v>
          </cell>
          <cell r="C3050">
            <v>34.81</v>
          </cell>
          <cell r="D3050">
            <v>39.950000000000003</v>
          </cell>
          <cell r="E3050">
            <v>20.7</v>
          </cell>
          <cell r="F3050">
            <v>23.08</v>
          </cell>
          <cell r="G3050">
            <v>19.62</v>
          </cell>
        </row>
        <row r="3051">
          <cell r="A3051">
            <v>43952</v>
          </cell>
          <cell r="B3051">
            <v>32.19</v>
          </cell>
          <cell r="C3051">
            <v>34.76</v>
          </cell>
          <cell r="D3051">
            <v>39.78</v>
          </cell>
          <cell r="E3051">
            <v>20.73</v>
          </cell>
          <cell r="F3051">
            <v>23.02</v>
          </cell>
          <cell r="G3051">
            <v>19.5</v>
          </cell>
        </row>
        <row r="3052">
          <cell r="A3052">
            <v>43953</v>
          </cell>
          <cell r="B3052">
            <v>32.19</v>
          </cell>
          <cell r="C3052">
            <v>34.76</v>
          </cell>
          <cell r="D3052">
            <v>39.78</v>
          </cell>
          <cell r="E3052">
            <v>20.73</v>
          </cell>
          <cell r="F3052">
            <v>23.02</v>
          </cell>
          <cell r="G3052">
            <v>19.5</v>
          </cell>
        </row>
        <row r="3053">
          <cell r="A3053">
            <v>43954</v>
          </cell>
          <cell r="B3053">
            <v>32.19</v>
          </cell>
          <cell r="C3053">
            <v>34.76</v>
          </cell>
          <cell r="D3053">
            <v>39.78</v>
          </cell>
          <cell r="E3053">
            <v>20.73</v>
          </cell>
          <cell r="F3053">
            <v>23.02</v>
          </cell>
          <cell r="G3053">
            <v>19.5</v>
          </cell>
        </row>
        <row r="3054">
          <cell r="A3054">
            <v>43955</v>
          </cell>
          <cell r="B3054">
            <v>32.19</v>
          </cell>
          <cell r="C3054">
            <v>34.76</v>
          </cell>
          <cell r="D3054">
            <v>39.78</v>
          </cell>
          <cell r="E3054">
            <v>20.73</v>
          </cell>
          <cell r="F3054">
            <v>23.02</v>
          </cell>
          <cell r="G3054">
            <v>19.5</v>
          </cell>
        </row>
        <row r="3055">
          <cell r="A3055">
            <v>43956</v>
          </cell>
          <cell r="B3055">
            <v>32.22</v>
          </cell>
          <cell r="C3055">
            <v>34.94</v>
          </cell>
          <cell r="D3055">
            <v>39.96</v>
          </cell>
          <cell r="E3055">
            <v>20.399999999999999</v>
          </cell>
          <cell r="F3055">
            <v>22.76</v>
          </cell>
          <cell r="G3055">
            <v>19.43</v>
          </cell>
        </row>
        <row r="3056">
          <cell r="A3056">
            <v>43957</v>
          </cell>
          <cell r="B3056">
            <v>32.26</v>
          </cell>
          <cell r="C3056">
            <v>34.86</v>
          </cell>
          <cell r="D3056">
            <v>39.770000000000003</v>
          </cell>
          <cell r="E3056">
            <v>20.37</v>
          </cell>
          <cell r="F3056">
            <v>22.74</v>
          </cell>
          <cell r="G3056">
            <v>19.25</v>
          </cell>
        </row>
        <row r="3057">
          <cell r="A3057">
            <v>43958</v>
          </cell>
          <cell r="B3057">
            <v>32.29</v>
          </cell>
          <cell r="C3057">
            <v>34.65</v>
          </cell>
          <cell r="D3057">
            <v>39.58</v>
          </cell>
          <cell r="E3057">
            <v>20.28</v>
          </cell>
          <cell r="F3057">
            <v>22.69</v>
          </cell>
          <cell r="G3057">
            <v>19.34</v>
          </cell>
        </row>
        <row r="3058">
          <cell r="A3058">
            <v>43959</v>
          </cell>
          <cell r="B3058">
            <v>32.1</v>
          </cell>
          <cell r="C3058">
            <v>34.590000000000003</v>
          </cell>
          <cell r="D3058">
            <v>39.590000000000003</v>
          </cell>
          <cell r="E3058">
            <v>20.56</v>
          </cell>
          <cell r="F3058">
            <v>22.89</v>
          </cell>
          <cell r="G3058">
            <v>19.52</v>
          </cell>
        </row>
        <row r="3059">
          <cell r="A3059">
            <v>43960</v>
          </cell>
          <cell r="B3059">
            <v>32.1</v>
          </cell>
          <cell r="C3059">
            <v>34.6</v>
          </cell>
          <cell r="D3059">
            <v>39.44</v>
          </cell>
          <cell r="E3059">
            <v>20.56</v>
          </cell>
          <cell r="F3059">
            <v>22.83</v>
          </cell>
          <cell r="G3059">
            <v>19.41</v>
          </cell>
        </row>
        <row r="3060">
          <cell r="A3060">
            <v>43961</v>
          </cell>
          <cell r="B3060">
            <v>32.1</v>
          </cell>
          <cell r="C3060">
            <v>34.6</v>
          </cell>
          <cell r="D3060">
            <v>39.44</v>
          </cell>
          <cell r="E3060">
            <v>20.56</v>
          </cell>
          <cell r="F3060">
            <v>22.83</v>
          </cell>
          <cell r="G3060">
            <v>19.41</v>
          </cell>
        </row>
        <row r="3061">
          <cell r="A3061">
            <v>43962</v>
          </cell>
          <cell r="B3061">
            <v>32.03</v>
          </cell>
          <cell r="C3061">
            <v>34.51</v>
          </cell>
          <cell r="D3061">
            <v>39.6</v>
          </cell>
          <cell r="E3061">
            <v>20.55</v>
          </cell>
          <cell r="F3061">
            <v>22.85</v>
          </cell>
          <cell r="G3061">
            <v>19.57</v>
          </cell>
        </row>
        <row r="3062">
          <cell r="A3062">
            <v>43963</v>
          </cell>
          <cell r="B3062">
            <v>32.03</v>
          </cell>
          <cell r="C3062">
            <v>34.35</v>
          </cell>
          <cell r="D3062">
            <v>39.24</v>
          </cell>
          <cell r="E3062">
            <v>20.239999999999998</v>
          </cell>
          <cell r="F3062">
            <v>22.65</v>
          </cell>
          <cell r="G3062">
            <v>19.309999999999999</v>
          </cell>
        </row>
        <row r="3063">
          <cell r="A3063">
            <v>43964</v>
          </cell>
          <cell r="B3063">
            <v>31.92</v>
          </cell>
          <cell r="C3063">
            <v>34.409999999999997</v>
          </cell>
          <cell r="D3063">
            <v>38.950000000000003</v>
          </cell>
          <cell r="E3063">
            <v>20.25</v>
          </cell>
          <cell r="F3063">
            <v>22.55</v>
          </cell>
          <cell r="G3063">
            <v>19.23</v>
          </cell>
        </row>
        <row r="3064">
          <cell r="A3064">
            <v>43965</v>
          </cell>
          <cell r="B3064">
            <v>31.92</v>
          </cell>
          <cell r="C3064">
            <v>34.33</v>
          </cell>
          <cell r="D3064">
            <v>38.869999999999997</v>
          </cell>
          <cell r="E3064">
            <v>20.22</v>
          </cell>
          <cell r="F3064">
            <v>22.49</v>
          </cell>
          <cell r="G3064">
            <v>18.97</v>
          </cell>
        </row>
        <row r="3065">
          <cell r="A3065">
            <v>43966</v>
          </cell>
          <cell r="B3065">
            <v>31.92</v>
          </cell>
          <cell r="C3065">
            <v>34.28</v>
          </cell>
          <cell r="D3065">
            <v>38.82</v>
          </cell>
          <cell r="E3065">
            <v>20.204999999999998</v>
          </cell>
          <cell r="F3065">
            <v>22.572500000000002</v>
          </cell>
          <cell r="G3065">
            <v>18.952500000000001</v>
          </cell>
        </row>
        <row r="3066">
          <cell r="A3066">
            <v>43967</v>
          </cell>
          <cell r="B3066">
            <v>31.93</v>
          </cell>
          <cell r="C3066">
            <v>34.293750000000003</v>
          </cell>
          <cell r="D3066">
            <v>38.65</v>
          </cell>
          <cell r="E3066">
            <v>20.232500000000002</v>
          </cell>
          <cell r="F3066">
            <v>22.53875</v>
          </cell>
          <cell r="G3066">
            <v>18.868749999999999</v>
          </cell>
        </row>
        <row r="3067">
          <cell r="A3067">
            <v>43968</v>
          </cell>
          <cell r="B3067">
            <v>31.93</v>
          </cell>
          <cell r="C3067">
            <v>34.293750000000003</v>
          </cell>
          <cell r="D3067">
            <v>38.65</v>
          </cell>
          <cell r="E3067">
            <v>20.232500000000002</v>
          </cell>
          <cell r="F3067">
            <v>22.53875</v>
          </cell>
          <cell r="G3067">
            <v>18.868749999999999</v>
          </cell>
        </row>
        <row r="3068">
          <cell r="A3068">
            <v>43969</v>
          </cell>
          <cell r="B3068">
            <v>31.9</v>
          </cell>
          <cell r="C3068">
            <v>34.31</v>
          </cell>
          <cell r="D3068">
            <v>38.409999999999997</v>
          </cell>
          <cell r="E3068">
            <v>20.16</v>
          </cell>
          <cell r="F3068">
            <v>22.47</v>
          </cell>
          <cell r="G3068">
            <v>18.77</v>
          </cell>
        </row>
        <row r="3069">
          <cell r="A3069">
            <v>43970</v>
          </cell>
          <cell r="B3069">
            <v>31.8</v>
          </cell>
          <cell r="C3069">
            <v>34.479999999999997</v>
          </cell>
          <cell r="D3069">
            <v>38.590000000000003</v>
          </cell>
          <cell r="E3069">
            <v>20.38</v>
          </cell>
          <cell r="F3069">
            <v>22.64</v>
          </cell>
          <cell r="G3069">
            <v>18.989999999999998</v>
          </cell>
        </row>
        <row r="3070">
          <cell r="A3070">
            <v>43971</v>
          </cell>
          <cell r="B3070">
            <v>31.72</v>
          </cell>
          <cell r="C3070">
            <v>34.51</v>
          </cell>
          <cell r="D3070">
            <v>38.74</v>
          </cell>
          <cell r="E3070">
            <v>20.41</v>
          </cell>
          <cell r="F3070">
            <v>22.62</v>
          </cell>
          <cell r="G3070">
            <v>19.18</v>
          </cell>
        </row>
        <row r="3071">
          <cell r="A3071">
            <v>43972</v>
          </cell>
          <cell r="B3071">
            <v>31.69</v>
          </cell>
          <cell r="C3071">
            <v>34.54</v>
          </cell>
          <cell r="D3071">
            <v>38.51</v>
          </cell>
          <cell r="E3071">
            <v>20.440000000000001</v>
          </cell>
          <cell r="F3071">
            <v>22.59</v>
          </cell>
          <cell r="G3071">
            <v>19.21</v>
          </cell>
        </row>
        <row r="3072">
          <cell r="A3072">
            <v>43973</v>
          </cell>
          <cell r="B3072">
            <v>31.7</v>
          </cell>
          <cell r="C3072">
            <v>34.520000000000003</v>
          </cell>
          <cell r="D3072">
            <v>38.590000000000003</v>
          </cell>
          <cell r="E3072">
            <v>20.43</v>
          </cell>
          <cell r="F3072">
            <v>22.55</v>
          </cell>
          <cell r="G3072">
            <v>19.190000000000001</v>
          </cell>
        </row>
        <row r="3073">
          <cell r="A3073">
            <v>43974</v>
          </cell>
          <cell r="B3073">
            <v>31.76</v>
          </cell>
          <cell r="C3073">
            <v>34.44</v>
          </cell>
          <cell r="D3073">
            <v>38.340000000000003</v>
          </cell>
          <cell r="E3073">
            <v>20.32</v>
          </cell>
          <cell r="F3073">
            <v>22.45</v>
          </cell>
          <cell r="G3073">
            <v>19.11</v>
          </cell>
        </row>
        <row r="3074">
          <cell r="A3074">
            <v>43975</v>
          </cell>
          <cell r="B3074">
            <v>31.76</v>
          </cell>
          <cell r="C3074">
            <v>34.44</v>
          </cell>
          <cell r="D3074">
            <v>38.340000000000003</v>
          </cell>
          <cell r="E3074">
            <v>20.32</v>
          </cell>
          <cell r="F3074">
            <v>22.45</v>
          </cell>
          <cell r="G3074">
            <v>19.11</v>
          </cell>
        </row>
        <row r="3075">
          <cell r="A3075">
            <v>43976</v>
          </cell>
          <cell r="B3075">
            <v>31.76</v>
          </cell>
          <cell r="C3075">
            <v>34.4</v>
          </cell>
          <cell r="D3075">
            <v>38.5</v>
          </cell>
          <cell r="E3075">
            <v>20.34</v>
          </cell>
          <cell r="F3075">
            <v>22.53</v>
          </cell>
          <cell r="G3075">
            <v>19.13</v>
          </cell>
        </row>
        <row r="3076">
          <cell r="A3076">
            <v>43977</v>
          </cell>
          <cell r="B3076">
            <v>31.75</v>
          </cell>
          <cell r="C3076">
            <v>34.43</v>
          </cell>
          <cell r="D3076">
            <v>38.54</v>
          </cell>
          <cell r="E3076">
            <v>20.48</v>
          </cell>
          <cell r="F3076">
            <v>22.59</v>
          </cell>
          <cell r="G3076">
            <v>19.22</v>
          </cell>
        </row>
        <row r="3077">
          <cell r="A3077">
            <v>43978</v>
          </cell>
          <cell r="B3077">
            <v>31.72</v>
          </cell>
          <cell r="C3077">
            <v>34.590000000000003</v>
          </cell>
          <cell r="D3077">
            <v>38.86</v>
          </cell>
          <cell r="E3077">
            <v>20.71</v>
          </cell>
          <cell r="F3077">
            <v>22.84</v>
          </cell>
          <cell r="G3077">
            <v>19.440000000000001</v>
          </cell>
        </row>
        <row r="3078">
          <cell r="A3078">
            <v>43979</v>
          </cell>
          <cell r="B3078">
            <v>31.73</v>
          </cell>
          <cell r="C3078">
            <v>34.729999999999997</v>
          </cell>
          <cell r="D3078">
            <v>38.659999999999997</v>
          </cell>
          <cell r="E3078">
            <v>20.61</v>
          </cell>
          <cell r="F3078">
            <v>22.9</v>
          </cell>
          <cell r="G3078">
            <v>19.399999999999999</v>
          </cell>
        </row>
        <row r="3079">
          <cell r="A3079">
            <v>43980</v>
          </cell>
          <cell r="B3079">
            <v>31.7</v>
          </cell>
          <cell r="C3079">
            <v>34.9</v>
          </cell>
          <cell r="D3079">
            <v>38.799999999999997</v>
          </cell>
          <cell r="E3079">
            <v>20.64</v>
          </cell>
          <cell r="F3079">
            <v>22.81</v>
          </cell>
          <cell r="G3079">
            <v>19.43</v>
          </cell>
        </row>
        <row r="3080">
          <cell r="A3080">
            <v>43981</v>
          </cell>
          <cell r="B3080">
            <v>31.67</v>
          </cell>
          <cell r="C3080">
            <v>34.9</v>
          </cell>
          <cell r="D3080">
            <v>38.69</v>
          </cell>
          <cell r="E3080">
            <v>20.63</v>
          </cell>
          <cell r="F3080">
            <v>22.8</v>
          </cell>
          <cell r="G3080">
            <v>19.350000000000001</v>
          </cell>
        </row>
        <row r="3081">
          <cell r="A3081">
            <v>43982</v>
          </cell>
          <cell r="B3081">
            <v>31.67</v>
          </cell>
          <cell r="C3081">
            <v>34.9</v>
          </cell>
          <cell r="D3081">
            <v>38.69</v>
          </cell>
          <cell r="E3081">
            <v>20.63</v>
          </cell>
          <cell r="F3081">
            <v>22.8</v>
          </cell>
          <cell r="G3081">
            <v>19.350000000000001</v>
          </cell>
        </row>
        <row r="3082">
          <cell r="A3082">
            <v>43983</v>
          </cell>
          <cell r="B3082">
            <v>31.6</v>
          </cell>
          <cell r="C3082">
            <v>34.979999999999997</v>
          </cell>
          <cell r="D3082">
            <v>38.96</v>
          </cell>
          <cell r="E3082">
            <v>20.84</v>
          </cell>
          <cell r="F3082">
            <v>22.86</v>
          </cell>
          <cell r="G3082">
            <v>19.489999999999998</v>
          </cell>
        </row>
        <row r="3083">
          <cell r="A3083">
            <v>43984</v>
          </cell>
          <cell r="B3083">
            <v>31.46</v>
          </cell>
          <cell r="C3083">
            <v>34.799999999999997</v>
          </cell>
          <cell r="D3083">
            <v>38.96</v>
          </cell>
          <cell r="E3083">
            <v>20.97</v>
          </cell>
          <cell r="F3083">
            <v>23</v>
          </cell>
          <cell r="G3083">
            <v>19.489999999999998</v>
          </cell>
        </row>
        <row r="3084">
          <cell r="A3084">
            <v>43985</v>
          </cell>
          <cell r="B3084">
            <v>31.41</v>
          </cell>
          <cell r="C3084">
            <v>34.880000000000003</v>
          </cell>
          <cell r="D3084">
            <v>39.08</v>
          </cell>
          <cell r="E3084">
            <v>21.16</v>
          </cell>
          <cell r="F3084">
            <v>23.05</v>
          </cell>
          <cell r="G3084">
            <v>19.559999999999999</v>
          </cell>
        </row>
        <row r="3085">
          <cell r="A3085">
            <v>43986</v>
          </cell>
          <cell r="B3085">
            <v>31.49</v>
          </cell>
          <cell r="C3085">
            <v>35.11</v>
          </cell>
          <cell r="D3085">
            <v>39.24</v>
          </cell>
          <cell r="E3085">
            <v>21.33</v>
          </cell>
          <cell r="F3085">
            <v>23.12</v>
          </cell>
          <cell r="G3085">
            <v>20</v>
          </cell>
        </row>
        <row r="3086">
          <cell r="A3086">
            <v>43987</v>
          </cell>
          <cell r="B3086">
            <v>31.38</v>
          </cell>
          <cell r="C3086">
            <v>35.35</v>
          </cell>
          <cell r="D3086">
            <v>39.26</v>
          </cell>
          <cell r="E3086">
            <v>21.39</v>
          </cell>
          <cell r="F3086">
            <v>23.05</v>
          </cell>
          <cell r="G3086">
            <v>20.09</v>
          </cell>
        </row>
        <row r="3087">
          <cell r="A3087">
            <v>43988</v>
          </cell>
          <cell r="B3087">
            <v>31.33</v>
          </cell>
          <cell r="C3087">
            <v>35.409999999999997</v>
          </cell>
          <cell r="D3087">
            <v>39.46</v>
          </cell>
          <cell r="E3087">
            <v>21.55</v>
          </cell>
          <cell r="F3087">
            <v>23.05</v>
          </cell>
          <cell r="G3087">
            <v>20.12</v>
          </cell>
        </row>
        <row r="3088">
          <cell r="A3088">
            <v>43989</v>
          </cell>
          <cell r="B3088">
            <v>31.33</v>
          </cell>
          <cell r="C3088">
            <v>35.409999999999997</v>
          </cell>
          <cell r="D3088">
            <v>39.46</v>
          </cell>
          <cell r="E3088">
            <v>21.55</v>
          </cell>
          <cell r="F3088">
            <v>23.05</v>
          </cell>
          <cell r="G3088">
            <v>20.12</v>
          </cell>
        </row>
        <row r="3089">
          <cell r="A3089">
            <v>43990</v>
          </cell>
          <cell r="B3089">
            <v>31.33</v>
          </cell>
          <cell r="C3089">
            <v>35.18</v>
          </cell>
          <cell r="D3089">
            <v>39.57</v>
          </cell>
          <cell r="E3089">
            <v>21.49</v>
          </cell>
          <cell r="F3089">
            <v>23.15</v>
          </cell>
          <cell r="G3089">
            <v>20.22</v>
          </cell>
        </row>
        <row r="3090">
          <cell r="A3090">
            <v>43991</v>
          </cell>
          <cell r="B3090">
            <v>31.23</v>
          </cell>
          <cell r="C3090">
            <v>35.04</v>
          </cell>
          <cell r="D3090">
            <v>39.51</v>
          </cell>
          <cell r="E3090">
            <v>21.47</v>
          </cell>
          <cell r="F3090">
            <v>23.14</v>
          </cell>
          <cell r="G3090">
            <v>20.23</v>
          </cell>
        </row>
        <row r="3091">
          <cell r="A3091">
            <v>43992</v>
          </cell>
          <cell r="B3091">
            <v>31.12</v>
          </cell>
          <cell r="C3091">
            <v>35.1</v>
          </cell>
          <cell r="D3091">
            <v>39.409999999999997</v>
          </cell>
          <cell r="E3091">
            <v>21.29</v>
          </cell>
          <cell r="F3091">
            <v>23.03</v>
          </cell>
          <cell r="G3091">
            <v>20.07</v>
          </cell>
        </row>
        <row r="3092">
          <cell r="A3092">
            <v>43993</v>
          </cell>
          <cell r="B3092">
            <v>30.8</v>
          </cell>
          <cell r="C3092">
            <v>34.85</v>
          </cell>
          <cell r="D3092">
            <v>39.01</v>
          </cell>
          <cell r="E3092">
            <v>21.13</v>
          </cell>
          <cell r="F3092">
            <v>22.77</v>
          </cell>
          <cell r="G3092">
            <v>19.91</v>
          </cell>
        </row>
        <row r="3093">
          <cell r="A3093">
            <v>43994</v>
          </cell>
          <cell r="B3093">
            <v>31</v>
          </cell>
          <cell r="C3093">
            <v>34.770000000000003</v>
          </cell>
          <cell r="D3093">
            <v>38.69</v>
          </cell>
          <cell r="E3093">
            <v>20.72</v>
          </cell>
          <cell r="F3093">
            <v>22.52</v>
          </cell>
          <cell r="G3093">
            <v>19.63</v>
          </cell>
        </row>
        <row r="3094">
          <cell r="A3094">
            <v>43995</v>
          </cell>
          <cell r="B3094">
            <v>30.82</v>
          </cell>
          <cell r="C3094">
            <v>34.75</v>
          </cell>
          <cell r="D3094">
            <v>38.729999999999997</v>
          </cell>
          <cell r="E3094">
            <v>20.92</v>
          </cell>
          <cell r="F3094">
            <v>22.57</v>
          </cell>
          <cell r="G3094">
            <v>19.7</v>
          </cell>
        </row>
        <row r="3095">
          <cell r="A3095">
            <v>43996</v>
          </cell>
          <cell r="B3095">
            <v>30.82</v>
          </cell>
          <cell r="C3095">
            <v>34.75</v>
          </cell>
          <cell r="D3095">
            <v>38.729999999999997</v>
          </cell>
          <cell r="E3095">
            <v>20.92</v>
          </cell>
          <cell r="F3095">
            <v>22.57</v>
          </cell>
          <cell r="G3095">
            <v>19.7</v>
          </cell>
        </row>
        <row r="3096">
          <cell r="A3096">
            <v>43997</v>
          </cell>
          <cell r="B3096">
            <v>30.85</v>
          </cell>
          <cell r="C3096">
            <v>34.51</v>
          </cell>
          <cell r="D3096">
            <v>38.36</v>
          </cell>
          <cell r="E3096">
            <v>20.67</v>
          </cell>
          <cell r="F3096">
            <v>22.46</v>
          </cell>
          <cell r="G3096">
            <v>19.57</v>
          </cell>
        </row>
        <row r="3097">
          <cell r="A3097">
            <v>43998</v>
          </cell>
          <cell r="B3097">
            <v>30.85</v>
          </cell>
          <cell r="C3097">
            <v>34.770000000000003</v>
          </cell>
          <cell r="D3097">
            <v>38.75</v>
          </cell>
          <cell r="E3097">
            <v>21.04</v>
          </cell>
          <cell r="F3097">
            <v>22.6</v>
          </cell>
          <cell r="G3097">
            <v>19.809999999999999</v>
          </cell>
        </row>
        <row r="3098">
          <cell r="A3098">
            <v>43999</v>
          </cell>
          <cell r="B3098">
            <v>30.96</v>
          </cell>
          <cell r="C3098">
            <v>34.68</v>
          </cell>
          <cell r="D3098">
            <v>38.67</v>
          </cell>
          <cell r="E3098">
            <v>20.88</v>
          </cell>
          <cell r="F3098">
            <v>22.67</v>
          </cell>
          <cell r="G3098">
            <v>19.73</v>
          </cell>
        </row>
        <row r="3099">
          <cell r="A3099">
            <v>44000</v>
          </cell>
          <cell r="B3099">
            <v>30.99</v>
          </cell>
          <cell r="C3099">
            <v>34.619999999999997</v>
          </cell>
          <cell r="D3099">
            <v>38.630000000000003</v>
          </cell>
          <cell r="E3099">
            <v>20.86</v>
          </cell>
          <cell r="F3099">
            <v>22.63</v>
          </cell>
          <cell r="G3099">
            <v>19.72</v>
          </cell>
        </row>
        <row r="3100">
          <cell r="A3100">
            <v>44001</v>
          </cell>
          <cell r="B3100">
            <v>30.91</v>
          </cell>
          <cell r="C3100">
            <v>34.43</v>
          </cell>
          <cell r="D3100">
            <v>38.17</v>
          </cell>
          <cell r="E3100">
            <v>20.82</v>
          </cell>
          <cell r="F3100">
            <v>22.55</v>
          </cell>
          <cell r="G3100">
            <v>19.62</v>
          </cell>
        </row>
        <row r="3101">
          <cell r="A3101">
            <v>44002</v>
          </cell>
          <cell r="B3101">
            <v>30.84</v>
          </cell>
          <cell r="C3101">
            <v>34.39</v>
          </cell>
          <cell r="D3101">
            <v>38.06</v>
          </cell>
          <cell r="E3101">
            <v>20.81</v>
          </cell>
          <cell r="F3101">
            <v>22.52</v>
          </cell>
          <cell r="G3101">
            <v>19.559999999999999</v>
          </cell>
        </row>
        <row r="3102">
          <cell r="A3102">
            <v>44003</v>
          </cell>
          <cell r="B3102">
            <v>30.84</v>
          </cell>
          <cell r="C3102">
            <v>34.39</v>
          </cell>
          <cell r="D3102">
            <v>38.06</v>
          </cell>
          <cell r="E3102">
            <v>20.81</v>
          </cell>
          <cell r="F3102">
            <v>22.52</v>
          </cell>
          <cell r="G3102">
            <v>19.559999999999999</v>
          </cell>
        </row>
        <row r="3103">
          <cell r="A3103">
            <v>44004</v>
          </cell>
          <cell r="B3103">
            <v>30.84</v>
          </cell>
          <cell r="C3103">
            <v>34.29</v>
          </cell>
          <cell r="D3103">
            <v>37.9</v>
          </cell>
          <cell r="E3103">
            <v>20.72</v>
          </cell>
          <cell r="F3103">
            <v>22.5</v>
          </cell>
          <cell r="G3103">
            <v>19.579999999999998</v>
          </cell>
        </row>
        <row r="3104">
          <cell r="A3104">
            <v>44005</v>
          </cell>
          <cell r="B3104">
            <v>30.86</v>
          </cell>
          <cell r="C3104">
            <v>34.47</v>
          </cell>
          <cell r="D3104">
            <v>38.17</v>
          </cell>
          <cell r="E3104">
            <v>20.8</v>
          </cell>
          <cell r="F3104">
            <v>22.58</v>
          </cell>
          <cell r="G3104">
            <v>19.670000000000002</v>
          </cell>
        </row>
        <row r="3105">
          <cell r="A3105">
            <v>44006</v>
          </cell>
          <cell r="B3105">
            <v>30.71</v>
          </cell>
          <cell r="C3105">
            <v>34.56</v>
          </cell>
          <cell r="D3105">
            <v>38.28</v>
          </cell>
          <cell r="E3105">
            <v>21.01</v>
          </cell>
          <cell r="F3105">
            <v>22.52</v>
          </cell>
          <cell r="G3105">
            <v>19.79</v>
          </cell>
        </row>
        <row r="3106">
          <cell r="A3106">
            <v>44007</v>
          </cell>
          <cell r="B3106">
            <v>30.77</v>
          </cell>
          <cell r="C3106">
            <v>34.42</v>
          </cell>
          <cell r="D3106">
            <v>37.97</v>
          </cell>
          <cell r="E3106">
            <v>20.75</v>
          </cell>
          <cell r="F3106">
            <v>22.37</v>
          </cell>
          <cell r="G3106">
            <v>19.53</v>
          </cell>
        </row>
        <row r="3107">
          <cell r="A3107">
            <v>44008</v>
          </cell>
          <cell r="B3107">
            <v>30.72</v>
          </cell>
          <cell r="C3107">
            <v>34.25</v>
          </cell>
          <cell r="D3107">
            <v>37.94</v>
          </cell>
          <cell r="E3107">
            <v>20.77</v>
          </cell>
          <cell r="F3107">
            <v>22.35</v>
          </cell>
          <cell r="G3107">
            <v>19.52</v>
          </cell>
        </row>
        <row r="3108">
          <cell r="A3108">
            <v>44009</v>
          </cell>
          <cell r="B3108">
            <v>30.77</v>
          </cell>
          <cell r="C3108">
            <v>34.299999999999997</v>
          </cell>
          <cell r="D3108">
            <v>37.979999999999997</v>
          </cell>
          <cell r="E3108">
            <v>20.82</v>
          </cell>
          <cell r="F3108">
            <v>22.37</v>
          </cell>
          <cell r="G3108">
            <v>19.559999999999999</v>
          </cell>
        </row>
        <row r="3109">
          <cell r="A3109">
            <v>44010</v>
          </cell>
          <cell r="B3109">
            <v>30.77</v>
          </cell>
          <cell r="C3109">
            <v>34.299999999999997</v>
          </cell>
          <cell r="D3109">
            <v>37.979999999999997</v>
          </cell>
          <cell r="E3109">
            <v>20.82</v>
          </cell>
          <cell r="F3109">
            <v>22.37</v>
          </cell>
          <cell r="G3109">
            <v>19.559999999999999</v>
          </cell>
        </row>
        <row r="3110">
          <cell r="A3110">
            <v>44011</v>
          </cell>
          <cell r="B3110">
            <v>30.75</v>
          </cell>
          <cell r="C3110">
            <v>34.35</v>
          </cell>
          <cell r="D3110">
            <v>37.78</v>
          </cell>
          <cell r="E3110">
            <v>20.76</v>
          </cell>
          <cell r="F3110">
            <v>22.35</v>
          </cell>
          <cell r="G3110">
            <v>19.55</v>
          </cell>
        </row>
        <row r="3111">
          <cell r="A3111">
            <v>44012</v>
          </cell>
          <cell r="B3111">
            <v>30.73</v>
          </cell>
          <cell r="C3111">
            <v>34.340000000000003</v>
          </cell>
          <cell r="D3111">
            <v>37.58</v>
          </cell>
          <cell r="E3111">
            <v>20.76</v>
          </cell>
          <cell r="F3111">
            <v>22.32</v>
          </cell>
          <cell r="G3111">
            <v>19.52</v>
          </cell>
        </row>
        <row r="3112">
          <cell r="A3112">
            <v>44013</v>
          </cell>
          <cell r="B3112">
            <v>30.8</v>
          </cell>
          <cell r="C3112">
            <v>34.4</v>
          </cell>
          <cell r="D3112">
            <v>37.909999999999997</v>
          </cell>
          <cell r="E3112">
            <v>20.91</v>
          </cell>
          <cell r="F3112">
            <v>22.54</v>
          </cell>
          <cell r="G3112">
            <v>19.68</v>
          </cell>
        </row>
        <row r="3113">
          <cell r="A3113">
            <v>44014</v>
          </cell>
          <cell r="B3113">
            <v>30.85</v>
          </cell>
          <cell r="C3113">
            <v>34.520000000000003</v>
          </cell>
          <cell r="D3113">
            <v>38.299999999999997</v>
          </cell>
          <cell r="E3113">
            <v>20.99</v>
          </cell>
          <cell r="F3113">
            <v>22.53</v>
          </cell>
          <cell r="G3113">
            <v>19.809999999999999</v>
          </cell>
        </row>
        <row r="3114">
          <cell r="A3114">
            <v>44015</v>
          </cell>
          <cell r="B3114">
            <v>30.96</v>
          </cell>
          <cell r="C3114">
            <v>34.61</v>
          </cell>
          <cell r="D3114">
            <v>38.39</v>
          </cell>
          <cell r="E3114">
            <v>21.08</v>
          </cell>
          <cell r="F3114">
            <v>22.66</v>
          </cell>
          <cell r="G3114">
            <v>19.95</v>
          </cell>
        </row>
        <row r="3115">
          <cell r="A3115">
            <v>44016</v>
          </cell>
          <cell r="B3115">
            <v>30.93</v>
          </cell>
          <cell r="C3115">
            <v>34.56</v>
          </cell>
          <cell r="D3115">
            <v>38.35</v>
          </cell>
          <cell r="E3115">
            <v>21.08</v>
          </cell>
          <cell r="F3115">
            <v>22.63</v>
          </cell>
          <cell r="G3115">
            <v>19.91</v>
          </cell>
        </row>
        <row r="3116">
          <cell r="A3116">
            <v>44017</v>
          </cell>
          <cell r="B3116">
            <v>30.93</v>
          </cell>
          <cell r="C3116">
            <v>34.56</v>
          </cell>
          <cell r="D3116">
            <v>38.35</v>
          </cell>
          <cell r="E3116">
            <v>21.08</v>
          </cell>
          <cell r="F3116">
            <v>22.63</v>
          </cell>
          <cell r="G3116">
            <v>19.91</v>
          </cell>
        </row>
        <row r="3117">
          <cell r="A3117">
            <v>44018</v>
          </cell>
          <cell r="B3117">
            <v>30.93</v>
          </cell>
          <cell r="C3117">
            <v>34.56</v>
          </cell>
          <cell r="D3117">
            <v>38.35</v>
          </cell>
          <cell r="E3117">
            <v>21.08</v>
          </cell>
          <cell r="F3117">
            <v>22.63</v>
          </cell>
          <cell r="G3117">
            <v>19.91</v>
          </cell>
        </row>
        <row r="3118">
          <cell r="A3118">
            <v>44019</v>
          </cell>
          <cell r="B3118">
            <v>30.88</v>
          </cell>
          <cell r="C3118">
            <v>34.76</v>
          </cell>
          <cell r="D3118">
            <v>38.380000000000003</v>
          </cell>
          <cell r="E3118">
            <v>21.17</v>
          </cell>
          <cell r="F3118">
            <v>22.64</v>
          </cell>
          <cell r="G3118">
            <v>20.07</v>
          </cell>
        </row>
        <row r="3119">
          <cell r="A3119">
            <v>44020</v>
          </cell>
          <cell r="B3119">
            <v>31.14</v>
          </cell>
          <cell r="C3119">
            <v>34.89</v>
          </cell>
          <cell r="D3119">
            <v>38.86</v>
          </cell>
          <cell r="E3119">
            <v>21.24</v>
          </cell>
          <cell r="F3119">
            <v>22.71</v>
          </cell>
          <cell r="G3119">
            <v>20.2</v>
          </cell>
        </row>
        <row r="3120">
          <cell r="A3120">
            <v>44021</v>
          </cell>
          <cell r="B3120">
            <v>30.99</v>
          </cell>
          <cell r="C3120">
            <v>34.909999999999997</v>
          </cell>
          <cell r="D3120">
            <v>38.85</v>
          </cell>
          <cell r="E3120">
            <v>21.26</v>
          </cell>
          <cell r="F3120">
            <v>22.75</v>
          </cell>
          <cell r="G3120">
            <v>20.149999999999999</v>
          </cell>
        </row>
        <row r="3121">
          <cell r="A3121">
            <v>44022</v>
          </cell>
          <cell r="B3121">
            <v>31.12</v>
          </cell>
          <cell r="C3121">
            <v>34.869999999999997</v>
          </cell>
          <cell r="D3121">
            <v>38.96</v>
          </cell>
          <cell r="E3121">
            <v>21.24</v>
          </cell>
          <cell r="F3121">
            <v>22.72</v>
          </cell>
          <cell r="G3121">
            <v>20.18</v>
          </cell>
        </row>
        <row r="3122">
          <cell r="A3122">
            <v>44023</v>
          </cell>
          <cell r="B3122">
            <v>31.14</v>
          </cell>
          <cell r="C3122">
            <v>34.96</v>
          </cell>
          <cell r="D3122">
            <v>39.04</v>
          </cell>
          <cell r="E3122">
            <v>21.29</v>
          </cell>
          <cell r="F3122">
            <v>22.7</v>
          </cell>
          <cell r="G3122">
            <v>20.2</v>
          </cell>
        </row>
        <row r="3123">
          <cell r="A3123">
            <v>44024</v>
          </cell>
          <cell r="B3123">
            <v>31.14</v>
          </cell>
          <cell r="C3123">
            <v>34.96</v>
          </cell>
          <cell r="D3123">
            <v>39.04</v>
          </cell>
          <cell r="E3123">
            <v>21.29</v>
          </cell>
          <cell r="F3123">
            <v>22.7</v>
          </cell>
          <cell r="G3123">
            <v>20.2</v>
          </cell>
        </row>
        <row r="3124">
          <cell r="A3124">
            <v>44025</v>
          </cell>
          <cell r="B3124">
            <v>31.11</v>
          </cell>
          <cell r="C3124">
            <v>35</v>
          </cell>
          <cell r="D3124">
            <v>39.119999999999997</v>
          </cell>
          <cell r="E3124">
            <v>21.28</v>
          </cell>
          <cell r="F3124">
            <v>22.73</v>
          </cell>
          <cell r="G3124">
            <v>20.29</v>
          </cell>
        </row>
        <row r="3125">
          <cell r="A3125">
            <v>44026</v>
          </cell>
          <cell r="B3125">
            <v>31.31</v>
          </cell>
          <cell r="C3125">
            <v>35.299999999999997</v>
          </cell>
          <cell r="D3125">
            <v>39.04</v>
          </cell>
          <cell r="E3125">
            <v>21.32</v>
          </cell>
          <cell r="F3125">
            <v>22.81</v>
          </cell>
          <cell r="G3125">
            <v>20.22</v>
          </cell>
        </row>
        <row r="3126">
          <cell r="A3126">
            <v>44027</v>
          </cell>
          <cell r="B3126">
            <v>31.29</v>
          </cell>
          <cell r="C3126">
            <v>35.5</v>
          </cell>
          <cell r="D3126">
            <v>39.14</v>
          </cell>
          <cell r="E3126">
            <v>21.53</v>
          </cell>
          <cell r="F3126">
            <v>22.85</v>
          </cell>
          <cell r="G3126">
            <v>20.29</v>
          </cell>
        </row>
        <row r="3127">
          <cell r="A3127">
            <v>44028</v>
          </cell>
          <cell r="B3127">
            <v>31.52</v>
          </cell>
          <cell r="C3127">
            <v>35.78</v>
          </cell>
          <cell r="D3127">
            <v>39.42</v>
          </cell>
          <cell r="E3127">
            <v>21.67</v>
          </cell>
          <cell r="F3127">
            <v>23.15</v>
          </cell>
          <cell r="G3127">
            <v>20.47</v>
          </cell>
        </row>
        <row r="3128">
          <cell r="A3128">
            <v>44029</v>
          </cell>
          <cell r="B3128">
            <v>31.55</v>
          </cell>
          <cell r="C3128">
            <v>35.700000000000003</v>
          </cell>
          <cell r="D3128">
            <v>39.409999999999997</v>
          </cell>
          <cell r="E3128">
            <v>21.64</v>
          </cell>
          <cell r="F3128">
            <v>23.06</v>
          </cell>
          <cell r="G3128">
            <v>20.420000000000002</v>
          </cell>
        </row>
        <row r="3129">
          <cell r="A3129">
            <v>44030</v>
          </cell>
          <cell r="B3129">
            <v>31.57</v>
          </cell>
          <cell r="C3129">
            <v>35.83</v>
          </cell>
          <cell r="D3129">
            <v>39.39</v>
          </cell>
          <cell r="E3129">
            <v>21.68</v>
          </cell>
          <cell r="F3129">
            <v>23.05</v>
          </cell>
          <cell r="G3129">
            <v>20.399999999999999</v>
          </cell>
        </row>
        <row r="3130">
          <cell r="A3130">
            <v>44031</v>
          </cell>
          <cell r="B3130">
            <v>31.57</v>
          </cell>
          <cell r="C3130">
            <v>35.83</v>
          </cell>
          <cell r="D3130">
            <v>39.39</v>
          </cell>
          <cell r="E3130">
            <v>21.68</v>
          </cell>
          <cell r="F3130">
            <v>23.05</v>
          </cell>
          <cell r="G3130">
            <v>20.399999999999999</v>
          </cell>
        </row>
        <row r="3131">
          <cell r="A3131">
            <v>44032</v>
          </cell>
          <cell r="B3131">
            <v>31.6</v>
          </cell>
          <cell r="C3131">
            <v>35.85</v>
          </cell>
          <cell r="D3131">
            <v>39.39</v>
          </cell>
          <cell r="E3131">
            <v>21.68</v>
          </cell>
          <cell r="F3131">
            <v>23.07</v>
          </cell>
          <cell r="G3131">
            <v>20.49</v>
          </cell>
        </row>
        <row r="3132">
          <cell r="A3132">
            <v>44033</v>
          </cell>
          <cell r="B3132">
            <v>31.6</v>
          </cell>
          <cell r="C3132">
            <v>35.99</v>
          </cell>
          <cell r="D3132">
            <v>39.83</v>
          </cell>
          <cell r="E3132">
            <v>21.84</v>
          </cell>
          <cell r="F3132">
            <v>23.2</v>
          </cell>
          <cell r="G3132">
            <v>20.58</v>
          </cell>
        </row>
        <row r="3133">
          <cell r="A3133">
            <v>44034</v>
          </cell>
          <cell r="B3133">
            <v>31.37</v>
          </cell>
          <cell r="C3133">
            <v>36</v>
          </cell>
          <cell r="D3133">
            <v>39.71</v>
          </cell>
          <cell r="E3133">
            <v>22.01</v>
          </cell>
          <cell r="F3133">
            <v>23.16</v>
          </cell>
          <cell r="G3133">
            <v>20.62</v>
          </cell>
        </row>
        <row r="3134">
          <cell r="A3134">
            <v>44035</v>
          </cell>
          <cell r="B3134">
            <v>31.45</v>
          </cell>
          <cell r="C3134">
            <v>36.18</v>
          </cell>
          <cell r="D3134">
            <v>39.82</v>
          </cell>
          <cell r="E3134">
            <v>22.06</v>
          </cell>
          <cell r="F3134">
            <v>23.27</v>
          </cell>
          <cell r="G3134">
            <v>20.73</v>
          </cell>
        </row>
        <row r="3135">
          <cell r="A3135">
            <v>44036</v>
          </cell>
          <cell r="B3135">
            <v>31.59</v>
          </cell>
          <cell r="C3135">
            <v>36.49</v>
          </cell>
          <cell r="D3135">
            <v>40.07</v>
          </cell>
          <cell r="E3135">
            <v>22.1</v>
          </cell>
          <cell r="F3135">
            <v>23.39</v>
          </cell>
          <cell r="G3135">
            <v>20.78</v>
          </cell>
        </row>
        <row r="3136">
          <cell r="A3136">
            <v>44037</v>
          </cell>
          <cell r="B3136">
            <v>31.55</v>
          </cell>
          <cell r="C3136">
            <v>36.380000000000003</v>
          </cell>
          <cell r="D3136">
            <v>39.93</v>
          </cell>
          <cell r="E3136">
            <v>21.96</v>
          </cell>
          <cell r="F3136">
            <v>23.3</v>
          </cell>
          <cell r="G3136">
            <v>20.64</v>
          </cell>
        </row>
        <row r="3137">
          <cell r="A3137">
            <v>44038</v>
          </cell>
          <cell r="B3137">
            <v>31.55</v>
          </cell>
          <cell r="C3137">
            <v>36.380000000000003</v>
          </cell>
          <cell r="D3137">
            <v>39.93</v>
          </cell>
          <cell r="E3137">
            <v>21.96</v>
          </cell>
          <cell r="F3137">
            <v>23.3</v>
          </cell>
          <cell r="G3137">
            <v>20.64</v>
          </cell>
        </row>
        <row r="3138">
          <cell r="A3138">
            <v>44039</v>
          </cell>
          <cell r="B3138">
            <v>31.55</v>
          </cell>
          <cell r="C3138">
            <v>36.380000000000003</v>
          </cell>
          <cell r="D3138">
            <v>39.93</v>
          </cell>
          <cell r="E3138">
            <v>21.96</v>
          </cell>
          <cell r="F3138">
            <v>23.3</v>
          </cell>
          <cell r="G3138">
            <v>20.64</v>
          </cell>
        </row>
        <row r="3139">
          <cell r="A3139">
            <v>44040</v>
          </cell>
          <cell r="B3139">
            <v>31.55</v>
          </cell>
          <cell r="C3139">
            <v>36.380000000000003</v>
          </cell>
          <cell r="D3139">
            <v>39.93</v>
          </cell>
          <cell r="E3139">
            <v>21.96</v>
          </cell>
          <cell r="F3139">
            <v>23.3</v>
          </cell>
          <cell r="G3139">
            <v>20.64</v>
          </cell>
        </row>
        <row r="3140">
          <cell r="A3140">
            <v>44041</v>
          </cell>
          <cell r="B3140">
            <v>31.38</v>
          </cell>
          <cell r="C3140">
            <v>36.590000000000003</v>
          </cell>
          <cell r="D3140">
            <v>40.340000000000003</v>
          </cell>
          <cell r="E3140">
            <v>22.09</v>
          </cell>
          <cell r="F3140">
            <v>23.27</v>
          </cell>
          <cell r="G3140">
            <v>20.67</v>
          </cell>
        </row>
        <row r="3141">
          <cell r="A3141">
            <v>44042</v>
          </cell>
          <cell r="B3141">
            <v>31.27</v>
          </cell>
          <cell r="C3141">
            <v>36.6</v>
          </cell>
          <cell r="D3141">
            <v>40.369999999999997</v>
          </cell>
          <cell r="E3141">
            <v>22.06</v>
          </cell>
          <cell r="F3141">
            <v>23.26</v>
          </cell>
          <cell r="G3141">
            <v>20.6</v>
          </cell>
        </row>
        <row r="3142">
          <cell r="A3142">
            <v>44043</v>
          </cell>
          <cell r="B3142">
            <v>31.09</v>
          </cell>
          <cell r="C3142">
            <v>36.78</v>
          </cell>
          <cell r="D3142">
            <v>40.619999999999997</v>
          </cell>
          <cell r="E3142">
            <v>22.04</v>
          </cell>
          <cell r="F3142">
            <v>22.99</v>
          </cell>
          <cell r="G3142">
            <v>20.61</v>
          </cell>
        </row>
        <row r="3143">
          <cell r="A3143">
            <v>44044</v>
          </cell>
          <cell r="B3143">
            <v>31.06</v>
          </cell>
          <cell r="C3143">
            <v>36.65</v>
          </cell>
          <cell r="D3143">
            <v>40.49</v>
          </cell>
          <cell r="E3143">
            <v>21.97</v>
          </cell>
          <cell r="F3143">
            <v>22.96</v>
          </cell>
          <cell r="G3143">
            <v>20.49</v>
          </cell>
        </row>
        <row r="3144">
          <cell r="A3144">
            <v>44045</v>
          </cell>
          <cell r="B3144">
            <v>31.06</v>
          </cell>
          <cell r="C3144">
            <v>36.65</v>
          </cell>
          <cell r="D3144">
            <v>40.49</v>
          </cell>
          <cell r="E3144">
            <v>21.97</v>
          </cell>
          <cell r="F3144">
            <v>22.96</v>
          </cell>
          <cell r="G3144">
            <v>20.49</v>
          </cell>
        </row>
        <row r="3145">
          <cell r="A3145">
            <v>44046</v>
          </cell>
          <cell r="B3145">
            <v>31.08</v>
          </cell>
          <cell r="C3145">
            <v>36.33</v>
          </cell>
          <cell r="D3145">
            <v>40.44</v>
          </cell>
          <cell r="E3145">
            <v>21.8</v>
          </cell>
          <cell r="F3145">
            <v>23.02</v>
          </cell>
          <cell r="G3145">
            <v>20.38</v>
          </cell>
        </row>
        <row r="3146">
          <cell r="A3146">
            <v>44047</v>
          </cell>
          <cell r="B3146">
            <v>31.01</v>
          </cell>
          <cell r="C3146">
            <v>36.25</v>
          </cell>
          <cell r="D3146">
            <v>40.31</v>
          </cell>
          <cell r="E3146">
            <v>21.71</v>
          </cell>
          <cell r="F3146">
            <v>22.98</v>
          </cell>
          <cell r="G3146">
            <v>20.29</v>
          </cell>
        </row>
        <row r="3147">
          <cell r="A3147">
            <v>44048</v>
          </cell>
          <cell r="B3147">
            <v>30.88</v>
          </cell>
          <cell r="C3147">
            <v>36.270000000000003</v>
          </cell>
          <cell r="D3147">
            <v>40.17</v>
          </cell>
          <cell r="E3147">
            <v>21.79</v>
          </cell>
          <cell r="F3147">
            <v>23.05</v>
          </cell>
          <cell r="G3147">
            <v>20.3</v>
          </cell>
        </row>
        <row r="3148">
          <cell r="A3148">
            <v>44049</v>
          </cell>
          <cell r="B3148">
            <v>30.91</v>
          </cell>
          <cell r="C3148">
            <v>36.49</v>
          </cell>
          <cell r="D3148">
            <v>40.369999999999997</v>
          </cell>
          <cell r="E3148">
            <v>21.87</v>
          </cell>
          <cell r="F3148">
            <v>23.1</v>
          </cell>
          <cell r="G3148">
            <v>20.32</v>
          </cell>
        </row>
        <row r="3149">
          <cell r="A3149">
            <v>44050</v>
          </cell>
          <cell r="B3149">
            <v>31.01</v>
          </cell>
          <cell r="C3149">
            <v>36.61</v>
          </cell>
          <cell r="D3149">
            <v>40.5</v>
          </cell>
          <cell r="E3149">
            <v>22.02</v>
          </cell>
          <cell r="F3149">
            <v>23.08</v>
          </cell>
          <cell r="G3149">
            <v>20.51</v>
          </cell>
        </row>
        <row r="3150">
          <cell r="A3150">
            <v>44051</v>
          </cell>
          <cell r="B3150">
            <v>31.02</v>
          </cell>
          <cell r="C3150">
            <v>36.549999999999997</v>
          </cell>
          <cell r="D3150">
            <v>40.5</v>
          </cell>
          <cell r="E3150">
            <v>22</v>
          </cell>
          <cell r="F3150">
            <v>23.05</v>
          </cell>
          <cell r="G3150">
            <v>20.440000000000001</v>
          </cell>
        </row>
        <row r="3151">
          <cell r="A3151">
            <v>44052</v>
          </cell>
          <cell r="B3151">
            <v>31.02</v>
          </cell>
          <cell r="C3151">
            <v>36.549999999999997</v>
          </cell>
          <cell r="D3151">
            <v>40.5</v>
          </cell>
          <cell r="E3151">
            <v>22</v>
          </cell>
          <cell r="F3151">
            <v>23.05</v>
          </cell>
          <cell r="G3151">
            <v>20.440000000000001</v>
          </cell>
        </row>
        <row r="3152">
          <cell r="A3152">
            <v>44053</v>
          </cell>
          <cell r="B3152">
            <v>31.02</v>
          </cell>
          <cell r="C3152">
            <v>36.549999999999997</v>
          </cell>
          <cell r="D3152">
            <v>40.5</v>
          </cell>
          <cell r="E3152">
            <v>22</v>
          </cell>
          <cell r="F3152">
            <v>23.05</v>
          </cell>
          <cell r="G3152">
            <v>20.440000000000001</v>
          </cell>
        </row>
        <row r="3153">
          <cell r="A3153">
            <v>44054</v>
          </cell>
          <cell r="B3153">
            <v>31.02</v>
          </cell>
          <cell r="C3153">
            <v>36.549999999999997</v>
          </cell>
          <cell r="D3153">
            <v>40.5</v>
          </cell>
          <cell r="E3153">
            <v>22</v>
          </cell>
          <cell r="F3153">
            <v>23.05</v>
          </cell>
          <cell r="G3153">
            <v>20.440000000000001</v>
          </cell>
        </row>
        <row r="3154">
          <cell r="A3154">
            <v>44055</v>
          </cell>
          <cell r="B3154">
            <v>31.02</v>
          </cell>
          <cell r="C3154">
            <v>36.549999999999997</v>
          </cell>
          <cell r="D3154">
            <v>40.5</v>
          </cell>
          <cell r="E3154">
            <v>22</v>
          </cell>
          <cell r="F3154">
            <v>23.05</v>
          </cell>
          <cell r="G3154">
            <v>20.440000000000001</v>
          </cell>
        </row>
        <row r="3155">
          <cell r="A3155">
            <v>44056</v>
          </cell>
          <cell r="B3155">
            <v>30.89</v>
          </cell>
          <cell r="C3155">
            <v>36.28</v>
          </cell>
          <cell r="D3155">
            <v>40.130000000000003</v>
          </cell>
          <cell r="E3155">
            <v>21.78</v>
          </cell>
          <cell r="F3155">
            <v>23.15</v>
          </cell>
          <cell r="G3155">
            <v>20.12</v>
          </cell>
        </row>
        <row r="3156">
          <cell r="A3156">
            <v>44057</v>
          </cell>
          <cell r="B3156">
            <v>30.89</v>
          </cell>
          <cell r="C3156">
            <v>36.26</v>
          </cell>
          <cell r="D3156">
            <v>40.1</v>
          </cell>
          <cell r="E3156">
            <v>21.67</v>
          </cell>
          <cell r="F3156">
            <v>23.16</v>
          </cell>
          <cell r="G3156">
            <v>19.98</v>
          </cell>
        </row>
        <row r="3157">
          <cell r="A3157">
            <v>44058</v>
          </cell>
          <cell r="B3157">
            <v>30.95</v>
          </cell>
          <cell r="C3157">
            <v>36.35</v>
          </cell>
          <cell r="D3157">
            <v>40.299999999999997</v>
          </cell>
          <cell r="E3157">
            <v>21.75</v>
          </cell>
          <cell r="F3157">
            <v>23.2</v>
          </cell>
          <cell r="G3157">
            <v>19.97</v>
          </cell>
        </row>
        <row r="3158">
          <cell r="A3158">
            <v>44059</v>
          </cell>
          <cell r="B3158">
            <v>30.95</v>
          </cell>
          <cell r="C3158">
            <v>36.35</v>
          </cell>
          <cell r="D3158">
            <v>40.299999999999997</v>
          </cell>
          <cell r="E3158">
            <v>21.75</v>
          </cell>
          <cell r="F3158">
            <v>23.2</v>
          </cell>
          <cell r="G3158">
            <v>19.97</v>
          </cell>
        </row>
        <row r="3159">
          <cell r="A3159">
            <v>44060</v>
          </cell>
          <cell r="B3159">
            <v>30.94</v>
          </cell>
          <cell r="C3159">
            <v>36.450000000000003</v>
          </cell>
          <cell r="D3159">
            <v>40.28</v>
          </cell>
          <cell r="E3159">
            <v>21.87</v>
          </cell>
          <cell r="F3159">
            <v>23.15</v>
          </cell>
          <cell r="G3159">
            <v>20</v>
          </cell>
        </row>
        <row r="3160">
          <cell r="A3160">
            <v>44061</v>
          </cell>
          <cell r="B3160">
            <v>30.97</v>
          </cell>
          <cell r="C3160">
            <v>36.619999999999997</v>
          </cell>
          <cell r="D3160">
            <v>40.450000000000003</v>
          </cell>
          <cell r="E3160">
            <v>22</v>
          </cell>
          <cell r="F3160">
            <v>23.26</v>
          </cell>
          <cell r="G3160">
            <v>20.09</v>
          </cell>
        </row>
        <row r="3161">
          <cell r="A3161">
            <v>44062</v>
          </cell>
          <cell r="B3161">
            <v>31.04</v>
          </cell>
          <cell r="C3161">
            <v>36.86</v>
          </cell>
          <cell r="D3161">
            <v>40.9</v>
          </cell>
          <cell r="E3161">
            <v>22.12</v>
          </cell>
          <cell r="F3161">
            <v>23.38</v>
          </cell>
          <cell r="G3161">
            <v>20.309999999999999</v>
          </cell>
        </row>
        <row r="3162">
          <cell r="A3162">
            <v>44063</v>
          </cell>
          <cell r="B3162">
            <v>31.24</v>
          </cell>
          <cell r="C3162">
            <v>36.75</v>
          </cell>
          <cell r="D3162">
            <v>40.67</v>
          </cell>
          <cell r="E3162">
            <v>22.01</v>
          </cell>
          <cell r="F3162">
            <v>23.43</v>
          </cell>
          <cell r="G3162">
            <v>20.239999999999998</v>
          </cell>
        </row>
        <row r="3163">
          <cell r="A3163">
            <v>44064</v>
          </cell>
          <cell r="B3163">
            <v>31.25</v>
          </cell>
          <cell r="C3163">
            <v>36.880000000000003</v>
          </cell>
          <cell r="D3163">
            <v>41.09</v>
          </cell>
          <cell r="E3163">
            <v>22.13</v>
          </cell>
          <cell r="F3163">
            <v>23.53</v>
          </cell>
          <cell r="G3163">
            <v>20.2</v>
          </cell>
        </row>
        <row r="3164">
          <cell r="A3164">
            <v>44065</v>
          </cell>
          <cell r="B3164">
            <v>31.39</v>
          </cell>
          <cell r="C3164">
            <v>36.909999999999997</v>
          </cell>
          <cell r="D3164">
            <v>41.21</v>
          </cell>
          <cell r="E3164">
            <v>22.17</v>
          </cell>
          <cell r="F3164">
            <v>23.59</v>
          </cell>
          <cell r="G3164">
            <v>20.22</v>
          </cell>
        </row>
        <row r="3165">
          <cell r="A3165">
            <v>44066</v>
          </cell>
          <cell r="B3165">
            <v>31.39</v>
          </cell>
          <cell r="C3165">
            <v>36.909999999999997</v>
          </cell>
          <cell r="D3165">
            <v>41.21</v>
          </cell>
          <cell r="E3165">
            <v>22.17</v>
          </cell>
          <cell r="F3165">
            <v>23.59</v>
          </cell>
          <cell r="G3165">
            <v>20.22</v>
          </cell>
        </row>
        <row r="3166">
          <cell r="A3166">
            <v>44067</v>
          </cell>
          <cell r="B3166">
            <v>31.38</v>
          </cell>
          <cell r="C3166">
            <v>36.82</v>
          </cell>
          <cell r="D3166">
            <v>40.86</v>
          </cell>
          <cell r="E3166">
            <v>22.12</v>
          </cell>
          <cell r="F3166">
            <v>23.65</v>
          </cell>
          <cell r="G3166">
            <v>20.329999999999998</v>
          </cell>
        </row>
        <row r="3167">
          <cell r="A3167">
            <v>44068</v>
          </cell>
          <cell r="B3167">
            <v>31.34</v>
          </cell>
          <cell r="C3167">
            <v>36.76</v>
          </cell>
          <cell r="D3167">
            <v>40.76</v>
          </cell>
          <cell r="E3167">
            <v>22.11</v>
          </cell>
          <cell r="F3167">
            <v>23.5</v>
          </cell>
          <cell r="G3167">
            <v>20.27</v>
          </cell>
        </row>
        <row r="3168">
          <cell r="A3168">
            <v>44069</v>
          </cell>
          <cell r="B3168">
            <v>31.28</v>
          </cell>
          <cell r="C3168">
            <v>36.799999999999997</v>
          </cell>
          <cell r="D3168">
            <v>40.9</v>
          </cell>
          <cell r="E3168">
            <v>22.15</v>
          </cell>
          <cell r="F3168">
            <v>23.57</v>
          </cell>
          <cell r="G3168">
            <v>20.3</v>
          </cell>
        </row>
        <row r="3169">
          <cell r="A3169">
            <v>44070</v>
          </cell>
          <cell r="B3169">
            <v>31.11</v>
          </cell>
          <cell r="C3169">
            <v>36.619999999999997</v>
          </cell>
          <cell r="D3169">
            <v>40.880000000000003</v>
          </cell>
          <cell r="E3169">
            <v>22.15</v>
          </cell>
          <cell r="F3169">
            <v>23.47</v>
          </cell>
          <cell r="G3169">
            <v>20.43</v>
          </cell>
        </row>
        <row r="3170">
          <cell r="A3170">
            <v>44071</v>
          </cell>
          <cell r="B3170">
            <v>31.14</v>
          </cell>
          <cell r="C3170">
            <v>36.590000000000003</v>
          </cell>
          <cell r="D3170">
            <v>40.89</v>
          </cell>
          <cell r="E3170">
            <v>22.23</v>
          </cell>
          <cell r="F3170">
            <v>23.53</v>
          </cell>
          <cell r="G3170">
            <v>20.47</v>
          </cell>
        </row>
        <row r="3171">
          <cell r="A3171">
            <v>44072</v>
          </cell>
          <cell r="B3171">
            <v>31.02</v>
          </cell>
          <cell r="C3171">
            <v>36.700000000000003</v>
          </cell>
          <cell r="D3171">
            <v>40.94</v>
          </cell>
          <cell r="E3171">
            <v>22.3</v>
          </cell>
          <cell r="F3171">
            <v>23.5</v>
          </cell>
          <cell r="G3171">
            <v>20.440000000000001</v>
          </cell>
        </row>
        <row r="3172">
          <cell r="A3172">
            <v>44073</v>
          </cell>
          <cell r="B3172">
            <v>31.02</v>
          </cell>
          <cell r="C3172">
            <v>36.700000000000003</v>
          </cell>
          <cell r="D3172">
            <v>40.94</v>
          </cell>
          <cell r="E3172">
            <v>22.3</v>
          </cell>
          <cell r="F3172">
            <v>23.5</v>
          </cell>
          <cell r="G3172">
            <v>20.440000000000001</v>
          </cell>
        </row>
        <row r="3173">
          <cell r="A3173">
            <v>44074</v>
          </cell>
          <cell r="B3173">
            <v>30.93</v>
          </cell>
          <cell r="C3173">
            <v>36.61</v>
          </cell>
          <cell r="D3173">
            <v>41.03</v>
          </cell>
          <cell r="E3173">
            <v>22.38</v>
          </cell>
          <cell r="F3173">
            <v>23.42</v>
          </cell>
          <cell r="G3173">
            <v>20.62</v>
          </cell>
        </row>
        <row r="3174">
          <cell r="A3174">
            <v>44075</v>
          </cell>
          <cell r="B3174">
            <v>30.91</v>
          </cell>
          <cell r="C3174">
            <v>36.72</v>
          </cell>
          <cell r="D3174">
            <v>41.09</v>
          </cell>
          <cell r="E3174">
            <v>22.44</v>
          </cell>
          <cell r="F3174">
            <v>23.52</v>
          </cell>
          <cell r="G3174">
            <v>20.63</v>
          </cell>
        </row>
        <row r="3175">
          <cell r="A3175">
            <v>44076</v>
          </cell>
          <cell r="B3175">
            <v>31.06</v>
          </cell>
          <cell r="C3175">
            <v>36.76</v>
          </cell>
          <cell r="D3175">
            <v>41.33</v>
          </cell>
          <cell r="E3175">
            <v>22.43</v>
          </cell>
          <cell r="F3175">
            <v>23.57</v>
          </cell>
          <cell r="G3175">
            <v>20.79</v>
          </cell>
        </row>
        <row r="3176">
          <cell r="A3176">
            <v>44077</v>
          </cell>
          <cell r="B3176">
            <v>31.15</v>
          </cell>
          <cell r="C3176">
            <v>36.770000000000003</v>
          </cell>
          <cell r="D3176">
            <v>41.35</v>
          </cell>
          <cell r="E3176">
            <v>22.51</v>
          </cell>
          <cell r="F3176">
            <v>23.63</v>
          </cell>
          <cell r="G3176">
            <v>20.85</v>
          </cell>
        </row>
        <row r="3177">
          <cell r="A3177">
            <v>44078</v>
          </cell>
          <cell r="B3177">
            <v>31.3</v>
          </cell>
          <cell r="C3177">
            <v>36.799999999999997</v>
          </cell>
          <cell r="D3177">
            <v>41.34</v>
          </cell>
          <cell r="E3177">
            <v>22.46</v>
          </cell>
          <cell r="F3177">
            <v>23.71</v>
          </cell>
          <cell r="G3177">
            <v>20.8</v>
          </cell>
        </row>
        <row r="3178">
          <cell r="A3178">
            <v>44079</v>
          </cell>
          <cell r="B3178">
            <v>31.3</v>
          </cell>
          <cell r="C3178">
            <v>36.799999999999997</v>
          </cell>
          <cell r="D3178">
            <v>41.34</v>
          </cell>
          <cell r="E3178">
            <v>22.46</v>
          </cell>
          <cell r="F3178">
            <v>23.71</v>
          </cell>
          <cell r="G3178">
            <v>20.8</v>
          </cell>
        </row>
        <row r="3179">
          <cell r="A3179">
            <v>44080</v>
          </cell>
          <cell r="B3179">
            <v>31.3</v>
          </cell>
          <cell r="C3179">
            <v>36.799999999999997</v>
          </cell>
          <cell r="D3179">
            <v>41.34</v>
          </cell>
          <cell r="E3179">
            <v>22.46</v>
          </cell>
          <cell r="F3179">
            <v>23.71</v>
          </cell>
          <cell r="G3179">
            <v>20.8</v>
          </cell>
        </row>
        <row r="3180">
          <cell r="A3180">
            <v>44081</v>
          </cell>
          <cell r="B3180">
            <v>31.3</v>
          </cell>
          <cell r="C3180">
            <v>36.799999999999997</v>
          </cell>
          <cell r="D3180">
            <v>41.34</v>
          </cell>
          <cell r="E3180">
            <v>22.46</v>
          </cell>
          <cell r="F3180">
            <v>23.71</v>
          </cell>
          <cell r="G3180">
            <v>20.8</v>
          </cell>
        </row>
        <row r="3181">
          <cell r="A3181">
            <v>44082</v>
          </cell>
          <cell r="B3181">
            <v>31.23</v>
          </cell>
          <cell r="C3181">
            <v>36.65</v>
          </cell>
          <cell r="D3181">
            <v>40.85</v>
          </cell>
          <cell r="E3181">
            <v>22.35</v>
          </cell>
          <cell r="F3181">
            <v>23.63</v>
          </cell>
          <cell r="G3181">
            <v>20.68</v>
          </cell>
        </row>
        <row r="3182">
          <cell r="A3182">
            <v>44083</v>
          </cell>
          <cell r="B3182">
            <v>31.23</v>
          </cell>
          <cell r="C3182">
            <v>36.549999999999997</v>
          </cell>
          <cell r="D3182">
            <v>40.24</v>
          </cell>
          <cell r="E3182">
            <v>22.14</v>
          </cell>
          <cell r="F3182">
            <v>23.38</v>
          </cell>
          <cell r="G3182">
            <v>20.47</v>
          </cell>
        </row>
        <row r="3183">
          <cell r="A3183">
            <v>44084</v>
          </cell>
          <cell r="B3183">
            <v>31.1</v>
          </cell>
          <cell r="C3183">
            <v>36.53</v>
          </cell>
          <cell r="D3183">
            <v>40.15</v>
          </cell>
          <cell r="E3183">
            <v>22.24</v>
          </cell>
          <cell r="F3183">
            <v>23.43</v>
          </cell>
          <cell r="G3183">
            <v>20.57</v>
          </cell>
        </row>
        <row r="3184">
          <cell r="A3184">
            <v>44085</v>
          </cell>
          <cell r="B3184">
            <v>31.15</v>
          </cell>
          <cell r="C3184">
            <v>36.659999999999997</v>
          </cell>
          <cell r="D3184">
            <v>39.69</v>
          </cell>
          <cell r="E3184">
            <v>22.27</v>
          </cell>
          <cell r="F3184">
            <v>23.45</v>
          </cell>
          <cell r="G3184">
            <v>20.51</v>
          </cell>
        </row>
        <row r="3185">
          <cell r="A3185">
            <v>44086</v>
          </cell>
          <cell r="B3185">
            <v>31.17</v>
          </cell>
          <cell r="C3185">
            <v>36.700000000000003</v>
          </cell>
          <cell r="D3185">
            <v>39.72</v>
          </cell>
          <cell r="E3185">
            <v>22.32</v>
          </cell>
          <cell r="F3185">
            <v>23.49</v>
          </cell>
          <cell r="G3185">
            <v>20.5</v>
          </cell>
        </row>
        <row r="3186">
          <cell r="A3186">
            <v>44087</v>
          </cell>
          <cell r="B3186">
            <v>31.17</v>
          </cell>
          <cell r="C3186">
            <v>36.700000000000003</v>
          </cell>
          <cell r="D3186">
            <v>39.72</v>
          </cell>
          <cell r="E3186">
            <v>22.32</v>
          </cell>
          <cell r="F3186">
            <v>23.49</v>
          </cell>
          <cell r="G3186">
            <v>20.5</v>
          </cell>
        </row>
        <row r="3187">
          <cell r="A3187">
            <v>44088</v>
          </cell>
          <cell r="B3187">
            <v>31.12</v>
          </cell>
          <cell r="C3187">
            <v>36.64</v>
          </cell>
          <cell r="D3187">
            <v>39.630000000000003</v>
          </cell>
          <cell r="E3187">
            <v>22.27</v>
          </cell>
          <cell r="F3187">
            <v>23.42</v>
          </cell>
          <cell r="G3187">
            <v>20.58</v>
          </cell>
        </row>
        <row r="3188">
          <cell r="A3188">
            <v>44089</v>
          </cell>
          <cell r="B3188">
            <v>31.09</v>
          </cell>
          <cell r="C3188">
            <v>36.700000000000003</v>
          </cell>
          <cell r="D3188">
            <v>39.659999999999997</v>
          </cell>
          <cell r="E3188">
            <v>22.26</v>
          </cell>
          <cell r="F3188">
            <v>23.4</v>
          </cell>
          <cell r="G3188">
            <v>20.61</v>
          </cell>
        </row>
        <row r="3189">
          <cell r="A3189">
            <v>44090</v>
          </cell>
          <cell r="B3189">
            <v>31.05</v>
          </cell>
          <cell r="C3189">
            <v>36.549999999999997</v>
          </cell>
          <cell r="D3189">
            <v>39.81</v>
          </cell>
          <cell r="E3189">
            <v>22.29</v>
          </cell>
          <cell r="F3189">
            <v>23.35</v>
          </cell>
          <cell r="G3189">
            <v>20.63</v>
          </cell>
        </row>
        <row r="3190">
          <cell r="A3190">
            <v>44091</v>
          </cell>
          <cell r="B3190">
            <v>31.01</v>
          </cell>
          <cell r="C3190">
            <v>36.299999999999997</v>
          </cell>
          <cell r="D3190">
            <v>39.86</v>
          </cell>
          <cell r="E3190">
            <v>22.19</v>
          </cell>
          <cell r="F3190">
            <v>23.26</v>
          </cell>
          <cell r="G3190">
            <v>20.55</v>
          </cell>
        </row>
        <row r="3191">
          <cell r="A3191">
            <v>44092</v>
          </cell>
          <cell r="B3191">
            <v>30.97</v>
          </cell>
          <cell r="C3191">
            <v>36.5</v>
          </cell>
          <cell r="D3191">
            <v>39.950000000000003</v>
          </cell>
          <cell r="E3191">
            <v>22.28</v>
          </cell>
          <cell r="F3191">
            <v>23.33</v>
          </cell>
          <cell r="G3191">
            <v>20.76</v>
          </cell>
        </row>
        <row r="3192">
          <cell r="A3192">
            <v>44093</v>
          </cell>
          <cell r="B3192">
            <v>30.96</v>
          </cell>
          <cell r="C3192">
            <v>36.5</v>
          </cell>
          <cell r="D3192">
            <v>39.99</v>
          </cell>
          <cell r="E3192">
            <v>22.25</v>
          </cell>
          <cell r="F3192">
            <v>23.33</v>
          </cell>
          <cell r="G3192">
            <v>20.74</v>
          </cell>
        </row>
        <row r="3193">
          <cell r="A3193">
            <v>44094</v>
          </cell>
          <cell r="B3193">
            <v>30.96</v>
          </cell>
          <cell r="C3193">
            <v>36.5</v>
          </cell>
          <cell r="D3193">
            <v>39.99</v>
          </cell>
          <cell r="E3193">
            <v>22.25</v>
          </cell>
          <cell r="F3193">
            <v>23.33</v>
          </cell>
          <cell r="G3193">
            <v>20.74</v>
          </cell>
        </row>
        <row r="3194">
          <cell r="A3194">
            <v>44095</v>
          </cell>
          <cell r="B3194">
            <v>30.8</v>
          </cell>
          <cell r="C3194">
            <v>36.33</v>
          </cell>
          <cell r="D3194">
            <v>39.69</v>
          </cell>
          <cell r="E3194">
            <v>22.15</v>
          </cell>
          <cell r="F3194">
            <v>23.18</v>
          </cell>
          <cell r="G3194">
            <v>20.66</v>
          </cell>
        </row>
        <row r="3195">
          <cell r="A3195">
            <v>44096</v>
          </cell>
          <cell r="B3195">
            <v>31.25</v>
          </cell>
          <cell r="C3195">
            <v>36.549999999999997</v>
          </cell>
          <cell r="D3195">
            <v>39.799999999999997</v>
          </cell>
          <cell r="E3195">
            <v>22.14</v>
          </cell>
          <cell r="F3195">
            <v>23.28</v>
          </cell>
          <cell r="G3195">
            <v>20.65</v>
          </cell>
        </row>
        <row r="3196">
          <cell r="A3196">
            <v>44097</v>
          </cell>
          <cell r="B3196">
            <v>31.31</v>
          </cell>
          <cell r="C3196">
            <v>36.369999999999997</v>
          </cell>
          <cell r="D3196">
            <v>39.619999999999997</v>
          </cell>
          <cell r="E3196">
            <v>21.96</v>
          </cell>
          <cell r="F3196">
            <v>23.31</v>
          </cell>
          <cell r="G3196">
            <v>20.52</v>
          </cell>
        </row>
        <row r="3197">
          <cell r="A3197">
            <v>44098</v>
          </cell>
          <cell r="B3197">
            <v>31.39</v>
          </cell>
          <cell r="C3197">
            <v>36.44</v>
          </cell>
          <cell r="D3197">
            <v>39.76</v>
          </cell>
          <cell r="E3197">
            <v>21.83</v>
          </cell>
          <cell r="F3197">
            <v>23.29</v>
          </cell>
          <cell r="G3197">
            <v>20.350000000000001</v>
          </cell>
        </row>
        <row r="3198">
          <cell r="A3198">
            <v>44099</v>
          </cell>
          <cell r="B3198">
            <v>31.33</v>
          </cell>
          <cell r="C3198">
            <v>36.36</v>
          </cell>
          <cell r="D3198">
            <v>39.76</v>
          </cell>
          <cell r="E3198">
            <v>21.74</v>
          </cell>
          <cell r="F3198">
            <v>23.29</v>
          </cell>
          <cell r="G3198">
            <v>20.309999999999999</v>
          </cell>
        </row>
        <row r="3199">
          <cell r="A3199">
            <v>44100</v>
          </cell>
          <cell r="B3199">
            <v>31.45</v>
          </cell>
          <cell r="C3199">
            <v>36.44</v>
          </cell>
          <cell r="D3199">
            <v>39.76</v>
          </cell>
          <cell r="E3199">
            <v>21.79</v>
          </cell>
          <cell r="F3199">
            <v>23.32</v>
          </cell>
          <cell r="G3199">
            <v>20.36</v>
          </cell>
        </row>
        <row r="3200">
          <cell r="A3200">
            <v>44101</v>
          </cell>
          <cell r="B3200">
            <v>31.45</v>
          </cell>
          <cell r="C3200">
            <v>36.44</v>
          </cell>
          <cell r="D3200">
            <v>39.76</v>
          </cell>
          <cell r="E3200">
            <v>21.79</v>
          </cell>
          <cell r="F3200">
            <v>23.32</v>
          </cell>
          <cell r="G3200">
            <v>20.36</v>
          </cell>
        </row>
        <row r="3201">
          <cell r="A3201">
            <v>44102</v>
          </cell>
          <cell r="B3201">
            <v>31.5</v>
          </cell>
          <cell r="C3201">
            <v>36.46</v>
          </cell>
          <cell r="D3201">
            <v>40.01</v>
          </cell>
          <cell r="E3201">
            <v>21.86</v>
          </cell>
          <cell r="F3201">
            <v>23.34</v>
          </cell>
          <cell r="G3201">
            <v>20.45</v>
          </cell>
        </row>
        <row r="3202">
          <cell r="A3202">
            <v>44103</v>
          </cell>
          <cell r="B3202">
            <v>31.5</v>
          </cell>
          <cell r="C3202">
            <v>36.56</v>
          </cell>
          <cell r="D3202">
            <v>40.270000000000003</v>
          </cell>
          <cell r="E3202">
            <v>21.92</v>
          </cell>
          <cell r="F3202">
            <v>23.37</v>
          </cell>
          <cell r="G3202">
            <v>20.45</v>
          </cell>
        </row>
        <row r="3203">
          <cell r="A3203">
            <v>44104</v>
          </cell>
          <cell r="B3203">
            <v>31.46</v>
          </cell>
          <cell r="C3203">
            <v>36.75</v>
          </cell>
          <cell r="D3203">
            <v>40.25</v>
          </cell>
          <cell r="E3203">
            <v>22.08</v>
          </cell>
          <cell r="F3203">
            <v>23.34</v>
          </cell>
          <cell r="G3203">
            <v>20.58</v>
          </cell>
        </row>
        <row r="3204">
          <cell r="A3204">
            <v>44105</v>
          </cell>
          <cell r="B3204">
            <v>31.45</v>
          </cell>
          <cell r="C3204">
            <v>36.69</v>
          </cell>
          <cell r="D3204">
            <v>40.44</v>
          </cell>
          <cell r="E3204">
            <v>22.16</v>
          </cell>
          <cell r="F3204">
            <v>23.46</v>
          </cell>
          <cell r="G3204">
            <v>20.61</v>
          </cell>
        </row>
        <row r="3205">
          <cell r="A3205">
            <v>44106</v>
          </cell>
          <cell r="B3205">
            <v>31.42</v>
          </cell>
          <cell r="C3205">
            <v>36.67</v>
          </cell>
          <cell r="D3205">
            <v>40.25</v>
          </cell>
          <cell r="E3205">
            <v>22.17</v>
          </cell>
          <cell r="F3205">
            <v>23.46</v>
          </cell>
          <cell r="G3205">
            <v>20.67</v>
          </cell>
        </row>
        <row r="3206">
          <cell r="A3206">
            <v>44107</v>
          </cell>
          <cell r="B3206">
            <v>31.46</v>
          </cell>
          <cell r="C3206">
            <v>36.74</v>
          </cell>
          <cell r="D3206">
            <v>40.29</v>
          </cell>
          <cell r="E3206">
            <v>22.14</v>
          </cell>
          <cell r="F3206">
            <v>23.44</v>
          </cell>
          <cell r="G3206">
            <v>20.63</v>
          </cell>
        </row>
        <row r="3207">
          <cell r="A3207">
            <v>44108</v>
          </cell>
          <cell r="B3207">
            <v>31.46</v>
          </cell>
          <cell r="C3207">
            <v>36.74</v>
          </cell>
          <cell r="D3207">
            <v>40.29</v>
          </cell>
          <cell r="E3207">
            <v>22.14</v>
          </cell>
          <cell r="F3207">
            <v>23.44</v>
          </cell>
          <cell r="G3207">
            <v>20.63</v>
          </cell>
        </row>
        <row r="3208">
          <cell r="A3208">
            <v>44109</v>
          </cell>
          <cell r="B3208">
            <v>31.36</v>
          </cell>
          <cell r="C3208">
            <v>36.57</v>
          </cell>
          <cell r="D3208">
            <v>40.36</v>
          </cell>
          <cell r="E3208">
            <v>22.16</v>
          </cell>
          <cell r="F3208">
            <v>23.43</v>
          </cell>
          <cell r="G3208">
            <v>20.63</v>
          </cell>
        </row>
        <row r="3209">
          <cell r="A3209">
            <v>44110</v>
          </cell>
          <cell r="B3209">
            <v>31.12</v>
          </cell>
          <cell r="C3209">
            <v>36.47</v>
          </cell>
          <cell r="D3209">
            <v>40.19</v>
          </cell>
          <cell r="E3209">
            <v>22</v>
          </cell>
          <cell r="F3209">
            <v>23.29</v>
          </cell>
          <cell r="G3209">
            <v>20.47</v>
          </cell>
        </row>
        <row r="3210">
          <cell r="A3210">
            <v>44111</v>
          </cell>
          <cell r="B3210">
            <v>31.22</v>
          </cell>
          <cell r="C3210">
            <v>36.42</v>
          </cell>
          <cell r="D3210">
            <v>39.979999999999997</v>
          </cell>
          <cell r="E3210">
            <v>21.81</v>
          </cell>
          <cell r="F3210">
            <v>23.23</v>
          </cell>
          <cell r="G3210">
            <v>20.329999999999998</v>
          </cell>
        </row>
        <row r="3211">
          <cell r="A3211">
            <v>44112</v>
          </cell>
          <cell r="B3211">
            <v>31.09</v>
          </cell>
          <cell r="C3211">
            <v>36.36</v>
          </cell>
          <cell r="D3211">
            <v>39.94</v>
          </cell>
          <cell r="E3211">
            <v>21.78</v>
          </cell>
          <cell r="F3211">
            <v>23.25</v>
          </cell>
          <cell r="G3211">
            <v>20.14</v>
          </cell>
        </row>
        <row r="3212">
          <cell r="A3212">
            <v>44113</v>
          </cell>
          <cell r="B3212">
            <v>30.97</v>
          </cell>
          <cell r="C3212">
            <v>36.229999999999997</v>
          </cell>
          <cell r="D3212">
            <v>39.9</v>
          </cell>
          <cell r="E3212">
            <v>21.85</v>
          </cell>
          <cell r="F3212">
            <v>23.3</v>
          </cell>
          <cell r="G3212">
            <v>20.260000000000002</v>
          </cell>
        </row>
        <row r="3213">
          <cell r="A3213">
            <v>44114</v>
          </cell>
          <cell r="B3213">
            <v>30.9</v>
          </cell>
          <cell r="C3213">
            <v>36.270000000000003</v>
          </cell>
          <cell r="D3213">
            <v>39.770000000000003</v>
          </cell>
          <cell r="E3213">
            <v>21.84</v>
          </cell>
          <cell r="F3213">
            <v>23.28</v>
          </cell>
          <cell r="G3213">
            <v>20.170000000000002</v>
          </cell>
        </row>
        <row r="3214">
          <cell r="A3214">
            <v>44115</v>
          </cell>
          <cell r="B3214">
            <v>30.9</v>
          </cell>
          <cell r="C3214">
            <v>36.270000000000003</v>
          </cell>
          <cell r="D3214">
            <v>39.770000000000003</v>
          </cell>
          <cell r="E3214">
            <v>21.84</v>
          </cell>
          <cell r="F3214">
            <v>23.28</v>
          </cell>
          <cell r="G3214">
            <v>20.170000000000002</v>
          </cell>
        </row>
        <row r="3215">
          <cell r="A3215">
            <v>44116</v>
          </cell>
          <cell r="B3215">
            <v>30.93</v>
          </cell>
          <cell r="C3215">
            <v>36.36</v>
          </cell>
          <cell r="D3215">
            <v>40.090000000000003</v>
          </cell>
          <cell r="E3215">
            <v>21.98</v>
          </cell>
          <cell r="F3215">
            <v>23.36</v>
          </cell>
          <cell r="G3215">
            <v>21.97</v>
          </cell>
        </row>
        <row r="3216">
          <cell r="A3216">
            <v>44117</v>
          </cell>
          <cell r="B3216">
            <v>31.01</v>
          </cell>
          <cell r="C3216">
            <v>36.43</v>
          </cell>
          <cell r="D3216">
            <v>40.159999999999997</v>
          </cell>
          <cell r="E3216">
            <v>22</v>
          </cell>
          <cell r="F3216">
            <v>23.43</v>
          </cell>
          <cell r="G3216">
            <v>20.39</v>
          </cell>
        </row>
        <row r="3217">
          <cell r="A3217">
            <v>44118</v>
          </cell>
          <cell r="B3217">
            <v>31.1</v>
          </cell>
          <cell r="C3217">
            <v>36.29</v>
          </cell>
          <cell r="D3217">
            <v>39.979999999999997</v>
          </cell>
          <cell r="E3217">
            <v>21.89</v>
          </cell>
          <cell r="F3217">
            <v>23.45</v>
          </cell>
          <cell r="G3217">
            <v>20.5</v>
          </cell>
        </row>
        <row r="3218">
          <cell r="A3218">
            <v>44119</v>
          </cell>
          <cell r="B3218">
            <v>31.01</v>
          </cell>
          <cell r="C3218">
            <v>36.24</v>
          </cell>
          <cell r="D3218">
            <v>40.159999999999997</v>
          </cell>
          <cell r="E3218">
            <v>21.77</v>
          </cell>
          <cell r="F3218">
            <v>23.4</v>
          </cell>
          <cell r="G3218">
            <v>20.43</v>
          </cell>
        </row>
        <row r="3219">
          <cell r="A3219">
            <v>44120</v>
          </cell>
          <cell r="B3219">
            <v>31.02</v>
          </cell>
          <cell r="C3219">
            <v>36.14</v>
          </cell>
          <cell r="D3219">
            <v>39.799999999999997</v>
          </cell>
          <cell r="E3219">
            <v>21.61</v>
          </cell>
          <cell r="F3219">
            <v>23.27</v>
          </cell>
          <cell r="G3219">
            <v>20.25</v>
          </cell>
        </row>
        <row r="3220">
          <cell r="A3220">
            <v>44121</v>
          </cell>
          <cell r="B3220">
            <v>31.04</v>
          </cell>
          <cell r="C3220">
            <v>36.96</v>
          </cell>
          <cell r="D3220">
            <v>41.02</v>
          </cell>
          <cell r="E3220">
            <v>22.79</v>
          </cell>
          <cell r="F3220">
            <v>23.23</v>
          </cell>
          <cell r="G3220">
            <v>20.239999999999998</v>
          </cell>
        </row>
        <row r="3221">
          <cell r="A3221">
            <v>44122</v>
          </cell>
          <cell r="B3221">
            <v>31.04</v>
          </cell>
          <cell r="C3221">
            <v>36.96</v>
          </cell>
          <cell r="D3221">
            <v>41.02</v>
          </cell>
          <cell r="E3221">
            <v>22.79</v>
          </cell>
          <cell r="F3221">
            <v>23.23</v>
          </cell>
          <cell r="G3221">
            <v>20.239999999999998</v>
          </cell>
        </row>
        <row r="3222">
          <cell r="A3222">
            <v>44123</v>
          </cell>
          <cell r="B3222">
            <v>31.03</v>
          </cell>
          <cell r="C3222">
            <v>36.15</v>
          </cell>
          <cell r="D3222">
            <v>39.92</v>
          </cell>
          <cell r="E3222">
            <v>21.66</v>
          </cell>
          <cell r="F3222">
            <v>23.37</v>
          </cell>
          <cell r="G3222">
            <v>20.350000000000001</v>
          </cell>
        </row>
        <row r="3223">
          <cell r="A3223">
            <v>44124</v>
          </cell>
          <cell r="B3223">
            <v>31.05</v>
          </cell>
          <cell r="C3223">
            <v>36.33</v>
          </cell>
          <cell r="D3223">
            <v>40.01</v>
          </cell>
          <cell r="E3223">
            <v>21.52</v>
          </cell>
          <cell r="F3223">
            <v>23.37</v>
          </cell>
          <cell r="G3223">
            <v>20.25</v>
          </cell>
        </row>
        <row r="3224">
          <cell r="A3224">
            <v>44125</v>
          </cell>
          <cell r="B3224">
            <v>31.04</v>
          </cell>
          <cell r="C3224">
            <v>36.520000000000003</v>
          </cell>
          <cell r="D3224">
            <v>40.03</v>
          </cell>
          <cell r="E3224">
            <v>21.56</v>
          </cell>
          <cell r="F3224">
            <v>23.49</v>
          </cell>
          <cell r="G3224">
            <v>20.260000000000002</v>
          </cell>
        </row>
        <row r="3225">
          <cell r="A3225">
            <v>44126</v>
          </cell>
          <cell r="B3225">
            <v>31.1</v>
          </cell>
          <cell r="C3225">
            <v>36.65</v>
          </cell>
          <cell r="D3225">
            <v>40.619999999999997</v>
          </cell>
          <cell r="E3225">
            <v>21.71</v>
          </cell>
          <cell r="F3225">
            <v>23.42</v>
          </cell>
          <cell r="G3225">
            <v>20.47</v>
          </cell>
        </row>
        <row r="3226">
          <cell r="A3226">
            <v>44127</v>
          </cell>
          <cell r="B3226">
            <v>31.11</v>
          </cell>
          <cell r="C3226">
            <v>36.69</v>
          </cell>
          <cell r="D3226">
            <v>40.67</v>
          </cell>
          <cell r="E3226">
            <v>21.72</v>
          </cell>
          <cell r="F3226">
            <v>23.45</v>
          </cell>
          <cell r="G3226">
            <v>20.45</v>
          </cell>
        </row>
        <row r="3227">
          <cell r="A3227">
            <v>44128</v>
          </cell>
          <cell r="B3227">
            <v>31.11</v>
          </cell>
          <cell r="C3227">
            <v>36.69</v>
          </cell>
          <cell r="D3227">
            <v>40.67</v>
          </cell>
          <cell r="E3227">
            <v>21.72</v>
          </cell>
          <cell r="F3227">
            <v>23.45</v>
          </cell>
          <cell r="G3227">
            <v>20.45</v>
          </cell>
        </row>
        <row r="3228">
          <cell r="A3228">
            <v>44129</v>
          </cell>
          <cell r="B3228">
            <v>31.11</v>
          </cell>
          <cell r="C3228">
            <v>36.69</v>
          </cell>
          <cell r="D3228">
            <v>40.67</v>
          </cell>
          <cell r="E3228">
            <v>21.72</v>
          </cell>
          <cell r="F3228">
            <v>23.45</v>
          </cell>
          <cell r="G3228">
            <v>20.45</v>
          </cell>
        </row>
        <row r="3229">
          <cell r="A3229">
            <v>44130</v>
          </cell>
          <cell r="B3229">
            <v>31.12</v>
          </cell>
          <cell r="C3229">
            <v>36.64</v>
          </cell>
          <cell r="D3229">
            <v>40.380000000000003</v>
          </cell>
          <cell r="E3229">
            <v>21.82</v>
          </cell>
          <cell r="F3229">
            <v>23.49</v>
          </cell>
          <cell r="G3229">
            <v>20.61</v>
          </cell>
        </row>
        <row r="3230">
          <cell r="A3230">
            <v>44131</v>
          </cell>
          <cell r="B3230">
            <v>31.09</v>
          </cell>
          <cell r="C3230">
            <v>36.54</v>
          </cell>
          <cell r="D3230">
            <v>40.28</v>
          </cell>
          <cell r="E3230">
            <v>21.8</v>
          </cell>
          <cell r="F3230">
            <v>23.38</v>
          </cell>
          <cell r="G3230">
            <v>20.58</v>
          </cell>
        </row>
        <row r="3231">
          <cell r="A3231">
            <v>44132</v>
          </cell>
          <cell r="B3231">
            <v>31.04</v>
          </cell>
          <cell r="C3231">
            <v>36.36</v>
          </cell>
          <cell r="D3231">
            <v>40.24</v>
          </cell>
          <cell r="E3231">
            <v>21.76</v>
          </cell>
          <cell r="F3231">
            <v>23.36</v>
          </cell>
          <cell r="G3231">
            <v>20.59</v>
          </cell>
        </row>
        <row r="3232">
          <cell r="A3232">
            <v>44133</v>
          </cell>
          <cell r="B3232">
            <v>31.11</v>
          </cell>
          <cell r="C3232">
            <v>36.35</v>
          </cell>
          <cell r="D3232">
            <v>40.19</v>
          </cell>
          <cell r="E3232">
            <v>21.59</v>
          </cell>
          <cell r="F3232">
            <v>23.19</v>
          </cell>
          <cell r="G3232">
            <v>20.46</v>
          </cell>
        </row>
        <row r="3233">
          <cell r="A3233">
            <v>44134</v>
          </cell>
          <cell r="B3233">
            <v>31.05</v>
          </cell>
          <cell r="C3233">
            <v>36.049999999999997</v>
          </cell>
          <cell r="D3233">
            <v>39.909999999999997</v>
          </cell>
          <cell r="E3233">
            <v>21.47</v>
          </cell>
          <cell r="F3233">
            <v>23.13</v>
          </cell>
          <cell r="G3233">
            <v>20.36</v>
          </cell>
        </row>
        <row r="3234">
          <cell r="A3234">
            <v>44135</v>
          </cell>
          <cell r="B3234">
            <v>31.05</v>
          </cell>
          <cell r="C3234">
            <v>36.1</v>
          </cell>
          <cell r="D3234">
            <v>39.89</v>
          </cell>
          <cell r="E3234">
            <v>21.51</v>
          </cell>
          <cell r="F3234">
            <v>23.14</v>
          </cell>
          <cell r="G3234">
            <v>20.32</v>
          </cell>
        </row>
        <row r="3235">
          <cell r="A3235">
            <v>44136</v>
          </cell>
          <cell r="B3235">
            <v>31.05</v>
          </cell>
          <cell r="C3235">
            <v>36.1</v>
          </cell>
          <cell r="D3235">
            <v>39.89</v>
          </cell>
          <cell r="E3235">
            <v>21.51</v>
          </cell>
          <cell r="F3235">
            <v>23.14</v>
          </cell>
          <cell r="G3235">
            <v>20.32</v>
          </cell>
        </row>
        <row r="3236">
          <cell r="A3236">
            <v>44137</v>
          </cell>
          <cell r="B3236">
            <v>30.99</v>
          </cell>
          <cell r="C3236">
            <v>35.869999999999997</v>
          </cell>
          <cell r="D3236">
            <v>39.840000000000003</v>
          </cell>
          <cell r="E3236">
            <v>21.37</v>
          </cell>
          <cell r="F3236">
            <v>23.05</v>
          </cell>
          <cell r="G3236">
            <v>20.27</v>
          </cell>
        </row>
        <row r="3237">
          <cell r="A3237">
            <v>44138</v>
          </cell>
          <cell r="B3237">
            <v>30.95</v>
          </cell>
          <cell r="C3237">
            <v>35.840000000000003</v>
          </cell>
          <cell r="D3237">
            <v>39.79</v>
          </cell>
          <cell r="E3237">
            <v>21.43</v>
          </cell>
          <cell r="F3237">
            <v>23.21</v>
          </cell>
          <cell r="G3237">
            <v>20.3</v>
          </cell>
        </row>
        <row r="3238">
          <cell r="A3238">
            <v>44139</v>
          </cell>
          <cell r="B3238">
            <v>30.99</v>
          </cell>
          <cell r="C3238">
            <v>35.869999999999997</v>
          </cell>
          <cell r="D3238">
            <v>39.950000000000003</v>
          </cell>
          <cell r="E3238">
            <v>21.55</v>
          </cell>
          <cell r="F3238">
            <v>23.19</v>
          </cell>
          <cell r="G3238">
            <v>20.34</v>
          </cell>
        </row>
        <row r="3239">
          <cell r="A3239">
            <v>44140</v>
          </cell>
          <cell r="B3239">
            <v>30.87</v>
          </cell>
          <cell r="C3239">
            <v>35.99</v>
          </cell>
          <cell r="D3239">
            <v>39.78</v>
          </cell>
          <cell r="E3239">
            <v>21.76</v>
          </cell>
          <cell r="F3239">
            <v>23.27</v>
          </cell>
          <cell r="G3239">
            <v>20.45</v>
          </cell>
        </row>
        <row r="3240">
          <cell r="A3240">
            <v>44141</v>
          </cell>
          <cell r="B3240">
            <v>30.57</v>
          </cell>
          <cell r="C3240">
            <v>35.89</v>
          </cell>
          <cell r="D3240">
            <v>39.89</v>
          </cell>
          <cell r="E3240">
            <v>21.82</v>
          </cell>
          <cell r="F3240">
            <v>23.19</v>
          </cell>
          <cell r="G3240">
            <v>20.49</v>
          </cell>
        </row>
        <row r="3241">
          <cell r="A3241">
            <v>44142</v>
          </cell>
          <cell r="B3241">
            <v>30.42</v>
          </cell>
          <cell r="C3241">
            <v>35.840000000000003</v>
          </cell>
          <cell r="D3241">
            <v>39.75</v>
          </cell>
          <cell r="E3241">
            <v>21.76</v>
          </cell>
          <cell r="F3241">
            <v>23.11</v>
          </cell>
          <cell r="G3241">
            <v>20.41</v>
          </cell>
        </row>
        <row r="3242">
          <cell r="A3242">
            <v>44143</v>
          </cell>
          <cell r="B3242">
            <v>30.42</v>
          </cell>
          <cell r="C3242">
            <v>35.840000000000003</v>
          </cell>
          <cell r="D3242">
            <v>39.75</v>
          </cell>
          <cell r="E3242">
            <v>21.76</v>
          </cell>
          <cell r="F3242">
            <v>23.11</v>
          </cell>
          <cell r="G3242">
            <v>20.41</v>
          </cell>
        </row>
        <row r="3243">
          <cell r="A3243">
            <v>44144</v>
          </cell>
          <cell r="B3243">
            <v>30.37</v>
          </cell>
          <cell r="C3243">
            <v>35.93</v>
          </cell>
          <cell r="D3243">
            <v>39.83</v>
          </cell>
          <cell r="E3243">
            <v>21.78</v>
          </cell>
          <cell r="F3243">
            <v>23.14</v>
          </cell>
          <cell r="G3243">
            <v>20.48</v>
          </cell>
        </row>
        <row r="3244">
          <cell r="A3244">
            <v>44145</v>
          </cell>
          <cell r="B3244">
            <v>30.3</v>
          </cell>
          <cell r="C3244">
            <v>35.61</v>
          </cell>
          <cell r="D3244">
            <v>39.72</v>
          </cell>
          <cell r="E3244">
            <v>21.68</v>
          </cell>
          <cell r="F3244">
            <v>23.1</v>
          </cell>
          <cell r="G3244">
            <v>20.48</v>
          </cell>
        </row>
        <row r="3245">
          <cell r="A3245">
            <v>44146</v>
          </cell>
          <cell r="B3245">
            <v>30.15</v>
          </cell>
          <cell r="C3245">
            <v>35.44</v>
          </cell>
          <cell r="D3245">
            <v>39.770000000000003</v>
          </cell>
          <cell r="E3245">
            <v>21.6</v>
          </cell>
          <cell r="F3245">
            <v>22.95</v>
          </cell>
          <cell r="G3245">
            <v>20.41</v>
          </cell>
        </row>
        <row r="3246">
          <cell r="A3246">
            <v>44147</v>
          </cell>
          <cell r="B3246">
            <v>30.1</v>
          </cell>
          <cell r="C3246">
            <v>35.28</v>
          </cell>
          <cell r="D3246">
            <v>39.6</v>
          </cell>
          <cell r="E3246">
            <v>21.58</v>
          </cell>
          <cell r="F3246">
            <v>22.86</v>
          </cell>
          <cell r="G3246">
            <v>20.6</v>
          </cell>
        </row>
        <row r="3247">
          <cell r="A3247">
            <v>44148</v>
          </cell>
          <cell r="B3247">
            <v>30.1</v>
          </cell>
          <cell r="C3247">
            <v>35.340000000000003</v>
          </cell>
          <cell r="D3247">
            <v>39.270000000000003</v>
          </cell>
          <cell r="E3247">
            <v>21.4</v>
          </cell>
          <cell r="F3247">
            <v>22.69</v>
          </cell>
          <cell r="G3247">
            <v>20.34</v>
          </cell>
        </row>
        <row r="3248">
          <cell r="A3248">
            <v>44149</v>
          </cell>
          <cell r="B3248">
            <v>30.03</v>
          </cell>
          <cell r="C3248">
            <v>35.29</v>
          </cell>
          <cell r="D3248">
            <v>39.31</v>
          </cell>
          <cell r="E3248">
            <v>21.39</v>
          </cell>
          <cell r="F3248">
            <v>22.66</v>
          </cell>
          <cell r="G3248">
            <v>20.21</v>
          </cell>
        </row>
        <row r="3249">
          <cell r="A3249">
            <v>44150</v>
          </cell>
          <cell r="B3249">
            <v>30.03</v>
          </cell>
          <cell r="C3249">
            <v>35.29</v>
          </cell>
          <cell r="D3249">
            <v>39.31</v>
          </cell>
          <cell r="E3249">
            <v>21.39</v>
          </cell>
          <cell r="F3249">
            <v>22.66</v>
          </cell>
          <cell r="G3249">
            <v>20.21</v>
          </cell>
        </row>
        <row r="3250">
          <cell r="A3250">
            <v>44151</v>
          </cell>
          <cell r="B3250">
            <v>30</v>
          </cell>
          <cell r="C3250">
            <v>35.33</v>
          </cell>
          <cell r="D3250">
            <v>39.44</v>
          </cell>
          <cell r="E3250">
            <v>21.52</v>
          </cell>
          <cell r="F3250">
            <v>22.69</v>
          </cell>
          <cell r="G3250">
            <v>20.43</v>
          </cell>
        </row>
        <row r="3251">
          <cell r="A3251">
            <v>44152</v>
          </cell>
          <cell r="B3251">
            <v>30.01</v>
          </cell>
          <cell r="C3251">
            <v>35.4</v>
          </cell>
          <cell r="D3251">
            <v>39.46</v>
          </cell>
          <cell r="E3251">
            <v>21.61</v>
          </cell>
          <cell r="F3251">
            <v>22.78</v>
          </cell>
          <cell r="G3251">
            <v>20.54</v>
          </cell>
        </row>
        <row r="3252">
          <cell r="A3252">
            <v>44153</v>
          </cell>
          <cell r="B3252">
            <v>30.04</v>
          </cell>
          <cell r="C3252">
            <v>35.4</v>
          </cell>
          <cell r="D3252">
            <v>39.590000000000003</v>
          </cell>
          <cell r="E3252">
            <v>21.51</v>
          </cell>
          <cell r="F3252">
            <v>22.73</v>
          </cell>
          <cell r="G3252">
            <v>20.47</v>
          </cell>
        </row>
        <row r="3253">
          <cell r="A3253">
            <v>44154</v>
          </cell>
          <cell r="B3253">
            <v>30.2</v>
          </cell>
          <cell r="C3253">
            <v>35.549999999999997</v>
          </cell>
          <cell r="D3253">
            <v>39.74</v>
          </cell>
          <cell r="E3253">
            <v>21.65</v>
          </cell>
          <cell r="F3253">
            <v>22.89</v>
          </cell>
          <cell r="G3253">
            <v>20.67</v>
          </cell>
        </row>
        <row r="3254">
          <cell r="A3254">
            <v>44155</v>
          </cell>
          <cell r="B3254">
            <v>30.23</v>
          </cell>
          <cell r="C3254">
            <v>35.700000000000003</v>
          </cell>
          <cell r="D3254">
            <v>39.869999999999997</v>
          </cell>
          <cell r="E3254">
            <v>21.66</v>
          </cell>
          <cell r="F3254">
            <v>22.91</v>
          </cell>
          <cell r="G3254">
            <v>20.72</v>
          </cell>
        </row>
        <row r="3255">
          <cell r="A3255">
            <v>44156</v>
          </cell>
          <cell r="B3255">
            <v>30.16</v>
          </cell>
          <cell r="C3255">
            <v>35.61</v>
          </cell>
          <cell r="D3255">
            <v>39.840000000000003</v>
          </cell>
          <cell r="E3255">
            <v>21.63</v>
          </cell>
          <cell r="F3255">
            <v>22.92</v>
          </cell>
          <cell r="G3255">
            <v>20.66</v>
          </cell>
        </row>
        <row r="3256">
          <cell r="A3256">
            <v>44157</v>
          </cell>
          <cell r="B3256">
            <v>30.16</v>
          </cell>
          <cell r="C3256">
            <v>35.61</v>
          </cell>
          <cell r="D3256">
            <v>39.840000000000003</v>
          </cell>
          <cell r="E3256">
            <v>21.63</v>
          </cell>
          <cell r="F3256">
            <v>22.92</v>
          </cell>
          <cell r="G3256">
            <v>20.66</v>
          </cell>
        </row>
        <row r="3257">
          <cell r="A3257">
            <v>44158</v>
          </cell>
          <cell r="B3257">
            <v>30.1</v>
          </cell>
          <cell r="C3257">
            <v>35.549999999999997</v>
          </cell>
          <cell r="D3257">
            <v>39.9</v>
          </cell>
          <cell r="E3257">
            <v>21.69</v>
          </cell>
          <cell r="F3257">
            <v>22.85</v>
          </cell>
          <cell r="G3257">
            <v>20.75</v>
          </cell>
        </row>
        <row r="3258">
          <cell r="A3258">
            <v>44159</v>
          </cell>
          <cell r="B3258">
            <v>30.22</v>
          </cell>
          <cell r="C3258">
            <v>35.61</v>
          </cell>
          <cell r="D3258">
            <v>40.090000000000003</v>
          </cell>
          <cell r="E3258">
            <v>21.74</v>
          </cell>
          <cell r="F3258">
            <v>22.95</v>
          </cell>
          <cell r="G3258">
            <v>20.88</v>
          </cell>
        </row>
        <row r="3259">
          <cell r="A3259">
            <v>44160</v>
          </cell>
          <cell r="B3259">
            <v>30.19</v>
          </cell>
          <cell r="C3259">
            <v>35.729999999999997</v>
          </cell>
          <cell r="D3259">
            <v>40.119999999999997</v>
          </cell>
          <cell r="E3259">
            <v>21.87</v>
          </cell>
          <cell r="F3259">
            <v>23.04</v>
          </cell>
          <cell r="G3259">
            <v>20.86</v>
          </cell>
        </row>
        <row r="3260">
          <cell r="A3260">
            <v>44161</v>
          </cell>
          <cell r="B3260">
            <v>30.15</v>
          </cell>
          <cell r="C3260">
            <v>35.76</v>
          </cell>
          <cell r="D3260">
            <v>40.159999999999997</v>
          </cell>
          <cell r="E3260">
            <v>21.84</v>
          </cell>
          <cell r="F3260">
            <v>23</v>
          </cell>
          <cell r="G3260">
            <v>20.92</v>
          </cell>
        </row>
        <row r="3261">
          <cell r="A3261">
            <v>44162</v>
          </cell>
          <cell r="B3261">
            <v>30.14</v>
          </cell>
          <cell r="C3261">
            <v>35.700000000000003</v>
          </cell>
          <cell r="D3261">
            <v>40.04</v>
          </cell>
          <cell r="E3261">
            <v>21.81</v>
          </cell>
          <cell r="F3261">
            <v>22.96</v>
          </cell>
          <cell r="G3261">
            <v>20.91</v>
          </cell>
        </row>
        <row r="3262">
          <cell r="A3262">
            <v>44163</v>
          </cell>
          <cell r="B3262">
            <v>30.12</v>
          </cell>
          <cell r="C3262">
            <v>35.75</v>
          </cell>
          <cell r="D3262">
            <v>40.049999999999997</v>
          </cell>
          <cell r="E3262">
            <v>21.86</v>
          </cell>
          <cell r="F3262">
            <v>22.97</v>
          </cell>
          <cell r="G3262">
            <v>20.9</v>
          </cell>
        </row>
        <row r="3263">
          <cell r="A3263">
            <v>44164</v>
          </cell>
          <cell r="B3263">
            <v>30.12</v>
          </cell>
          <cell r="C3263">
            <v>35.75</v>
          </cell>
          <cell r="D3263">
            <v>40.049999999999997</v>
          </cell>
          <cell r="E3263">
            <v>21.86</v>
          </cell>
          <cell r="F3263">
            <v>22.97</v>
          </cell>
          <cell r="G3263">
            <v>20.9</v>
          </cell>
        </row>
        <row r="3264">
          <cell r="A3264">
            <v>44165</v>
          </cell>
          <cell r="B3264">
            <v>30.12</v>
          </cell>
          <cell r="C3264">
            <v>35.86</v>
          </cell>
          <cell r="D3264">
            <v>39.94</v>
          </cell>
          <cell r="E3264">
            <v>21.91</v>
          </cell>
          <cell r="F3264">
            <v>22.99</v>
          </cell>
          <cell r="G3264">
            <v>21.03</v>
          </cell>
        </row>
        <row r="3265">
          <cell r="A3265">
            <v>44166</v>
          </cell>
          <cell r="B3265">
            <v>30.12</v>
          </cell>
          <cell r="C3265">
            <v>35.78</v>
          </cell>
          <cell r="D3265">
            <v>39.97</v>
          </cell>
          <cell r="E3265">
            <v>21.79</v>
          </cell>
          <cell r="F3265">
            <v>23.02</v>
          </cell>
          <cell r="G3265">
            <v>20.94</v>
          </cell>
        </row>
        <row r="3266">
          <cell r="A3266">
            <v>44167</v>
          </cell>
          <cell r="B3266">
            <v>30.07</v>
          </cell>
          <cell r="C3266">
            <v>36.07</v>
          </cell>
          <cell r="D3266">
            <v>40.14</v>
          </cell>
          <cell r="E3266">
            <v>21.83</v>
          </cell>
          <cell r="F3266">
            <v>23.06</v>
          </cell>
          <cell r="G3266">
            <v>21.03</v>
          </cell>
        </row>
        <row r="3267">
          <cell r="A3267">
            <v>44168</v>
          </cell>
          <cell r="B3267">
            <v>30.05</v>
          </cell>
          <cell r="C3267">
            <v>36.200000000000003</v>
          </cell>
          <cell r="D3267">
            <v>39.94</v>
          </cell>
          <cell r="E3267">
            <v>21.88</v>
          </cell>
          <cell r="F3267">
            <v>23.06</v>
          </cell>
          <cell r="G3267">
            <v>21.01</v>
          </cell>
        </row>
        <row r="3268">
          <cell r="A3268">
            <v>44169</v>
          </cell>
          <cell r="B3268">
            <v>30.01</v>
          </cell>
          <cell r="C3268">
            <v>36.270000000000003</v>
          </cell>
          <cell r="D3268">
            <v>40.17</v>
          </cell>
          <cell r="E3268">
            <v>21.95</v>
          </cell>
          <cell r="F3268">
            <v>23.13</v>
          </cell>
          <cell r="G3268">
            <v>21.01</v>
          </cell>
        </row>
        <row r="3269">
          <cell r="A3269">
            <v>44170</v>
          </cell>
          <cell r="B3269">
            <v>30</v>
          </cell>
          <cell r="C3269">
            <v>36.25</v>
          </cell>
          <cell r="D3269">
            <v>40.119999999999997</v>
          </cell>
          <cell r="E3269">
            <v>21.91</v>
          </cell>
          <cell r="F3269">
            <v>23.14</v>
          </cell>
          <cell r="G3269">
            <v>20.92</v>
          </cell>
        </row>
        <row r="3270">
          <cell r="A3270">
            <v>44171</v>
          </cell>
          <cell r="B3270">
            <v>30</v>
          </cell>
          <cell r="C3270">
            <v>36.25</v>
          </cell>
          <cell r="D3270">
            <v>40.119999999999997</v>
          </cell>
          <cell r="E3270">
            <v>21.91</v>
          </cell>
          <cell r="F3270">
            <v>23.14</v>
          </cell>
          <cell r="G3270">
            <v>20.92</v>
          </cell>
        </row>
        <row r="3271">
          <cell r="A3271">
            <v>44172</v>
          </cell>
          <cell r="B3271">
            <v>30</v>
          </cell>
          <cell r="C3271">
            <v>36.25</v>
          </cell>
          <cell r="D3271">
            <v>40.119999999999997</v>
          </cell>
          <cell r="E3271">
            <v>21.91</v>
          </cell>
          <cell r="F3271">
            <v>23.14</v>
          </cell>
          <cell r="G3271">
            <v>20.92</v>
          </cell>
        </row>
        <row r="3272">
          <cell r="A3272">
            <v>44173</v>
          </cell>
          <cell r="B3272">
            <v>29.98</v>
          </cell>
          <cell r="C3272">
            <v>36.11</v>
          </cell>
          <cell r="D3272">
            <v>39.840000000000003</v>
          </cell>
          <cell r="E3272">
            <v>21.89</v>
          </cell>
          <cell r="F3272">
            <v>23.23</v>
          </cell>
          <cell r="G3272">
            <v>20.91</v>
          </cell>
        </row>
        <row r="3273">
          <cell r="A3273">
            <v>44174</v>
          </cell>
          <cell r="B3273">
            <v>29.86</v>
          </cell>
          <cell r="C3273">
            <v>35.96</v>
          </cell>
          <cell r="D3273">
            <v>39.71</v>
          </cell>
          <cell r="E3273">
            <v>21.78</v>
          </cell>
          <cell r="F3273">
            <v>23.12</v>
          </cell>
          <cell r="G3273">
            <v>20.85</v>
          </cell>
        </row>
        <row r="3274">
          <cell r="A3274">
            <v>44175</v>
          </cell>
          <cell r="B3274">
            <v>29.88</v>
          </cell>
          <cell r="C3274">
            <v>36.06</v>
          </cell>
          <cell r="D3274">
            <v>39.96</v>
          </cell>
          <cell r="E3274">
            <v>21.96</v>
          </cell>
          <cell r="F3274">
            <v>23.2</v>
          </cell>
          <cell r="G3274">
            <v>20.91</v>
          </cell>
        </row>
        <row r="3275">
          <cell r="A3275">
            <v>44176</v>
          </cell>
          <cell r="B3275">
            <v>29.88</v>
          </cell>
          <cell r="C3275">
            <v>36.06</v>
          </cell>
          <cell r="D3275">
            <v>39.96</v>
          </cell>
          <cell r="E3275">
            <v>21.96</v>
          </cell>
          <cell r="F3275">
            <v>23.2</v>
          </cell>
          <cell r="G3275">
            <v>20.91</v>
          </cell>
        </row>
        <row r="3276">
          <cell r="A3276">
            <v>44177</v>
          </cell>
          <cell r="B3276">
            <v>29.88</v>
          </cell>
          <cell r="C3276">
            <v>36.06</v>
          </cell>
          <cell r="D3276">
            <v>39.96</v>
          </cell>
          <cell r="E3276">
            <v>21.96</v>
          </cell>
          <cell r="F3276">
            <v>23.2</v>
          </cell>
          <cell r="G3276">
            <v>20.91</v>
          </cell>
        </row>
        <row r="3277">
          <cell r="A3277">
            <v>44178</v>
          </cell>
          <cell r="B3277">
            <v>29.88</v>
          </cell>
          <cell r="C3277">
            <v>36.06</v>
          </cell>
          <cell r="D3277">
            <v>39.96</v>
          </cell>
          <cell r="E3277">
            <v>21.96</v>
          </cell>
          <cell r="F3277">
            <v>23.2</v>
          </cell>
          <cell r="G3277">
            <v>20.91</v>
          </cell>
        </row>
        <row r="3278">
          <cell r="A3278">
            <v>44179</v>
          </cell>
          <cell r="B3278">
            <v>29.92</v>
          </cell>
          <cell r="C3278">
            <v>36.07</v>
          </cell>
          <cell r="D3278">
            <v>39.6</v>
          </cell>
          <cell r="E3278">
            <v>22.19</v>
          </cell>
          <cell r="F3278">
            <v>23.26</v>
          </cell>
          <cell r="G3278">
            <v>21</v>
          </cell>
        </row>
        <row r="3279">
          <cell r="A3279">
            <v>44180</v>
          </cell>
          <cell r="B3279">
            <v>29.92</v>
          </cell>
          <cell r="C3279">
            <v>36.19</v>
          </cell>
          <cell r="D3279">
            <v>39.700000000000003</v>
          </cell>
          <cell r="E3279">
            <v>22.22</v>
          </cell>
          <cell r="F3279">
            <v>23.27</v>
          </cell>
          <cell r="G3279">
            <v>21</v>
          </cell>
        </row>
        <row r="3280">
          <cell r="A3280">
            <v>44181</v>
          </cell>
          <cell r="B3280">
            <v>29.88</v>
          </cell>
          <cell r="C3280">
            <v>36.11</v>
          </cell>
          <cell r="D3280">
            <v>39.93</v>
          </cell>
          <cell r="E3280">
            <v>22.2</v>
          </cell>
          <cell r="F3280">
            <v>23.32</v>
          </cell>
          <cell r="G3280">
            <v>20.98</v>
          </cell>
        </row>
        <row r="3281">
          <cell r="A3281">
            <v>44182</v>
          </cell>
          <cell r="B3281">
            <v>29.76</v>
          </cell>
          <cell r="C3281">
            <v>36.159999999999997</v>
          </cell>
          <cell r="D3281">
            <v>40.1</v>
          </cell>
          <cell r="E3281">
            <v>22.22</v>
          </cell>
          <cell r="F3281">
            <v>23.18</v>
          </cell>
          <cell r="G3281">
            <v>21.03</v>
          </cell>
        </row>
        <row r="3282">
          <cell r="A3282">
            <v>44183</v>
          </cell>
          <cell r="B3282">
            <v>29.66</v>
          </cell>
          <cell r="C3282">
            <v>36.17</v>
          </cell>
          <cell r="D3282">
            <v>40.01</v>
          </cell>
          <cell r="E3282">
            <v>22.23</v>
          </cell>
          <cell r="F3282">
            <v>23.09</v>
          </cell>
          <cell r="G3282">
            <v>21.01</v>
          </cell>
        </row>
        <row r="3283">
          <cell r="A3283">
            <v>44184</v>
          </cell>
          <cell r="B3283">
            <v>29.64</v>
          </cell>
          <cell r="C3283">
            <v>36.130000000000003</v>
          </cell>
          <cell r="D3283">
            <v>39.9</v>
          </cell>
          <cell r="E3283">
            <v>22.17</v>
          </cell>
          <cell r="F3283">
            <v>23.06</v>
          </cell>
          <cell r="G3283">
            <v>20.88</v>
          </cell>
        </row>
        <row r="3284">
          <cell r="A3284">
            <v>44185</v>
          </cell>
          <cell r="B3284">
            <v>29.64</v>
          </cell>
          <cell r="C3284">
            <v>36.130000000000003</v>
          </cell>
          <cell r="D3284">
            <v>39.9</v>
          </cell>
          <cell r="E3284">
            <v>22.17</v>
          </cell>
          <cell r="F3284">
            <v>23.06</v>
          </cell>
          <cell r="G3284">
            <v>20.88</v>
          </cell>
        </row>
        <row r="3285">
          <cell r="A3285">
            <v>44186</v>
          </cell>
          <cell r="B3285">
            <v>29.82</v>
          </cell>
          <cell r="C3285">
            <v>36.26</v>
          </cell>
          <cell r="D3285">
            <v>39.76</v>
          </cell>
          <cell r="E3285">
            <v>22.31</v>
          </cell>
          <cell r="F3285">
            <v>23.08</v>
          </cell>
          <cell r="G3285">
            <v>21</v>
          </cell>
        </row>
        <row r="3286">
          <cell r="A3286">
            <v>44187</v>
          </cell>
          <cell r="B3286">
            <v>29.96</v>
          </cell>
          <cell r="C3286">
            <v>36.450000000000003</v>
          </cell>
          <cell r="D3286">
            <v>40</v>
          </cell>
          <cell r="E3286">
            <v>22.31</v>
          </cell>
          <cell r="F3286">
            <v>23.08</v>
          </cell>
          <cell r="G3286">
            <v>21.03</v>
          </cell>
        </row>
        <row r="3287">
          <cell r="A3287">
            <v>44188</v>
          </cell>
          <cell r="B3287">
            <v>30.01</v>
          </cell>
          <cell r="C3287">
            <v>36.33</v>
          </cell>
          <cell r="D3287">
            <v>39.96</v>
          </cell>
          <cell r="E3287">
            <v>22.25</v>
          </cell>
          <cell r="F3287">
            <v>23.08</v>
          </cell>
          <cell r="G3287">
            <v>20.96</v>
          </cell>
        </row>
        <row r="3288">
          <cell r="A3288">
            <v>44189</v>
          </cell>
          <cell r="B3288">
            <v>30.05</v>
          </cell>
          <cell r="C3288">
            <v>36.479999999999997</v>
          </cell>
          <cell r="D3288">
            <v>40.450000000000003</v>
          </cell>
          <cell r="E3288">
            <v>22.43</v>
          </cell>
          <cell r="F3288">
            <v>23.18</v>
          </cell>
          <cell r="G3288">
            <v>21.16</v>
          </cell>
        </row>
        <row r="3289">
          <cell r="A3289">
            <v>44190</v>
          </cell>
          <cell r="B3289">
            <v>29.88</v>
          </cell>
          <cell r="C3289">
            <v>36.200000000000003</v>
          </cell>
          <cell r="D3289">
            <v>40.31</v>
          </cell>
          <cell r="E3289">
            <v>22.29</v>
          </cell>
          <cell r="F3289">
            <v>23.08</v>
          </cell>
          <cell r="G3289">
            <v>21.03</v>
          </cell>
        </row>
        <row r="3290">
          <cell r="A3290">
            <v>44191</v>
          </cell>
          <cell r="B3290">
            <v>29.94</v>
          </cell>
          <cell r="C3290">
            <v>36.33</v>
          </cell>
          <cell r="D3290">
            <v>40.4</v>
          </cell>
          <cell r="E3290">
            <v>22.34</v>
          </cell>
          <cell r="F3290">
            <v>23.09</v>
          </cell>
          <cell r="G3290">
            <v>21.01</v>
          </cell>
        </row>
        <row r="3291">
          <cell r="A3291">
            <v>44192</v>
          </cell>
          <cell r="B3291">
            <v>29.94</v>
          </cell>
          <cell r="C3291">
            <v>36.33</v>
          </cell>
          <cell r="D3291">
            <v>40.4</v>
          </cell>
          <cell r="E3291">
            <v>22.34</v>
          </cell>
          <cell r="F3291">
            <v>23.09</v>
          </cell>
          <cell r="G3291">
            <v>21.01</v>
          </cell>
        </row>
        <row r="3292">
          <cell r="A3292">
            <v>44193</v>
          </cell>
          <cell r="B3292">
            <v>29.92</v>
          </cell>
          <cell r="C3292">
            <v>36.31</v>
          </cell>
          <cell r="D3292">
            <v>40.299999999999997</v>
          </cell>
          <cell r="E3292">
            <v>22.38</v>
          </cell>
          <cell r="F3292">
            <v>23.1</v>
          </cell>
          <cell r="G3292">
            <v>21.09</v>
          </cell>
        </row>
        <row r="3293">
          <cell r="A3293">
            <v>44194</v>
          </cell>
          <cell r="B3293">
            <v>29.91</v>
          </cell>
          <cell r="C3293">
            <v>36.450000000000003</v>
          </cell>
          <cell r="D3293">
            <v>40.17</v>
          </cell>
          <cell r="E3293">
            <v>22.39</v>
          </cell>
          <cell r="F3293">
            <v>23.12</v>
          </cell>
          <cell r="G3293">
            <v>21.19</v>
          </cell>
        </row>
        <row r="3294">
          <cell r="A3294">
            <v>44195</v>
          </cell>
          <cell r="B3294">
            <v>29.91</v>
          </cell>
          <cell r="C3294">
            <v>36.450000000000003</v>
          </cell>
          <cell r="D3294">
            <v>40.17</v>
          </cell>
          <cell r="E3294">
            <v>22.39</v>
          </cell>
          <cell r="F3294">
            <v>23.12</v>
          </cell>
          <cell r="G3294">
            <v>21.19</v>
          </cell>
        </row>
        <row r="3295">
          <cell r="A3295">
            <v>44196</v>
          </cell>
          <cell r="B3295">
            <v>29.91</v>
          </cell>
          <cell r="C3295">
            <v>36.450000000000003</v>
          </cell>
          <cell r="D3295">
            <v>40.17</v>
          </cell>
          <cell r="E3295">
            <v>22.39</v>
          </cell>
          <cell r="F3295">
            <v>23.12</v>
          </cell>
          <cell r="G3295">
            <v>21.19</v>
          </cell>
        </row>
        <row r="3296">
          <cell r="A3296">
            <v>44197</v>
          </cell>
          <cell r="B3296">
            <v>29.91</v>
          </cell>
          <cell r="C3296">
            <v>36.450000000000003</v>
          </cell>
          <cell r="D3296">
            <v>40.17</v>
          </cell>
          <cell r="E3296">
            <v>22.39</v>
          </cell>
          <cell r="F3296">
            <v>23.12</v>
          </cell>
          <cell r="G3296">
            <v>21.19</v>
          </cell>
        </row>
        <row r="3297">
          <cell r="A3297">
            <v>44198</v>
          </cell>
          <cell r="B3297">
            <v>29.91</v>
          </cell>
          <cell r="C3297">
            <v>36.450000000000003</v>
          </cell>
          <cell r="D3297">
            <v>40.17</v>
          </cell>
          <cell r="E3297">
            <v>22.39</v>
          </cell>
          <cell r="F3297">
            <v>23.12</v>
          </cell>
          <cell r="G3297">
            <v>21.19</v>
          </cell>
        </row>
        <row r="3298">
          <cell r="A3298">
            <v>44199</v>
          </cell>
          <cell r="B3298">
            <v>29.91</v>
          </cell>
          <cell r="C3298">
            <v>36.450000000000003</v>
          </cell>
          <cell r="D3298">
            <v>40.17</v>
          </cell>
          <cell r="E3298">
            <v>22.39</v>
          </cell>
          <cell r="F3298">
            <v>23.12</v>
          </cell>
          <cell r="G3298">
            <v>21.19</v>
          </cell>
        </row>
        <row r="3299">
          <cell r="A3299">
            <v>44200</v>
          </cell>
          <cell r="B3299">
            <v>29.76</v>
          </cell>
          <cell r="C3299">
            <v>36.29</v>
          </cell>
          <cell r="D3299">
            <v>40.53</v>
          </cell>
          <cell r="E3299">
            <v>22.63</v>
          </cell>
          <cell r="F3299">
            <v>23.22</v>
          </cell>
          <cell r="G3299">
            <v>21.26</v>
          </cell>
        </row>
        <row r="3300">
          <cell r="A3300">
            <v>44201</v>
          </cell>
          <cell r="B3300">
            <v>29.74</v>
          </cell>
          <cell r="C3300">
            <v>36.270000000000003</v>
          </cell>
          <cell r="D3300">
            <v>40.159999999999997</v>
          </cell>
          <cell r="E3300">
            <v>22.48</v>
          </cell>
          <cell r="F3300">
            <v>23.11</v>
          </cell>
          <cell r="G3300">
            <v>21.15</v>
          </cell>
        </row>
        <row r="3301">
          <cell r="A3301">
            <v>44202</v>
          </cell>
          <cell r="B3301">
            <v>29.75</v>
          </cell>
          <cell r="C3301">
            <v>36.369999999999997</v>
          </cell>
          <cell r="D3301">
            <v>40.31</v>
          </cell>
          <cell r="E3301">
            <v>22.71</v>
          </cell>
          <cell r="F3301">
            <v>23.27</v>
          </cell>
          <cell r="G3301">
            <v>21.37</v>
          </cell>
        </row>
        <row r="3302">
          <cell r="A3302">
            <v>44203</v>
          </cell>
          <cell r="B3302">
            <v>29.8</v>
          </cell>
          <cell r="C3302">
            <v>36.53</v>
          </cell>
          <cell r="D3302">
            <v>40.270000000000003</v>
          </cell>
          <cell r="E3302">
            <v>22.87</v>
          </cell>
          <cell r="F3302">
            <v>23.32</v>
          </cell>
          <cell r="G3302">
            <v>21.54</v>
          </cell>
        </row>
        <row r="3303">
          <cell r="A3303">
            <v>44204</v>
          </cell>
          <cell r="B3303">
            <v>29.97</v>
          </cell>
          <cell r="C3303">
            <v>36.49</v>
          </cell>
          <cell r="D3303">
            <v>40.380000000000003</v>
          </cell>
          <cell r="E3303">
            <v>22.85</v>
          </cell>
          <cell r="F3303">
            <v>23.4</v>
          </cell>
          <cell r="G3303">
            <v>21.5</v>
          </cell>
        </row>
        <row r="3304">
          <cell r="A3304">
            <v>44205</v>
          </cell>
          <cell r="B3304">
            <v>29.92</v>
          </cell>
          <cell r="C3304">
            <v>36.409999999999997</v>
          </cell>
          <cell r="D3304">
            <v>40.409999999999997</v>
          </cell>
          <cell r="E3304">
            <v>22.88</v>
          </cell>
          <cell r="F3304">
            <v>23.39</v>
          </cell>
          <cell r="G3304">
            <v>21.44</v>
          </cell>
        </row>
        <row r="3305">
          <cell r="A3305">
            <v>44206</v>
          </cell>
          <cell r="B3305">
            <v>29.92</v>
          </cell>
          <cell r="C3305">
            <v>36.409999999999997</v>
          </cell>
          <cell r="D3305">
            <v>40.409999999999997</v>
          </cell>
          <cell r="E3305">
            <v>22.88</v>
          </cell>
          <cell r="F3305">
            <v>23.39</v>
          </cell>
          <cell r="G3305">
            <v>21.44</v>
          </cell>
        </row>
        <row r="3306">
          <cell r="A3306">
            <v>44207</v>
          </cell>
          <cell r="B3306">
            <v>29.99</v>
          </cell>
          <cell r="C3306">
            <v>36.32</v>
          </cell>
          <cell r="D3306">
            <v>40.31</v>
          </cell>
          <cell r="E3306">
            <v>22.78</v>
          </cell>
          <cell r="F3306">
            <v>23.36</v>
          </cell>
          <cell r="G3306">
            <v>21.38</v>
          </cell>
        </row>
        <row r="3307">
          <cell r="A3307">
            <v>44208</v>
          </cell>
          <cell r="B3307">
            <v>29.99</v>
          </cell>
          <cell r="C3307">
            <v>36.21</v>
          </cell>
          <cell r="D3307">
            <v>40.31</v>
          </cell>
          <cell r="E3307">
            <v>22.7</v>
          </cell>
          <cell r="F3307">
            <v>23.26</v>
          </cell>
          <cell r="G3307">
            <v>21.27</v>
          </cell>
        </row>
        <row r="3308">
          <cell r="A3308">
            <v>44209</v>
          </cell>
          <cell r="B3308">
            <v>29.88</v>
          </cell>
          <cell r="C3308">
            <v>36.29</v>
          </cell>
          <cell r="D3308">
            <v>40.65</v>
          </cell>
          <cell r="E3308">
            <v>22.86</v>
          </cell>
          <cell r="F3308">
            <v>23.31</v>
          </cell>
          <cell r="G3308">
            <v>21.39</v>
          </cell>
        </row>
        <row r="3309">
          <cell r="A3309">
            <v>44210</v>
          </cell>
          <cell r="B3309">
            <v>29.88</v>
          </cell>
          <cell r="C3309">
            <v>36.08</v>
          </cell>
          <cell r="D3309">
            <v>40.5</v>
          </cell>
          <cell r="E3309">
            <v>22.75</v>
          </cell>
          <cell r="F3309">
            <v>23.33</v>
          </cell>
          <cell r="G3309">
            <v>21.25</v>
          </cell>
        </row>
        <row r="3310">
          <cell r="A3310">
            <v>44211</v>
          </cell>
          <cell r="B3310">
            <v>29.81</v>
          </cell>
          <cell r="C3310">
            <v>36.04</v>
          </cell>
          <cell r="D3310">
            <v>40.590000000000003</v>
          </cell>
          <cell r="E3310">
            <v>22.8</v>
          </cell>
          <cell r="F3310">
            <v>23.38</v>
          </cell>
          <cell r="G3310">
            <v>21.31</v>
          </cell>
        </row>
        <row r="3311">
          <cell r="A3311">
            <v>44212</v>
          </cell>
          <cell r="B3311">
            <v>29.89</v>
          </cell>
          <cell r="C3311">
            <v>36.06</v>
          </cell>
          <cell r="D3311">
            <v>40.619999999999997</v>
          </cell>
          <cell r="E3311">
            <v>22.79</v>
          </cell>
          <cell r="F3311">
            <v>23.38</v>
          </cell>
          <cell r="G3311">
            <v>21.23</v>
          </cell>
        </row>
        <row r="3312">
          <cell r="A3312">
            <v>44213</v>
          </cell>
          <cell r="B3312">
            <v>29.89</v>
          </cell>
          <cell r="C3312">
            <v>36.06</v>
          </cell>
          <cell r="D3312">
            <v>40.619999999999997</v>
          </cell>
          <cell r="E3312">
            <v>22.79</v>
          </cell>
          <cell r="F3312">
            <v>23.38</v>
          </cell>
          <cell r="G3312">
            <v>21.23</v>
          </cell>
        </row>
        <row r="3313">
          <cell r="A3313">
            <v>44214</v>
          </cell>
          <cell r="B3313">
            <v>29.94</v>
          </cell>
          <cell r="C3313">
            <v>35.96</v>
          </cell>
          <cell r="D3313">
            <v>40.44</v>
          </cell>
          <cell r="E3313">
            <v>22.68</v>
          </cell>
          <cell r="F3313">
            <v>23.25</v>
          </cell>
          <cell r="G3313">
            <v>21.13</v>
          </cell>
        </row>
        <row r="3314">
          <cell r="A3314">
            <v>44215</v>
          </cell>
          <cell r="B3314">
            <v>29.91</v>
          </cell>
          <cell r="C3314">
            <v>35.979999999999997</v>
          </cell>
          <cell r="D3314">
            <v>40.47</v>
          </cell>
          <cell r="E3314">
            <v>22.67</v>
          </cell>
          <cell r="F3314">
            <v>23.29</v>
          </cell>
          <cell r="G3314">
            <v>21.13</v>
          </cell>
        </row>
        <row r="3315">
          <cell r="A3315">
            <v>44216</v>
          </cell>
          <cell r="B3315">
            <v>29.82</v>
          </cell>
          <cell r="C3315">
            <v>36.01</v>
          </cell>
          <cell r="D3315">
            <v>40.47</v>
          </cell>
          <cell r="E3315">
            <v>22.62</v>
          </cell>
          <cell r="F3315">
            <v>23.23</v>
          </cell>
          <cell r="G3315">
            <v>21.03</v>
          </cell>
        </row>
        <row r="3316">
          <cell r="A3316">
            <v>44217</v>
          </cell>
          <cell r="B3316">
            <v>29.78</v>
          </cell>
          <cell r="C3316">
            <v>35.909999999999997</v>
          </cell>
          <cell r="D3316">
            <v>40.520000000000003</v>
          </cell>
          <cell r="E3316">
            <v>22.77</v>
          </cell>
          <cell r="F3316">
            <v>23.41</v>
          </cell>
          <cell r="G3316">
            <v>21.23</v>
          </cell>
        </row>
        <row r="3317">
          <cell r="A3317">
            <v>44218</v>
          </cell>
          <cell r="B3317">
            <v>29.79</v>
          </cell>
          <cell r="C3317">
            <v>36.03</v>
          </cell>
          <cell r="D3317">
            <v>40.659999999999997</v>
          </cell>
          <cell r="E3317">
            <v>22.73</v>
          </cell>
          <cell r="F3317">
            <v>23.35</v>
          </cell>
          <cell r="G3317">
            <v>21.28</v>
          </cell>
        </row>
        <row r="3318">
          <cell r="A3318">
            <v>44219</v>
          </cell>
          <cell r="B3318">
            <v>29.84</v>
          </cell>
          <cell r="C3318">
            <v>36.14</v>
          </cell>
          <cell r="D3318">
            <v>40.69</v>
          </cell>
          <cell r="E3318">
            <v>22.74</v>
          </cell>
          <cell r="F3318">
            <v>23.35</v>
          </cell>
          <cell r="G3318">
            <v>21.21</v>
          </cell>
        </row>
        <row r="3319">
          <cell r="A3319">
            <v>44220</v>
          </cell>
          <cell r="B3319">
            <v>29.84</v>
          </cell>
          <cell r="C3319">
            <v>36.14</v>
          </cell>
          <cell r="D3319">
            <v>40.69</v>
          </cell>
          <cell r="E3319">
            <v>22.74</v>
          </cell>
          <cell r="F3319">
            <v>23.35</v>
          </cell>
          <cell r="G3319">
            <v>21.21</v>
          </cell>
        </row>
        <row r="3320">
          <cell r="A3320">
            <v>44221</v>
          </cell>
          <cell r="B3320">
            <v>29.82</v>
          </cell>
          <cell r="C3320">
            <v>36.07</v>
          </cell>
          <cell r="D3320">
            <v>40.6</v>
          </cell>
          <cell r="E3320">
            <v>22.65</v>
          </cell>
          <cell r="F3320">
            <v>23.25</v>
          </cell>
          <cell r="G3320">
            <v>21.23</v>
          </cell>
        </row>
        <row r="3321">
          <cell r="A3321">
            <v>44222</v>
          </cell>
          <cell r="B3321">
            <v>29.82</v>
          </cell>
          <cell r="C3321">
            <v>36</v>
          </cell>
          <cell r="D3321">
            <v>40.54</v>
          </cell>
          <cell r="E3321">
            <v>22.62</v>
          </cell>
          <cell r="F3321">
            <v>23.21</v>
          </cell>
          <cell r="G3321">
            <v>21.24</v>
          </cell>
        </row>
        <row r="3322">
          <cell r="A3322">
            <v>44223</v>
          </cell>
          <cell r="B3322">
            <v>29.81</v>
          </cell>
          <cell r="C3322">
            <v>36.06</v>
          </cell>
          <cell r="D3322">
            <v>40.75</v>
          </cell>
          <cell r="E3322">
            <v>22.75</v>
          </cell>
          <cell r="F3322">
            <v>23.28</v>
          </cell>
          <cell r="G3322">
            <v>21.37</v>
          </cell>
        </row>
        <row r="3323">
          <cell r="A3323">
            <v>44224</v>
          </cell>
          <cell r="B3323">
            <v>29.87</v>
          </cell>
          <cell r="C3323">
            <v>35.93</v>
          </cell>
          <cell r="D3323">
            <v>40.619999999999997</v>
          </cell>
          <cell r="E3323">
            <v>22.46</v>
          </cell>
          <cell r="F3323">
            <v>23.11</v>
          </cell>
          <cell r="G3323">
            <v>21.13</v>
          </cell>
        </row>
        <row r="3324">
          <cell r="A3324">
            <v>44225</v>
          </cell>
          <cell r="B3324">
            <v>29.84</v>
          </cell>
          <cell r="C3324">
            <v>35.96</v>
          </cell>
          <cell r="D3324">
            <v>40.729999999999997</v>
          </cell>
          <cell r="E3324">
            <v>22.54</v>
          </cell>
          <cell r="F3324">
            <v>23.07</v>
          </cell>
          <cell r="G3324">
            <v>21.21</v>
          </cell>
        </row>
        <row r="3325">
          <cell r="A3325">
            <v>44226</v>
          </cell>
          <cell r="B3325">
            <v>29.79</v>
          </cell>
          <cell r="C3325">
            <v>35.92</v>
          </cell>
          <cell r="D3325">
            <v>40.57</v>
          </cell>
          <cell r="E3325">
            <v>22.46</v>
          </cell>
          <cell r="F3325">
            <v>23.01</v>
          </cell>
          <cell r="G3325">
            <v>21.12</v>
          </cell>
        </row>
        <row r="3326">
          <cell r="A3326">
            <v>44227</v>
          </cell>
          <cell r="B3326">
            <v>29.79</v>
          </cell>
          <cell r="C3326">
            <v>35.92</v>
          </cell>
          <cell r="D3326">
            <v>40.57</v>
          </cell>
          <cell r="E3326">
            <v>22.46</v>
          </cell>
          <cell r="F3326">
            <v>23.01</v>
          </cell>
          <cell r="G3326">
            <v>21.12</v>
          </cell>
        </row>
        <row r="3327">
          <cell r="A3327">
            <v>44228</v>
          </cell>
          <cell r="B3327">
            <v>29.74</v>
          </cell>
          <cell r="C3327">
            <v>35.869999999999997</v>
          </cell>
          <cell r="D3327">
            <v>40.61</v>
          </cell>
          <cell r="E3327">
            <v>22.36</v>
          </cell>
          <cell r="F3327">
            <v>23.08</v>
          </cell>
          <cell r="G3327">
            <v>21.17</v>
          </cell>
        </row>
        <row r="3328">
          <cell r="A3328">
            <v>44229</v>
          </cell>
          <cell r="B3328">
            <v>29.82</v>
          </cell>
          <cell r="C3328">
            <v>35.799999999999997</v>
          </cell>
          <cell r="D3328">
            <v>40.6</v>
          </cell>
          <cell r="E3328">
            <v>22.44</v>
          </cell>
          <cell r="F3328">
            <v>23.04</v>
          </cell>
          <cell r="G3328">
            <v>21.17</v>
          </cell>
        </row>
        <row r="3329">
          <cell r="A3329">
            <v>44230</v>
          </cell>
          <cell r="B3329">
            <v>29.82</v>
          </cell>
          <cell r="C3329">
            <v>35.72</v>
          </cell>
          <cell r="D3329">
            <v>40.590000000000003</v>
          </cell>
          <cell r="E3329">
            <v>22.35</v>
          </cell>
          <cell r="F3329">
            <v>23.16</v>
          </cell>
          <cell r="G3329">
            <v>21.32</v>
          </cell>
        </row>
        <row r="3330">
          <cell r="A3330">
            <v>44231</v>
          </cell>
          <cell r="B3330">
            <v>29.86</v>
          </cell>
          <cell r="C3330">
            <v>35.74</v>
          </cell>
          <cell r="D3330">
            <v>40.520000000000003</v>
          </cell>
          <cell r="E3330">
            <v>22.45</v>
          </cell>
          <cell r="F3330">
            <v>23.17</v>
          </cell>
          <cell r="G3330">
            <v>21.34</v>
          </cell>
        </row>
        <row r="3331">
          <cell r="A3331">
            <v>44232</v>
          </cell>
          <cell r="B3331">
            <v>29.94</v>
          </cell>
          <cell r="C3331">
            <v>35.630000000000003</v>
          </cell>
          <cell r="D3331">
            <v>40.76</v>
          </cell>
          <cell r="E3331">
            <v>22.38</v>
          </cell>
          <cell r="F3331">
            <v>23.16</v>
          </cell>
          <cell r="G3331">
            <v>21.22</v>
          </cell>
        </row>
        <row r="3332">
          <cell r="A3332">
            <v>44233</v>
          </cell>
          <cell r="B3332">
            <v>29.93</v>
          </cell>
          <cell r="C3332">
            <v>35.69</v>
          </cell>
          <cell r="D3332">
            <v>40.79</v>
          </cell>
          <cell r="E3332">
            <v>22.43</v>
          </cell>
          <cell r="F3332">
            <v>23.21</v>
          </cell>
          <cell r="G3332">
            <v>21.21</v>
          </cell>
        </row>
        <row r="3333">
          <cell r="A3333">
            <v>44234</v>
          </cell>
          <cell r="B3333">
            <v>29.93</v>
          </cell>
          <cell r="C3333">
            <v>35.69</v>
          </cell>
          <cell r="D3333">
            <v>40.79</v>
          </cell>
          <cell r="E3333">
            <v>22.43</v>
          </cell>
          <cell r="F3333">
            <v>23.21</v>
          </cell>
          <cell r="G3333">
            <v>21.21</v>
          </cell>
        </row>
        <row r="3334">
          <cell r="A3334">
            <v>44235</v>
          </cell>
          <cell r="B3334">
            <v>29.89</v>
          </cell>
          <cell r="C3334">
            <v>35.76</v>
          </cell>
          <cell r="D3334">
            <v>40.81</v>
          </cell>
          <cell r="E3334">
            <v>22.57</v>
          </cell>
          <cell r="F3334">
            <v>23.22</v>
          </cell>
          <cell r="G3334">
            <v>21.32</v>
          </cell>
        </row>
        <row r="3335">
          <cell r="A3335">
            <v>44236</v>
          </cell>
          <cell r="B3335">
            <v>29.81</v>
          </cell>
          <cell r="C3335">
            <v>35.76</v>
          </cell>
          <cell r="D3335">
            <v>40.79</v>
          </cell>
          <cell r="E3335">
            <v>22.64</v>
          </cell>
          <cell r="F3335">
            <v>23.23</v>
          </cell>
          <cell r="G3335">
            <v>21.37</v>
          </cell>
        </row>
        <row r="3336">
          <cell r="A3336">
            <v>44237</v>
          </cell>
          <cell r="B3336">
            <v>29.77</v>
          </cell>
          <cell r="C3336">
            <v>35.86</v>
          </cell>
          <cell r="D3336">
            <v>40.89</v>
          </cell>
          <cell r="E3336">
            <v>22.65</v>
          </cell>
          <cell r="F3336">
            <v>23.24</v>
          </cell>
          <cell r="G3336">
            <v>21.31</v>
          </cell>
        </row>
        <row r="3337">
          <cell r="A3337">
            <v>44238</v>
          </cell>
          <cell r="B3337">
            <v>29.75</v>
          </cell>
          <cell r="C3337">
            <v>35.85</v>
          </cell>
          <cell r="D3337">
            <v>40.92</v>
          </cell>
          <cell r="E3337">
            <v>22.6</v>
          </cell>
          <cell r="F3337">
            <v>23.21</v>
          </cell>
          <cell r="G3337">
            <v>21.24</v>
          </cell>
        </row>
        <row r="3338">
          <cell r="A3338">
            <v>44239</v>
          </cell>
          <cell r="B3338">
            <v>29.72</v>
          </cell>
          <cell r="C3338">
            <v>35.869999999999997</v>
          </cell>
          <cell r="D3338">
            <v>40.86</v>
          </cell>
          <cell r="E3338">
            <v>22.63</v>
          </cell>
          <cell r="F3338">
            <v>23.25</v>
          </cell>
          <cell r="G3338">
            <v>21.21</v>
          </cell>
        </row>
        <row r="3339">
          <cell r="A3339">
            <v>44240</v>
          </cell>
          <cell r="B3339">
            <v>29.72</v>
          </cell>
          <cell r="C3339">
            <v>35.869999999999997</v>
          </cell>
          <cell r="D3339">
            <v>40.86</v>
          </cell>
          <cell r="E3339">
            <v>22.63</v>
          </cell>
          <cell r="F3339">
            <v>23.25</v>
          </cell>
          <cell r="G3339">
            <v>21.21</v>
          </cell>
        </row>
        <row r="3340">
          <cell r="A3340">
            <v>44241</v>
          </cell>
          <cell r="B3340">
            <v>29.72</v>
          </cell>
          <cell r="C3340">
            <v>35.869999999999997</v>
          </cell>
          <cell r="D3340">
            <v>40.86</v>
          </cell>
          <cell r="E3340">
            <v>22.63</v>
          </cell>
          <cell r="F3340">
            <v>23.25</v>
          </cell>
          <cell r="G3340">
            <v>21.21</v>
          </cell>
        </row>
        <row r="3341">
          <cell r="A3341">
            <v>44242</v>
          </cell>
          <cell r="B3341">
            <v>29.72</v>
          </cell>
          <cell r="C3341">
            <v>35.83</v>
          </cell>
          <cell r="D3341">
            <v>41.03</v>
          </cell>
          <cell r="E3341">
            <v>22.71</v>
          </cell>
          <cell r="F3341">
            <v>23.23</v>
          </cell>
          <cell r="G3341">
            <v>21.26</v>
          </cell>
        </row>
        <row r="3342">
          <cell r="A3342">
            <v>44243</v>
          </cell>
          <cell r="B3342">
            <v>29.7</v>
          </cell>
          <cell r="C3342">
            <v>35.85</v>
          </cell>
          <cell r="D3342">
            <v>41.16</v>
          </cell>
          <cell r="E3342">
            <v>22.78</v>
          </cell>
          <cell r="F3342">
            <v>23.33</v>
          </cell>
          <cell r="G3342">
            <v>21.3</v>
          </cell>
        </row>
        <row r="3343">
          <cell r="A3343">
            <v>44244</v>
          </cell>
          <cell r="B3343">
            <v>29.82</v>
          </cell>
          <cell r="C3343">
            <v>35.86</v>
          </cell>
          <cell r="D3343">
            <v>41.15</v>
          </cell>
          <cell r="E3343">
            <v>22.72</v>
          </cell>
          <cell r="F3343">
            <v>23.27</v>
          </cell>
          <cell r="G3343">
            <v>21.23</v>
          </cell>
        </row>
        <row r="3344">
          <cell r="A3344">
            <v>44245</v>
          </cell>
          <cell r="B3344">
            <v>29.83</v>
          </cell>
          <cell r="C3344">
            <v>35.74</v>
          </cell>
          <cell r="D3344">
            <v>41.17</v>
          </cell>
          <cell r="E3344">
            <v>22.79</v>
          </cell>
          <cell r="F3344">
            <v>23.31</v>
          </cell>
          <cell r="G3344">
            <v>21.25</v>
          </cell>
        </row>
        <row r="3345">
          <cell r="A3345">
            <v>44246</v>
          </cell>
          <cell r="B3345">
            <v>29.84</v>
          </cell>
          <cell r="C3345">
            <v>35.880000000000003</v>
          </cell>
          <cell r="D3345">
            <v>41.48</v>
          </cell>
          <cell r="E3345">
            <v>22.83</v>
          </cell>
          <cell r="F3345">
            <v>23.33</v>
          </cell>
          <cell r="G3345">
            <v>21.33</v>
          </cell>
        </row>
        <row r="3346">
          <cell r="A3346">
            <v>44247</v>
          </cell>
          <cell r="B3346">
            <v>29.82</v>
          </cell>
          <cell r="C3346">
            <v>36</v>
          </cell>
          <cell r="D3346">
            <v>41.51</v>
          </cell>
          <cell r="E3346">
            <v>22.95</v>
          </cell>
          <cell r="F3346">
            <v>23.37</v>
          </cell>
          <cell r="G3346">
            <v>21.39</v>
          </cell>
        </row>
        <row r="3347">
          <cell r="A3347">
            <v>44248</v>
          </cell>
          <cell r="B3347">
            <v>29.82</v>
          </cell>
          <cell r="C3347">
            <v>36</v>
          </cell>
          <cell r="D3347">
            <v>41.51</v>
          </cell>
          <cell r="E3347">
            <v>22.95</v>
          </cell>
          <cell r="F3347">
            <v>23.37</v>
          </cell>
          <cell r="G3347">
            <v>21.39</v>
          </cell>
        </row>
        <row r="3348">
          <cell r="A3348">
            <v>44249</v>
          </cell>
          <cell r="B3348">
            <v>29.8</v>
          </cell>
          <cell r="C3348">
            <v>35.950000000000003</v>
          </cell>
          <cell r="D3348">
            <v>41.66</v>
          </cell>
          <cell r="E3348">
            <v>23.18</v>
          </cell>
          <cell r="F3348">
            <v>23.48</v>
          </cell>
          <cell r="G3348">
            <v>21.63</v>
          </cell>
        </row>
        <row r="3349">
          <cell r="A3349">
            <v>44250</v>
          </cell>
          <cell r="B3349">
            <v>29.83</v>
          </cell>
          <cell r="C3349">
            <v>36.090000000000003</v>
          </cell>
          <cell r="D3349">
            <v>41.76</v>
          </cell>
          <cell r="E3349">
            <v>23.25</v>
          </cell>
          <cell r="F3349">
            <v>23.48</v>
          </cell>
          <cell r="G3349">
            <v>21.65</v>
          </cell>
        </row>
        <row r="3350">
          <cell r="A3350">
            <v>44251</v>
          </cell>
          <cell r="B3350">
            <v>29.86</v>
          </cell>
          <cell r="C3350">
            <v>36.1</v>
          </cell>
          <cell r="D3350">
            <v>42.13</v>
          </cell>
          <cell r="E3350">
            <v>23.35</v>
          </cell>
          <cell r="F3350">
            <v>23.57</v>
          </cell>
          <cell r="G3350">
            <v>21.79</v>
          </cell>
        </row>
        <row r="3351">
          <cell r="A3351">
            <v>44252</v>
          </cell>
          <cell r="B3351">
            <v>29.86</v>
          </cell>
          <cell r="C3351">
            <v>36.119999999999997</v>
          </cell>
          <cell r="D3351">
            <v>42.01</v>
          </cell>
          <cell r="E3351">
            <v>23.43</v>
          </cell>
          <cell r="F3351">
            <v>23.67</v>
          </cell>
          <cell r="G3351">
            <v>22</v>
          </cell>
        </row>
        <row r="3352">
          <cell r="A3352">
            <v>44253</v>
          </cell>
          <cell r="B3352">
            <v>29.98</v>
          </cell>
          <cell r="C3352">
            <v>36.43</v>
          </cell>
          <cell r="D3352">
            <v>42.25</v>
          </cell>
          <cell r="E3352">
            <v>23.6</v>
          </cell>
          <cell r="F3352">
            <v>23.81</v>
          </cell>
          <cell r="G3352">
            <v>22.1</v>
          </cell>
        </row>
        <row r="3353">
          <cell r="A3353">
            <v>44254</v>
          </cell>
          <cell r="B3353">
            <v>29.98</v>
          </cell>
          <cell r="C3353">
            <v>36.43</v>
          </cell>
          <cell r="D3353">
            <v>42.25</v>
          </cell>
          <cell r="E3353">
            <v>23.6</v>
          </cell>
          <cell r="F3353">
            <v>23.81</v>
          </cell>
          <cell r="G3353">
            <v>22.1</v>
          </cell>
        </row>
        <row r="3354">
          <cell r="A3354">
            <v>44255</v>
          </cell>
          <cell r="B3354">
            <v>29.98</v>
          </cell>
          <cell r="C3354">
            <v>36.43</v>
          </cell>
          <cell r="D3354">
            <v>42.25</v>
          </cell>
          <cell r="E3354">
            <v>23.6</v>
          </cell>
          <cell r="F3354">
            <v>23.81</v>
          </cell>
          <cell r="G3354">
            <v>22.1</v>
          </cell>
        </row>
        <row r="3355">
          <cell r="A3355">
            <v>44256</v>
          </cell>
          <cell r="B3355">
            <v>30.23</v>
          </cell>
          <cell r="C3355">
            <v>36.340000000000003</v>
          </cell>
          <cell r="D3355">
            <v>42.08</v>
          </cell>
          <cell r="E3355">
            <v>23.1</v>
          </cell>
          <cell r="F3355">
            <v>23.63</v>
          </cell>
          <cell r="G3355">
            <v>21.8</v>
          </cell>
        </row>
        <row r="3356">
          <cell r="A3356">
            <v>44257</v>
          </cell>
          <cell r="B3356">
            <v>30.14</v>
          </cell>
          <cell r="C3356">
            <v>36.08</v>
          </cell>
          <cell r="D3356">
            <v>41.7</v>
          </cell>
          <cell r="E3356">
            <v>23.03</v>
          </cell>
          <cell r="F3356">
            <v>23.6</v>
          </cell>
          <cell r="G3356">
            <v>21.68</v>
          </cell>
        </row>
        <row r="3357">
          <cell r="A3357">
            <v>44258</v>
          </cell>
          <cell r="B3357">
            <v>30.11</v>
          </cell>
          <cell r="C3357">
            <v>36.21</v>
          </cell>
          <cell r="D3357">
            <v>41.82</v>
          </cell>
          <cell r="E3357">
            <v>23.23</v>
          </cell>
          <cell r="F3357">
            <v>23.64</v>
          </cell>
          <cell r="G3357">
            <v>21.76</v>
          </cell>
        </row>
        <row r="3358">
          <cell r="A3358">
            <v>44259</v>
          </cell>
          <cell r="B3358">
            <v>30.19</v>
          </cell>
          <cell r="C3358">
            <v>36.18</v>
          </cell>
          <cell r="D3358">
            <v>41.86</v>
          </cell>
          <cell r="E3358">
            <v>23.14</v>
          </cell>
          <cell r="F3358">
            <v>23.65</v>
          </cell>
          <cell r="G3358">
            <v>21.72</v>
          </cell>
        </row>
        <row r="3359">
          <cell r="A3359">
            <v>44260</v>
          </cell>
          <cell r="B3359">
            <v>30.3</v>
          </cell>
          <cell r="C3359">
            <v>36.03</v>
          </cell>
          <cell r="D3359">
            <v>41.81</v>
          </cell>
          <cell r="E3359">
            <v>22.94</v>
          </cell>
          <cell r="F3359">
            <v>23.67</v>
          </cell>
          <cell r="G3359">
            <v>21.49</v>
          </cell>
        </row>
        <row r="3360">
          <cell r="A3360">
            <v>44261</v>
          </cell>
          <cell r="B3360">
            <v>30.35</v>
          </cell>
          <cell r="C3360">
            <v>36.020000000000003</v>
          </cell>
          <cell r="D3360">
            <v>41.73</v>
          </cell>
          <cell r="E3360">
            <v>22.91</v>
          </cell>
          <cell r="F3360">
            <v>23.72</v>
          </cell>
          <cell r="G3360">
            <v>21.41</v>
          </cell>
        </row>
        <row r="3361">
          <cell r="A3361">
            <v>44262</v>
          </cell>
          <cell r="B3361">
            <v>30.35</v>
          </cell>
          <cell r="C3361">
            <v>36.020000000000003</v>
          </cell>
          <cell r="D3361">
            <v>41.73</v>
          </cell>
          <cell r="E3361">
            <v>22.91</v>
          </cell>
          <cell r="F3361">
            <v>23.72</v>
          </cell>
          <cell r="G3361">
            <v>21.41</v>
          </cell>
        </row>
        <row r="3362">
          <cell r="A3362">
            <v>44263</v>
          </cell>
          <cell r="B3362">
            <v>30.43</v>
          </cell>
          <cell r="C3362">
            <v>36.04</v>
          </cell>
          <cell r="D3362">
            <v>41.86</v>
          </cell>
          <cell r="E3362">
            <v>23.05</v>
          </cell>
          <cell r="F3362">
            <v>23.84</v>
          </cell>
          <cell r="G3362">
            <v>21.63</v>
          </cell>
        </row>
        <row r="3363">
          <cell r="A3363">
            <v>44264</v>
          </cell>
          <cell r="B3363">
            <v>30.77</v>
          </cell>
          <cell r="C3363">
            <v>36.229999999999997</v>
          </cell>
          <cell r="D3363">
            <v>42.28</v>
          </cell>
          <cell r="E3363">
            <v>23.09</v>
          </cell>
          <cell r="F3363">
            <v>24.05</v>
          </cell>
          <cell r="G3363">
            <v>21.69</v>
          </cell>
        </row>
        <row r="3364">
          <cell r="A3364">
            <v>44265</v>
          </cell>
          <cell r="B3364">
            <v>30.58</v>
          </cell>
          <cell r="C3364">
            <v>36.159999999999997</v>
          </cell>
          <cell r="D3364">
            <v>42.25</v>
          </cell>
          <cell r="E3364">
            <v>23.19</v>
          </cell>
          <cell r="F3364">
            <v>23.96</v>
          </cell>
          <cell r="G3364">
            <v>21.75</v>
          </cell>
        </row>
        <row r="3365">
          <cell r="A3365">
            <v>44266</v>
          </cell>
          <cell r="B3365">
            <v>30.53</v>
          </cell>
          <cell r="C3365">
            <v>36.19</v>
          </cell>
          <cell r="D3365">
            <v>42.3</v>
          </cell>
          <cell r="E3365">
            <v>23.22</v>
          </cell>
          <cell r="F3365">
            <v>23.98</v>
          </cell>
          <cell r="G3365">
            <v>21.78</v>
          </cell>
        </row>
        <row r="3366">
          <cell r="A3366">
            <v>44267</v>
          </cell>
          <cell r="B3366">
            <v>30.49</v>
          </cell>
          <cell r="C3366">
            <v>36.270000000000003</v>
          </cell>
          <cell r="D3366">
            <v>42.41</v>
          </cell>
          <cell r="E3366">
            <v>23.34</v>
          </cell>
          <cell r="F3366">
            <v>24.08</v>
          </cell>
          <cell r="G3366">
            <v>21.82</v>
          </cell>
        </row>
        <row r="3367">
          <cell r="A3367">
            <v>44268</v>
          </cell>
          <cell r="B3367">
            <v>30.63</v>
          </cell>
          <cell r="C3367">
            <v>36.32</v>
          </cell>
          <cell r="D3367">
            <v>42.4</v>
          </cell>
          <cell r="E3367">
            <v>23.35</v>
          </cell>
          <cell r="F3367">
            <v>24.19</v>
          </cell>
          <cell r="G3367">
            <v>21.72</v>
          </cell>
        </row>
        <row r="3368">
          <cell r="A3368">
            <v>44269</v>
          </cell>
          <cell r="B3368">
            <v>30.63</v>
          </cell>
          <cell r="C3368">
            <v>36.32</v>
          </cell>
          <cell r="D3368">
            <v>42.4</v>
          </cell>
          <cell r="E3368">
            <v>23.35</v>
          </cell>
          <cell r="F3368">
            <v>24.19</v>
          </cell>
          <cell r="G3368">
            <v>21.72</v>
          </cell>
        </row>
        <row r="3369">
          <cell r="A3369">
            <v>44270</v>
          </cell>
          <cell r="B3369">
            <v>30.57</v>
          </cell>
          <cell r="C3369">
            <v>36.33</v>
          </cell>
          <cell r="D3369">
            <v>42.37</v>
          </cell>
          <cell r="E3369">
            <v>23.34</v>
          </cell>
          <cell r="F3369">
            <v>24.28</v>
          </cell>
          <cell r="G3369">
            <v>21.85</v>
          </cell>
        </row>
        <row r="3370">
          <cell r="A3370">
            <v>44271</v>
          </cell>
          <cell r="B3370">
            <v>30.57</v>
          </cell>
          <cell r="C3370">
            <v>36.26</v>
          </cell>
          <cell r="D3370">
            <v>42.26</v>
          </cell>
          <cell r="E3370">
            <v>23.31</v>
          </cell>
          <cell r="F3370">
            <v>24.27</v>
          </cell>
          <cell r="G3370">
            <v>21.85</v>
          </cell>
        </row>
        <row r="3371">
          <cell r="A3371">
            <v>44272</v>
          </cell>
          <cell r="B3371">
            <v>30.62</v>
          </cell>
          <cell r="C3371">
            <v>36.22</v>
          </cell>
          <cell r="D3371">
            <v>42.29</v>
          </cell>
          <cell r="E3371">
            <v>23.3</v>
          </cell>
          <cell r="F3371">
            <v>24.35</v>
          </cell>
          <cell r="G3371">
            <v>21.83</v>
          </cell>
        </row>
        <row r="3372">
          <cell r="A3372">
            <v>44273</v>
          </cell>
          <cell r="B3372">
            <v>30.54</v>
          </cell>
          <cell r="C3372">
            <v>36.39</v>
          </cell>
          <cell r="D3372">
            <v>42.4</v>
          </cell>
          <cell r="E3372">
            <v>23.55</v>
          </cell>
          <cell r="F3372">
            <v>24.43</v>
          </cell>
          <cell r="G3372">
            <v>21.92</v>
          </cell>
        </row>
        <row r="3373">
          <cell r="A3373">
            <v>44274</v>
          </cell>
          <cell r="B3373">
            <v>30.82</v>
          </cell>
          <cell r="C3373">
            <v>36.51</v>
          </cell>
          <cell r="D3373">
            <v>42.62</v>
          </cell>
          <cell r="E3373">
            <v>23.47</v>
          </cell>
          <cell r="F3373">
            <v>24.43</v>
          </cell>
          <cell r="G3373">
            <v>21.86</v>
          </cell>
        </row>
        <row r="3374">
          <cell r="A3374">
            <v>44275</v>
          </cell>
          <cell r="B3374">
            <v>30.68</v>
          </cell>
          <cell r="C3374">
            <v>36.299999999999997</v>
          </cell>
          <cell r="D3374">
            <v>42.49</v>
          </cell>
          <cell r="E3374">
            <v>23.4</v>
          </cell>
          <cell r="F3374">
            <v>24.37</v>
          </cell>
          <cell r="G3374">
            <v>21.71</v>
          </cell>
        </row>
        <row r="3375">
          <cell r="A3375">
            <v>44276</v>
          </cell>
          <cell r="B3375">
            <v>30.68</v>
          </cell>
          <cell r="C3375">
            <v>36.299999999999997</v>
          </cell>
          <cell r="D3375">
            <v>42.49</v>
          </cell>
          <cell r="E3375">
            <v>23.4</v>
          </cell>
          <cell r="F3375">
            <v>24.37</v>
          </cell>
          <cell r="G3375">
            <v>21.71</v>
          </cell>
        </row>
        <row r="3376">
          <cell r="A3376">
            <v>44277</v>
          </cell>
          <cell r="B3376">
            <v>30.75</v>
          </cell>
          <cell r="C3376">
            <v>36.32</v>
          </cell>
          <cell r="D3376">
            <v>42.28</v>
          </cell>
          <cell r="E3376">
            <v>23.34</v>
          </cell>
          <cell r="F3376">
            <v>24.32</v>
          </cell>
          <cell r="G3376">
            <v>21.8</v>
          </cell>
        </row>
        <row r="3377">
          <cell r="A3377">
            <v>44278</v>
          </cell>
          <cell r="B3377">
            <v>30.82</v>
          </cell>
          <cell r="C3377">
            <v>36.57</v>
          </cell>
          <cell r="D3377">
            <v>42.44</v>
          </cell>
          <cell r="E3377">
            <v>23.44</v>
          </cell>
          <cell r="F3377">
            <v>24.37</v>
          </cell>
          <cell r="G3377">
            <v>21.74</v>
          </cell>
        </row>
        <row r="3378">
          <cell r="A3378">
            <v>44279</v>
          </cell>
          <cell r="B3378">
            <v>30.84</v>
          </cell>
          <cell r="C3378">
            <v>36.31</v>
          </cell>
          <cell r="D3378">
            <v>42.16</v>
          </cell>
          <cell r="E3378">
            <v>23.1</v>
          </cell>
          <cell r="F3378">
            <v>24.27</v>
          </cell>
          <cell r="G3378">
            <v>21.4</v>
          </cell>
        </row>
        <row r="3379">
          <cell r="A3379">
            <v>44280</v>
          </cell>
          <cell r="B3379">
            <v>30.88</v>
          </cell>
          <cell r="C3379">
            <v>36.270000000000003</v>
          </cell>
          <cell r="D3379">
            <v>42.06</v>
          </cell>
          <cell r="E3379">
            <v>23.08</v>
          </cell>
          <cell r="F3379">
            <v>24.32</v>
          </cell>
          <cell r="G3379">
            <v>21.36</v>
          </cell>
        </row>
        <row r="3380">
          <cell r="A3380">
            <v>44281</v>
          </cell>
          <cell r="B3380">
            <v>31.01</v>
          </cell>
          <cell r="C3380">
            <v>36.31</v>
          </cell>
          <cell r="D3380">
            <v>42.41</v>
          </cell>
          <cell r="E3380">
            <v>23.16</v>
          </cell>
          <cell r="F3380">
            <v>24.39</v>
          </cell>
          <cell r="G3380">
            <v>21.44</v>
          </cell>
        </row>
        <row r="3381">
          <cell r="A3381">
            <v>44282</v>
          </cell>
          <cell r="B3381">
            <v>30.92</v>
          </cell>
          <cell r="C3381">
            <v>36.25</v>
          </cell>
          <cell r="D3381">
            <v>42.35</v>
          </cell>
          <cell r="E3381">
            <v>23.19</v>
          </cell>
          <cell r="F3381">
            <v>24.4</v>
          </cell>
          <cell r="G3381">
            <v>21.32</v>
          </cell>
        </row>
        <row r="3382">
          <cell r="A3382">
            <v>44283</v>
          </cell>
          <cell r="B3382">
            <v>30.92</v>
          </cell>
          <cell r="C3382">
            <v>36.25</v>
          </cell>
          <cell r="D3382">
            <v>42.35</v>
          </cell>
          <cell r="E3382">
            <v>23.19</v>
          </cell>
          <cell r="F3382">
            <v>24.4</v>
          </cell>
          <cell r="G3382">
            <v>21.32</v>
          </cell>
        </row>
        <row r="3383">
          <cell r="A3383">
            <v>44284</v>
          </cell>
          <cell r="B3383">
            <v>31.07</v>
          </cell>
          <cell r="C3383">
            <v>36.409999999999997</v>
          </cell>
          <cell r="D3383">
            <v>42.58</v>
          </cell>
          <cell r="E3383">
            <v>23.35</v>
          </cell>
          <cell r="F3383">
            <v>24.43</v>
          </cell>
          <cell r="G3383">
            <v>21.53</v>
          </cell>
        </row>
        <row r="3384">
          <cell r="A3384">
            <v>44285</v>
          </cell>
          <cell r="B3384">
            <v>31.09</v>
          </cell>
          <cell r="C3384">
            <v>36.380000000000003</v>
          </cell>
          <cell r="D3384">
            <v>42.62</v>
          </cell>
          <cell r="E3384">
            <v>23.36</v>
          </cell>
          <cell r="F3384">
            <v>24.45</v>
          </cell>
          <cell r="G3384">
            <v>21.62</v>
          </cell>
        </row>
        <row r="3385">
          <cell r="A3385">
            <v>44286</v>
          </cell>
          <cell r="B3385">
            <v>31.14</v>
          </cell>
          <cell r="C3385">
            <v>36.29</v>
          </cell>
          <cell r="D3385">
            <v>42.57</v>
          </cell>
          <cell r="E3385">
            <v>23.32</v>
          </cell>
          <cell r="F3385">
            <v>24.45</v>
          </cell>
          <cell r="G3385">
            <v>21.6</v>
          </cell>
        </row>
        <row r="3386">
          <cell r="A3386">
            <v>44287</v>
          </cell>
          <cell r="B3386">
            <v>31.08</v>
          </cell>
          <cell r="C3386">
            <v>36.25</v>
          </cell>
          <cell r="D3386">
            <v>42.63</v>
          </cell>
          <cell r="E3386">
            <v>23.2</v>
          </cell>
          <cell r="F3386">
            <v>24.5</v>
          </cell>
          <cell r="G3386">
            <v>21.52</v>
          </cell>
        </row>
        <row r="3387">
          <cell r="A3387">
            <v>44288</v>
          </cell>
          <cell r="B3387">
            <v>31.05</v>
          </cell>
          <cell r="C3387">
            <v>36.36</v>
          </cell>
          <cell r="D3387">
            <v>42.76</v>
          </cell>
          <cell r="E3387">
            <v>23.32</v>
          </cell>
          <cell r="F3387">
            <v>24.56</v>
          </cell>
          <cell r="G3387">
            <v>21.67</v>
          </cell>
        </row>
        <row r="3388">
          <cell r="A3388">
            <v>44289</v>
          </cell>
          <cell r="B3388">
            <v>31.13</v>
          </cell>
          <cell r="C3388">
            <v>36.479999999999997</v>
          </cell>
          <cell r="D3388">
            <v>42.87</v>
          </cell>
          <cell r="E3388">
            <v>23.38</v>
          </cell>
          <cell r="F3388">
            <v>24.64</v>
          </cell>
          <cell r="G3388">
            <v>21.63</v>
          </cell>
        </row>
        <row r="3389">
          <cell r="A3389">
            <v>44290</v>
          </cell>
          <cell r="B3389">
            <v>31.13</v>
          </cell>
          <cell r="C3389">
            <v>36.479999999999997</v>
          </cell>
          <cell r="D3389">
            <v>42.87</v>
          </cell>
          <cell r="E3389">
            <v>23.38</v>
          </cell>
          <cell r="F3389">
            <v>24.64</v>
          </cell>
          <cell r="G3389">
            <v>21.63</v>
          </cell>
        </row>
        <row r="3390">
          <cell r="A3390">
            <v>44291</v>
          </cell>
          <cell r="B3390">
            <v>31.15</v>
          </cell>
          <cell r="C3390">
            <v>36.450000000000003</v>
          </cell>
          <cell r="D3390">
            <v>42.86</v>
          </cell>
          <cell r="E3390">
            <v>23.33</v>
          </cell>
          <cell r="F3390">
            <v>24.56</v>
          </cell>
          <cell r="G3390">
            <v>21.72</v>
          </cell>
        </row>
        <row r="3391">
          <cell r="A3391">
            <v>44292</v>
          </cell>
          <cell r="B3391">
            <v>31.25</v>
          </cell>
          <cell r="C3391">
            <v>36.520000000000003</v>
          </cell>
          <cell r="D3391">
            <v>43.08</v>
          </cell>
          <cell r="E3391">
            <v>23.45</v>
          </cell>
          <cell r="F3391">
            <v>24.69</v>
          </cell>
          <cell r="G3391">
            <v>21.74</v>
          </cell>
        </row>
        <row r="3392">
          <cell r="A3392">
            <v>44293</v>
          </cell>
          <cell r="B3392">
            <v>31.11</v>
          </cell>
          <cell r="C3392">
            <v>36.729999999999997</v>
          </cell>
          <cell r="D3392">
            <v>42.82</v>
          </cell>
          <cell r="E3392">
            <v>23.49</v>
          </cell>
          <cell r="F3392">
            <v>24.53</v>
          </cell>
          <cell r="G3392">
            <v>21.83</v>
          </cell>
        </row>
        <row r="3393">
          <cell r="A3393">
            <v>44294</v>
          </cell>
          <cell r="B3393">
            <v>31.28</v>
          </cell>
          <cell r="C3393">
            <v>36.89</v>
          </cell>
          <cell r="D3393">
            <v>42.74</v>
          </cell>
          <cell r="E3393">
            <v>23.41</v>
          </cell>
          <cell r="F3393">
            <v>24.54</v>
          </cell>
          <cell r="G3393">
            <v>21.75</v>
          </cell>
        </row>
        <row r="3394">
          <cell r="A3394">
            <v>44295</v>
          </cell>
          <cell r="B3394">
            <v>31.26</v>
          </cell>
          <cell r="C3394">
            <v>37.01</v>
          </cell>
          <cell r="D3394">
            <v>42.73</v>
          </cell>
          <cell r="E3394">
            <v>23.52</v>
          </cell>
          <cell r="F3394">
            <v>24.64</v>
          </cell>
          <cell r="G3394">
            <v>21.89</v>
          </cell>
        </row>
        <row r="3395">
          <cell r="A3395">
            <v>44296</v>
          </cell>
          <cell r="B3395">
            <v>31.28</v>
          </cell>
          <cell r="C3395">
            <v>37.020000000000003</v>
          </cell>
          <cell r="D3395">
            <v>42.64</v>
          </cell>
          <cell r="E3395">
            <v>23.44</v>
          </cell>
          <cell r="F3395">
            <v>24.65</v>
          </cell>
          <cell r="G3395">
            <v>21.71</v>
          </cell>
        </row>
        <row r="3396">
          <cell r="A3396">
            <v>44297</v>
          </cell>
        </row>
        <row r="3397">
          <cell r="A3397">
            <v>44298</v>
          </cell>
        </row>
        <row r="3398">
          <cell r="A3398">
            <v>44299</v>
          </cell>
        </row>
        <row r="3399">
          <cell r="A3399">
            <v>44300</v>
          </cell>
        </row>
        <row r="3400">
          <cell r="A3400">
            <v>44301</v>
          </cell>
          <cell r="B3400">
            <v>31.36</v>
          </cell>
          <cell r="C3400">
            <v>37.14</v>
          </cell>
          <cell r="D3400">
            <v>42.89</v>
          </cell>
          <cell r="E3400">
            <v>23.55</v>
          </cell>
          <cell r="F3400">
            <v>24.8</v>
          </cell>
          <cell r="G3400">
            <v>21.81</v>
          </cell>
        </row>
        <row r="3401">
          <cell r="A3401">
            <v>44302</v>
          </cell>
          <cell r="B3401">
            <v>31.11</v>
          </cell>
          <cell r="C3401">
            <v>36.99</v>
          </cell>
          <cell r="D3401">
            <v>42.57</v>
          </cell>
          <cell r="E3401">
            <v>23.67</v>
          </cell>
          <cell r="F3401">
            <v>24.54</v>
          </cell>
          <cell r="G3401">
            <v>22.1</v>
          </cell>
        </row>
        <row r="3402">
          <cell r="A3402">
            <v>44303</v>
          </cell>
          <cell r="B3402">
            <v>31.07</v>
          </cell>
          <cell r="C3402">
            <v>37.04</v>
          </cell>
          <cell r="D3402">
            <v>42.59</v>
          </cell>
          <cell r="E3402">
            <v>23.7</v>
          </cell>
          <cell r="F3402">
            <v>24.65</v>
          </cell>
          <cell r="G3402">
            <v>21.98</v>
          </cell>
        </row>
        <row r="3403">
          <cell r="A3403">
            <v>44304</v>
          </cell>
          <cell r="B3403">
            <v>31.07</v>
          </cell>
          <cell r="C3403">
            <v>37.04</v>
          </cell>
          <cell r="D3403">
            <v>42.59</v>
          </cell>
          <cell r="E3403">
            <v>23.7</v>
          </cell>
          <cell r="F3403">
            <v>24.65</v>
          </cell>
          <cell r="G3403">
            <v>21.98</v>
          </cell>
        </row>
        <row r="3404">
          <cell r="A3404">
            <v>44305</v>
          </cell>
          <cell r="B3404">
            <v>31.05</v>
          </cell>
          <cell r="C3404">
            <v>36.9</v>
          </cell>
          <cell r="D3404">
            <v>42.68</v>
          </cell>
          <cell r="E3404">
            <v>23.57</v>
          </cell>
          <cell r="F3404">
            <v>24.56</v>
          </cell>
          <cell r="G3404">
            <v>21.96</v>
          </cell>
        </row>
        <row r="3405">
          <cell r="A3405">
            <v>44306</v>
          </cell>
          <cell r="B3405">
            <v>31.08</v>
          </cell>
          <cell r="C3405">
            <v>37.200000000000003</v>
          </cell>
          <cell r="D3405">
            <v>43.22</v>
          </cell>
          <cell r="E3405">
            <v>23.76</v>
          </cell>
          <cell r="F3405">
            <v>24.58</v>
          </cell>
          <cell r="G3405">
            <v>22.18</v>
          </cell>
        </row>
        <row r="3406">
          <cell r="A3406">
            <v>44307</v>
          </cell>
          <cell r="B3406">
            <v>31.18</v>
          </cell>
          <cell r="C3406">
            <v>37.31</v>
          </cell>
          <cell r="D3406">
            <v>43.25</v>
          </cell>
          <cell r="E3406">
            <v>23.7</v>
          </cell>
          <cell r="F3406">
            <v>24.5</v>
          </cell>
          <cell r="G3406">
            <v>22.21</v>
          </cell>
        </row>
        <row r="3407">
          <cell r="A3407">
            <v>44308</v>
          </cell>
          <cell r="B3407">
            <v>31.16</v>
          </cell>
          <cell r="C3407">
            <v>37.299999999999997</v>
          </cell>
          <cell r="D3407">
            <v>43.2</v>
          </cell>
          <cell r="E3407">
            <v>23.79</v>
          </cell>
          <cell r="F3407">
            <v>24.7</v>
          </cell>
          <cell r="G3407">
            <v>22.29</v>
          </cell>
        </row>
        <row r="3408">
          <cell r="A3408">
            <v>44309</v>
          </cell>
          <cell r="B3408">
            <v>31.26</v>
          </cell>
          <cell r="C3408">
            <v>37.369999999999997</v>
          </cell>
          <cell r="D3408">
            <v>43.08</v>
          </cell>
          <cell r="E3408">
            <v>23.74</v>
          </cell>
          <cell r="F3408">
            <v>24.79</v>
          </cell>
          <cell r="G3408">
            <v>22.24</v>
          </cell>
        </row>
        <row r="3409">
          <cell r="A3409">
            <v>44310</v>
          </cell>
          <cell r="B3409">
            <v>31.25</v>
          </cell>
          <cell r="C3409">
            <v>37.49</v>
          </cell>
          <cell r="D3409">
            <v>43.17</v>
          </cell>
          <cell r="E3409">
            <v>23.8</v>
          </cell>
          <cell r="F3409">
            <v>24.84</v>
          </cell>
          <cell r="G3409">
            <v>22.18</v>
          </cell>
        </row>
        <row r="3410">
          <cell r="A3410">
            <v>44311</v>
          </cell>
          <cell r="B3410">
            <v>31.25</v>
          </cell>
          <cell r="C3410">
            <v>37.49</v>
          </cell>
          <cell r="D3410">
            <v>43.17</v>
          </cell>
          <cell r="E3410">
            <v>23.8</v>
          </cell>
          <cell r="F3410">
            <v>24.84</v>
          </cell>
          <cell r="G3410">
            <v>22.18</v>
          </cell>
        </row>
        <row r="3411">
          <cell r="A3411">
            <v>44312</v>
          </cell>
          <cell r="B3411">
            <v>31.22</v>
          </cell>
          <cell r="C3411">
            <v>37.590000000000003</v>
          </cell>
          <cell r="D3411">
            <v>43.15</v>
          </cell>
          <cell r="E3411">
            <v>23.85</v>
          </cell>
          <cell r="F3411">
            <v>24.82</v>
          </cell>
          <cell r="G3411">
            <v>22.33</v>
          </cell>
        </row>
        <row r="3412">
          <cell r="A3412">
            <v>44313</v>
          </cell>
          <cell r="B3412">
            <v>31.31</v>
          </cell>
          <cell r="C3412">
            <v>37.590000000000003</v>
          </cell>
          <cell r="D3412">
            <v>43.25</v>
          </cell>
          <cell r="E3412">
            <v>24</v>
          </cell>
          <cell r="F3412">
            <v>25.01</v>
          </cell>
          <cell r="G3412">
            <v>22.44</v>
          </cell>
        </row>
        <row r="3413">
          <cell r="A3413">
            <v>44314</v>
          </cell>
          <cell r="B3413">
            <v>31.25</v>
          </cell>
          <cell r="C3413">
            <v>37.53</v>
          </cell>
          <cell r="D3413">
            <v>43.17</v>
          </cell>
          <cell r="E3413">
            <v>23.86</v>
          </cell>
          <cell r="F3413">
            <v>24.94</v>
          </cell>
          <cell r="G3413">
            <v>22.32</v>
          </cell>
        </row>
        <row r="3414">
          <cell r="A3414">
            <v>44315</v>
          </cell>
          <cell r="B3414">
            <v>31.11</v>
          </cell>
          <cell r="C3414">
            <v>37.57</v>
          </cell>
          <cell r="D3414">
            <v>43.23</v>
          </cell>
          <cell r="E3414">
            <v>23.91</v>
          </cell>
          <cell r="F3414">
            <v>25.06</v>
          </cell>
          <cell r="G3414">
            <v>22.46</v>
          </cell>
        </row>
        <row r="3415">
          <cell r="A3415">
            <v>44316</v>
          </cell>
          <cell r="B3415">
            <v>31.03</v>
          </cell>
          <cell r="C3415">
            <v>37.409999999999997</v>
          </cell>
          <cell r="D3415">
            <v>43.07</v>
          </cell>
          <cell r="E3415">
            <v>23.75</v>
          </cell>
          <cell r="F3415">
            <v>25.04</v>
          </cell>
          <cell r="G3415">
            <v>22.32</v>
          </cell>
        </row>
        <row r="3416">
          <cell r="A3416">
            <v>44317</v>
          </cell>
          <cell r="B3416">
            <v>31.01</v>
          </cell>
          <cell r="C3416">
            <v>37.33</v>
          </cell>
          <cell r="D3416">
            <v>42.89</v>
          </cell>
          <cell r="E3416">
            <v>23.72</v>
          </cell>
          <cell r="F3416">
            <v>25.07</v>
          </cell>
          <cell r="G3416">
            <v>22.18</v>
          </cell>
        </row>
        <row r="3417">
          <cell r="A3417">
            <v>44318</v>
          </cell>
          <cell r="B3417">
            <v>31.01</v>
          </cell>
          <cell r="C3417">
            <v>37.33</v>
          </cell>
          <cell r="D3417">
            <v>42.89</v>
          </cell>
          <cell r="E3417">
            <v>23.72</v>
          </cell>
          <cell r="F3417">
            <v>25.07</v>
          </cell>
          <cell r="G3417">
            <v>22.18</v>
          </cell>
        </row>
        <row r="3418">
          <cell r="A3418">
            <v>44319</v>
          </cell>
          <cell r="B3418">
            <v>31.01</v>
          </cell>
          <cell r="C3418">
            <v>37.33</v>
          </cell>
          <cell r="D3418">
            <v>42.89</v>
          </cell>
          <cell r="E3418">
            <v>23.72</v>
          </cell>
          <cell r="F3418">
            <v>25.07</v>
          </cell>
          <cell r="G3418">
            <v>22.18</v>
          </cell>
        </row>
        <row r="3419">
          <cell r="A3419">
            <v>44320</v>
          </cell>
          <cell r="B3419">
            <v>31.01</v>
          </cell>
          <cell r="C3419">
            <v>37.33</v>
          </cell>
          <cell r="D3419">
            <v>42.89</v>
          </cell>
          <cell r="E3419">
            <v>23.72</v>
          </cell>
          <cell r="F3419">
            <v>25.07</v>
          </cell>
          <cell r="G3419">
            <v>22.18</v>
          </cell>
        </row>
        <row r="3420">
          <cell r="A3420">
            <v>44321</v>
          </cell>
          <cell r="B3420">
            <v>31.05</v>
          </cell>
          <cell r="C3420">
            <v>37.1</v>
          </cell>
          <cell r="D3420">
            <v>42.93</v>
          </cell>
          <cell r="E3420">
            <v>23.61</v>
          </cell>
          <cell r="F3420">
            <v>25.03</v>
          </cell>
          <cell r="G3420">
            <v>22.09</v>
          </cell>
        </row>
        <row r="3421">
          <cell r="A3421">
            <v>44322</v>
          </cell>
          <cell r="B3421">
            <v>31.01</v>
          </cell>
          <cell r="C3421">
            <v>37.01</v>
          </cell>
          <cell r="D3421">
            <v>42.9</v>
          </cell>
          <cell r="E3421">
            <v>23.66</v>
          </cell>
          <cell r="F3421">
            <v>25.04</v>
          </cell>
          <cell r="G3421">
            <v>22.21</v>
          </cell>
        </row>
        <row r="3422">
          <cell r="A3422">
            <v>44323</v>
          </cell>
          <cell r="B3422">
            <v>31.03</v>
          </cell>
          <cell r="C3422">
            <v>37.22</v>
          </cell>
          <cell r="D3422">
            <v>42.88</v>
          </cell>
          <cell r="E3422">
            <v>23.75</v>
          </cell>
          <cell r="F3422">
            <v>25.28</v>
          </cell>
          <cell r="G3422">
            <v>22.27</v>
          </cell>
        </row>
        <row r="3423">
          <cell r="A3423">
            <v>44324</v>
          </cell>
          <cell r="B3423">
            <v>31.04</v>
          </cell>
          <cell r="C3423">
            <v>37.299999999999997</v>
          </cell>
          <cell r="D3423">
            <v>42.96</v>
          </cell>
          <cell r="E3423">
            <v>23.75</v>
          </cell>
          <cell r="F3423">
            <v>25.27</v>
          </cell>
          <cell r="G3423">
            <v>22.14</v>
          </cell>
        </row>
        <row r="3424">
          <cell r="A3424">
            <v>44325</v>
          </cell>
          <cell r="B3424">
            <v>31.04</v>
          </cell>
          <cell r="C3424">
            <v>37.299999999999997</v>
          </cell>
          <cell r="D3424">
            <v>42.96</v>
          </cell>
          <cell r="E3424">
            <v>23.75</v>
          </cell>
          <cell r="F3424">
            <v>25.27</v>
          </cell>
          <cell r="G3424">
            <v>22.14</v>
          </cell>
        </row>
        <row r="3425">
          <cell r="A3425">
            <v>44326</v>
          </cell>
          <cell r="B3425">
            <v>30.92</v>
          </cell>
          <cell r="C3425">
            <v>37.380000000000003</v>
          </cell>
          <cell r="D3425">
            <v>43.16</v>
          </cell>
          <cell r="E3425">
            <v>23.89</v>
          </cell>
          <cell r="F3425">
            <v>25.27</v>
          </cell>
          <cell r="G3425">
            <v>22.35</v>
          </cell>
        </row>
        <row r="3426">
          <cell r="A3426">
            <v>44327</v>
          </cell>
          <cell r="B3426">
            <v>30.98</v>
          </cell>
          <cell r="C3426">
            <v>37.380000000000003</v>
          </cell>
          <cell r="D3426">
            <v>43.51</v>
          </cell>
          <cell r="E3426">
            <v>23.89</v>
          </cell>
          <cell r="F3426">
            <v>25.34</v>
          </cell>
          <cell r="G3426">
            <v>22.31</v>
          </cell>
        </row>
        <row r="3427">
          <cell r="A3427">
            <v>44328</v>
          </cell>
          <cell r="B3427">
            <v>31.04</v>
          </cell>
          <cell r="C3427">
            <v>37.450000000000003</v>
          </cell>
          <cell r="D3427">
            <v>43.6</v>
          </cell>
          <cell r="E3427">
            <v>23.9</v>
          </cell>
          <cell r="F3427">
            <v>25.39</v>
          </cell>
          <cell r="G3427">
            <v>22.34</v>
          </cell>
        </row>
        <row r="3428">
          <cell r="A3428">
            <v>44329</v>
          </cell>
          <cell r="B3428">
            <v>31.14</v>
          </cell>
          <cell r="C3428">
            <v>37.409999999999997</v>
          </cell>
          <cell r="D3428">
            <v>43.58</v>
          </cell>
          <cell r="E3428">
            <v>23.7</v>
          </cell>
          <cell r="F3428">
            <v>25.45</v>
          </cell>
          <cell r="G3428">
            <v>22.15</v>
          </cell>
        </row>
        <row r="3429">
          <cell r="A3429">
            <v>44330</v>
          </cell>
          <cell r="B3429">
            <v>31.15</v>
          </cell>
          <cell r="C3429">
            <v>37.43</v>
          </cell>
          <cell r="D3429">
            <v>43.55</v>
          </cell>
          <cell r="E3429">
            <v>23.69</v>
          </cell>
          <cell r="F3429">
            <v>25.37</v>
          </cell>
          <cell r="G3429">
            <v>22.19</v>
          </cell>
        </row>
        <row r="3430">
          <cell r="A3430">
            <v>44331</v>
          </cell>
          <cell r="B3430">
            <v>31.2</v>
          </cell>
          <cell r="C3430">
            <v>37.590000000000003</v>
          </cell>
          <cell r="D3430">
            <v>43.65</v>
          </cell>
          <cell r="E3430">
            <v>23.79</v>
          </cell>
          <cell r="F3430">
            <v>25.48</v>
          </cell>
          <cell r="G3430">
            <v>22.18</v>
          </cell>
        </row>
        <row r="3431">
          <cell r="A3431">
            <v>44332</v>
          </cell>
          <cell r="B3431">
            <v>31.2</v>
          </cell>
          <cell r="C3431">
            <v>37.590000000000003</v>
          </cell>
          <cell r="D3431">
            <v>43.65</v>
          </cell>
          <cell r="E3431">
            <v>23.79</v>
          </cell>
          <cell r="F3431">
            <v>25.48</v>
          </cell>
          <cell r="G3431">
            <v>22.18</v>
          </cell>
        </row>
        <row r="3432">
          <cell r="A3432">
            <v>44333</v>
          </cell>
          <cell r="B3432">
            <v>31.22</v>
          </cell>
          <cell r="C3432">
            <v>37.68</v>
          </cell>
          <cell r="D3432">
            <v>43.75</v>
          </cell>
          <cell r="E3432">
            <v>23.85</v>
          </cell>
          <cell r="F3432">
            <v>25.53</v>
          </cell>
          <cell r="G3432">
            <v>22.36</v>
          </cell>
        </row>
        <row r="3433">
          <cell r="A3433">
            <v>44334</v>
          </cell>
          <cell r="B3433">
            <v>31.36</v>
          </cell>
          <cell r="C3433">
            <v>37.950000000000003</v>
          </cell>
          <cell r="D3433">
            <v>44.23</v>
          </cell>
          <cell r="E3433">
            <v>24.05</v>
          </cell>
          <cell r="F3433">
            <v>25.8</v>
          </cell>
          <cell r="G3433">
            <v>22.49</v>
          </cell>
        </row>
        <row r="3434">
          <cell r="A3434">
            <v>44335</v>
          </cell>
          <cell r="B3434">
            <v>31.28</v>
          </cell>
          <cell r="C3434">
            <v>38.04</v>
          </cell>
          <cell r="D3434">
            <v>44.17</v>
          </cell>
          <cell r="E3434">
            <v>24</v>
          </cell>
          <cell r="F3434">
            <v>25.69</v>
          </cell>
          <cell r="G3434">
            <v>22.44</v>
          </cell>
        </row>
        <row r="3435">
          <cell r="A3435">
            <v>44336</v>
          </cell>
          <cell r="B3435">
            <v>31.26</v>
          </cell>
          <cell r="C3435">
            <v>37.840000000000003</v>
          </cell>
          <cell r="D3435">
            <v>43.87</v>
          </cell>
          <cell r="E3435">
            <v>23.79</v>
          </cell>
          <cell r="F3435">
            <v>25.57</v>
          </cell>
          <cell r="G3435">
            <v>22.17</v>
          </cell>
        </row>
        <row r="3436">
          <cell r="A3436">
            <v>44337</v>
          </cell>
          <cell r="B3436">
            <v>31.21</v>
          </cell>
          <cell r="C3436">
            <v>37.979999999999997</v>
          </cell>
          <cell r="D3436">
            <v>44.04</v>
          </cell>
          <cell r="E3436">
            <v>23.88</v>
          </cell>
          <cell r="F3436">
            <v>25.65</v>
          </cell>
          <cell r="G3436">
            <v>22.23</v>
          </cell>
        </row>
        <row r="3437">
          <cell r="A3437">
            <v>44338</v>
          </cell>
          <cell r="B3437">
            <v>31.25</v>
          </cell>
          <cell r="C3437">
            <v>38.04</v>
          </cell>
          <cell r="D3437">
            <v>44.08</v>
          </cell>
          <cell r="E3437">
            <v>23.88</v>
          </cell>
          <cell r="F3437">
            <v>25.68</v>
          </cell>
          <cell r="G3437">
            <v>22.19</v>
          </cell>
        </row>
        <row r="3438">
          <cell r="A3438">
            <v>44339</v>
          </cell>
          <cell r="B3438">
            <v>31.25</v>
          </cell>
          <cell r="C3438">
            <v>38.04</v>
          </cell>
          <cell r="D3438">
            <v>44.08</v>
          </cell>
          <cell r="E3438">
            <v>23.88</v>
          </cell>
          <cell r="F3438">
            <v>25.68</v>
          </cell>
          <cell r="G3438">
            <v>22.19</v>
          </cell>
        </row>
        <row r="3439">
          <cell r="A3439">
            <v>44340</v>
          </cell>
          <cell r="B3439">
            <v>31.22</v>
          </cell>
          <cell r="C3439">
            <v>37.82</v>
          </cell>
          <cell r="D3439">
            <v>43.93</v>
          </cell>
          <cell r="E3439">
            <v>23.71</v>
          </cell>
          <cell r="F3439">
            <v>25.63</v>
          </cell>
          <cell r="G3439">
            <v>22.16</v>
          </cell>
        </row>
        <row r="3440">
          <cell r="A3440">
            <v>44341</v>
          </cell>
          <cell r="B3440">
            <v>31.15</v>
          </cell>
          <cell r="C3440">
            <v>37.880000000000003</v>
          </cell>
          <cell r="D3440">
            <v>43.92</v>
          </cell>
          <cell r="E3440">
            <v>23.78</v>
          </cell>
          <cell r="F3440">
            <v>25.64</v>
          </cell>
          <cell r="G3440">
            <v>22.28</v>
          </cell>
        </row>
        <row r="3441">
          <cell r="A3441">
            <v>44342</v>
          </cell>
          <cell r="B3441">
            <v>31.21</v>
          </cell>
          <cell r="C3441">
            <v>37.99</v>
          </cell>
          <cell r="D3441">
            <v>44.03</v>
          </cell>
          <cell r="E3441">
            <v>23.84</v>
          </cell>
          <cell r="F3441">
            <v>25.72</v>
          </cell>
          <cell r="G3441">
            <v>22.29</v>
          </cell>
        </row>
        <row r="3442">
          <cell r="A3442">
            <v>44343</v>
          </cell>
          <cell r="B3442">
            <v>31.14</v>
          </cell>
          <cell r="C3442">
            <v>37.729999999999997</v>
          </cell>
          <cell r="D3442">
            <v>43.67</v>
          </cell>
          <cell r="E3442">
            <v>23.68</v>
          </cell>
          <cell r="F3442">
            <v>25.43</v>
          </cell>
          <cell r="G3442">
            <v>22.43</v>
          </cell>
        </row>
        <row r="3443">
          <cell r="A3443">
            <v>44344</v>
          </cell>
          <cell r="B3443">
            <v>31.15</v>
          </cell>
          <cell r="C3443">
            <v>37.74</v>
          </cell>
          <cell r="D3443">
            <v>43.98</v>
          </cell>
          <cell r="E3443">
            <v>23.74</v>
          </cell>
          <cell r="F3443">
            <v>25.56</v>
          </cell>
          <cell r="G3443">
            <v>22.45</v>
          </cell>
        </row>
        <row r="3444">
          <cell r="A3444">
            <v>44345</v>
          </cell>
          <cell r="B3444">
            <v>31.1</v>
          </cell>
          <cell r="C3444">
            <v>37.74</v>
          </cell>
          <cell r="D3444">
            <v>43.92</v>
          </cell>
          <cell r="E3444">
            <v>23.66</v>
          </cell>
          <cell r="F3444">
            <v>25.53</v>
          </cell>
          <cell r="G3444">
            <v>22.31</v>
          </cell>
        </row>
        <row r="3445">
          <cell r="A3445">
            <v>44346</v>
          </cell>
          <cell r="B3445">
            <v>31.1</v>
          </cell>
          <cell r="C3445">
            <v>37.74</v>
          </cell>
          <cell r="D3445">
            <v>43.92</v>
          </cell>
          <cell r="E3445">
            <v>23.66</v>
          </cell>
          <cell r="F3445">
            <v>25.53</v>
          </cell>
          <cell r="G3445">
            <v>22.31</v>
          </cell>
        </row>
        <row r="3446">
          <cell r="A3446">
            <v>44347</v>
          </cell>
          <cell r="B3446">
            <v>31.12</v>
          </cell>
          <cell r="C3446">
            <v>37.75</v>
          </cell>
          <cell r="D3446">
            <v>43.94</v>
          </cell>
          <cell r="E3446">
            <v>23.65</v>
          </cell>
          <cell r="F3446">
            <v>25.55</v>
          </cell>
          <cell r="G3446">
            <v>22.34</v>
          </cell>
        </row>
        <row r="3447">
          <cell r="A3447">
            <v>44348</v>
          </cell>
          <cell r="B3447">
            <v>31.04</v>
          </cell>
          <cell r="C3447">
            <v>37.78</v>
          </cell>
          <cell r="D3447">
            <v>44</v>
          </cell>
          <cell r="E3447">
            <v>23.75</v>
          </cell>
          <cell r="F3447">
            <v>25.53</v>
          </cell>
          <cell r="G3447">
            <v>22.4</v>
          </cell>
        </row>
        <row r="3448">
          <cell r="A3448">
            <v>44349</v>
          </cell>
          <cell r="B3448">
            <v>31</v>
          </cell>
          <cell r="C3448">
            <v>37.700000000000003</v>
          </cell>
          <cell r="D3448">
            <v>43.68</v>
          </cell>
          <cell r="E3448">
            <v>23.7</v>
          </cell>
          <cell r="F3448">
            <v>25.49</v>
          </cell>
          <cell r="G3448">
            <v>22.3</v>
          </cell>
        </row>
        <row r="3449">
          <cell r="A3449">
            <v>44350</v>
          </cell>
          <cell r="B3449">
            <v>30.99</v>
          </cell>
          <cell r="C3449">
            <v>37.700000000000003</v>
          </cell>
          <cell r="D3449">
            <v>43.65</v>
          </cell>
          <cell r="E3449">
            <v>23.66</v>
          </cell>
          <cell r="F3449">
            <v>25.49</v>
          </cell>
          <cell r="G3449">
            <v>22.23</v>
          </cell>
        </row>
        <row r="3450">
          <cell r="A3450">
            <v>44351</v>
          </cell>
          <cell r="B3450">
            <v>31.06</v>
          </cell>
          <cell r="C3450">
            <v>37.46</v>
          </cell>
          <cell r="D3450">
            <v>43.61</v>
          </cell>
          <cell r="E3450">
            <v>23.43</v>
          </cell>
          <cell r="F3450">
            <v>25.42</v>
          </cell>
          <cell r="G3450">
            <v>22</v>
          </cell>
        </row>
        <row r="3451">
          <cell r="A3451">
            <v>44352</v>
          </cell>
          <cell r="B3451">
            <v>31.11</v>
          </cell>
          <cell r="C3451">
            <v>37.51</v>
          </cell>
          <cell r="D3451">
            <v>43.73</v>
          </cell>
          <cell r="E3451">
            <v>23.47</v>
          </cell>
          <cell r="F3451">
            <v>25.45</v>
          </cell>
          <cell r="G3451">
            <v>21.99</v>
          </cell>
        </row>
        <row r="3452">
          <cell r="A3452">
            <v>44353</v>
          </cell>
          <cell r="B3452">
            <v>31.11</v>
          </cell>
          <cell r="C3452">
            <v>37.51</v>
          </cell>
          <cell r="D3452">
            <v>43.73</v>
          </cell>
          <cell r="E3452">
            <v>23.47</v>
          </cell>
          <cell r="F3452">
            <v>25.45</v>
          </cell>
          <cell r="G3452">
            <v>21.99</v>
          </cell>
        </row>
        <row r="3453">
          <cell r="A3453">
            <v>44354</v>
          </cell>
          <cell r="B3453">
            <v>31.02</v>
          </cell>
          <cell r="C3453">
            <v>37.53</v>
          </cell>
          <cell r="D3453">
            <v>43.71</v>
          </cell>
          <cell r="E3453">
            <v>23.64</v>
          </cell>
          <cell r="F3453">
            <v>25.46</v>
          </cell>
          <cell r="G3453">
            <v>22.14</v>
          </cell>
        </row>
        <row r="3454">
          <cell r="A3454">
            <v>44355</v>
          </cell>
          <cell r="B3454">
            <v>31.02</v>
          </cell>
          <cell r="C3454">
            <v>37.61</v>
          </cell>
          <cell r="D3454">
            <v>43.74</v>
          </cell>
          <cell r="E3454">
            <v>23.68</v>
          </cell>
          <cell r="F3454">
            <v>25.46</v>
          </cell>
          <cell r="G3454">
            <v>22.22</v>
          </cell>
        </row>
        <row r="3455">
          <cell r="A3455">
            <v>44356</v>
          </cell>
          <cell r="B3455">
            <v>31.02</v>
          </cell>
          <cell r="C3455">
            <v>37.57</v>
          </cell>
          <cell r="D3455">
            <v>43.71</v>
          </cell>
          <cell r="E3455">
            <v>23.64</v>
          </cell>
          <cell r="F3455">
            <v>25.4</v>
          </cell>
          <cell r="G3455">
            <v>22.13</v>
          </cell>
        </row>
        <row r="3456">
          <cell r="A3456">
            <v>44357</v>
          </cell>
          <cell r="B3456">
            <v>30.98</v>
          </cell>
          <cell r="C3456">
            <v>37.5</v>
          </cell>
          <cell r="D3456">
            <v>43.51</v>
          </cell>
          <cell r="E3456">
            <v>23.56</v>
          </cell>
          <cell r="F3456">
            <v>25.33</v>
          </cell>
          <cell r="G3456">
            <v>22.01</v>
          </cell>
        </row>
        <row r="3457">
          <cell r="A3457">
            <v>44358</v>
          </cell>
          <cell r="B3457">
            <v>30.96</v>
          </cell>
          <cell r="C3457">
            <v>37.520000000000003</v>
          </cell>
          <cell r="D3457">
            <v>43.67</v>
          </cell>
          <cell r="E3457">
            <v>23.64</v>
          </cell>
          <cell r="F3457">
            <v>25.39</v>
          </cell>
          <cell r="G3457">
            <v>22.07</v>
          </cell>
        </row>
        <row r="3458">
          <cell r="A3458">
            <v>44359</v>
          </cell>
          <cell r="B3458">
            <v>30.91</v>
          </cell>
          <cell r="C3458">
            <v>37.49</v>
          </cell>
          <cell r="D3458">
            <v>43.61</v>
          </cell>
          <cell r="E3458">
            <v>23.59</v>
          </cell>
          <cell r="F3458">
            <v>25.38</v>
          </cell>
          <cell r="G3458">
            <v>21.97</v>
          </cell>
        </row>
        <row r="3459">
          <cell r="A3459">
            <v>44360</v>
          </cell>
          <cell r="B3459">
            <v>30.91</v>
          </cell>
          <cell r="C3459">
            <v>37.49</v>
          </cell>
          <cell r="D3459">
            <v>43.61</v>
          </cell>
          <cell r="E3459">
            <v>23.59</v>
          </cell>
          <cell r="F3459">
            <v>25.38</v>
          </cell>
          <cell r="G3459">
            <v>21.97</v>
          </cell>
        </row>
        <row r="3460">
          <cell r="A3460">
            <v>44361</v>
          </cell>
          <cell r="B3460">
            <v>30.95</v>
          </cell>
          <cell r="C3460">
            <v>37.229999999999997</v>
          </cell>
          <cell r="D3460">
            <v>43.44</v>
          </cell>
          <cell r="E3460">
            <v>23.46</v>
          </cell>
          <cell r="F3460">
            <v>25.23</v>
          </cell>
          <cell r="G3460">
            <v>21.88</v>
          </cell>
        </row>
        <row r="3461">
          <cell r="A3461">
            <v>44362</v>
          </cell>
          <cell r="B3461">
            <v>30.95</v>
          </cell>
          <cell r="C3461">
            <v>37.31</v>
          </cell>
          <cell r="D3461">
            <v>43.45</v>
          </cell>
          <cell r="E3461">
            <v>23.49</v>
          </cell>
          <cell r="F3461">
            <v>25.25</v>
          </cell>
          <cell r="G3461">
            <v>21.89</v>
          </cell>
        </row>
        <row r="3462">
          <cell r="A3462">
            <v>44363</v>
          </cell>
          <cell r="B3462">
            <v>31.01</v>
          </cell>
          <cell r="C3462">
            <v>37.380000000000003</v>
          </cell>
          <cell r="D3462">
            <v>43.45</v>
          </cell>
          <cell r="E3462">
            <v>23.46</v>
          </cell>
          <cell r="F3462">
            <v>25.23</v>
          </cell>
          <cell r="G3462">
            <v>21.89</v>
          </cell>
        </row>
        <row r="3463">
          <cell r="A3463">
            <v>44364</v>
          </cell>
          <cell r="B3463">
            <v>31.15</v>
          </cell>
          <cell r="C3463">
            <v>37.159999999999997</v>
          </cell>
          <cell r="D3463">
            <v>43.35</v>
          </cell>
          <cell r="E3463">
            <v>23.38</v>
          </cell>
          <cell r="F3463">
            <v>25.15</v>
          </cell>
          <cell r="G3463">
            <v>21.88</v>
          </cell>
        </row>
        <row r="3464">
          <cell r="A3464">
            <v>44365</v>
          </cell>
          <cell r="B3464">
            <v>31.21</v>
          </cell>
          <cell r="C3464">
            <v>36.97</v>
          </cell>
          <cell r="D3464">
            <v>43.27</v>
          </cell>
          <cell r="E3464">
            <v>23.2</v>
          </cell>
          <cell r="F3464">
            <v>25.07</v>
          </cell>
          <cell r="G3464">
            <v>21.67</v>
          </cell>
        </row>
        <row r="3465">
          <cell r="A3465">
            <v>44366</v>
          </cell>
          <cell r="B3465">
            <v>31.31</v>
          </cell>
          <cell r="C3465">
            <v>37.130000000000003</v>
          </cell>
          <cell r="D3465">
            <v>43.3</v>
          </cell>
          <cell r="E3465">
            <v>23.24</v>
          </cell>
          <cell r="F3465">
            <v>25.12</v>
          </cell>
          <cell r="G3465">
            <v>21.63</v>
          </cell>
        </row>
        <row r="3466">
          <cell r="A3466">
            <v>44367</v>
          </cell>
          <cell r="B3466">
            <v>31.31</v>
          </cell>
          <cell r="C3466">
            <v>37.130000000000003</v>
          </cell>
          <cell r="D3466">
            <v>43.3</v>
          </cell>
          <cell r="E3466">
            <v>23.24</v>
          </cell>
          <cell r="F3466">
            <v>25.12</v>
          </cell>
          <cell r="G3466">
            <v>21.63</v>
          </cell>
        </row>
        <row r="3467">
          <cell r="A3467">
            <v>44368</v>
          </cell>
          <cell r="B3467">
            <v>31.35</v>
          </cell>
          <cell r="C3467">
            <v>37.01</v>
          </cell>
          <cell r="D3467">
            <v>43.12</v>
          </cell>
          <cell r="E3467">
            <v>23.17</v>
          </cell>
          <cell r="F3467">
            <v>24.98</v>
          </cell>
          <cell r="G3467">
            <v>21.61</v>
          </cell>
        </row>
        <row r="3468">
          <cell r="A3468">
            <v>44369</v>
          </cell>
          <cell r="B3468">
            <v>31.5</v>
          </cell>
          <cell r="C3468">
            <v>37.299999999999997</v>
          </cell>
          <cell r="D3468">
            <v>43.58</v>
          </cell>
          <cell r="E3468">
            <v>23.31</v>
          </cell>
          <cell r="F3468">
            <v>25.23</v>
          </cell>
          <cell r="G3468">
            <v>21.76</v>
          </cell>
        </row>
        <row r="3469">
          <cell r="A3469">
            <v>44370</v>
          </cell>
          <cell r="B3469">
            <v>31.6</v>
          </cell>
          <cell r="C3469">
            <v>37.479999999999997</v>
          </cell>
          <cell r="D3469">
            <v>43.81</v>
          </cell>
          <cell r="E3469">
            <v>23.46</v>
          </cell>
          <cell r="F3469">
            <v>25.42</v>
          </cell>
          <cell r="G3469">
            <v>21.92</v>
          </cell>
        </row>
        <row r="3470">
          <cell r="A3470">
            <v>44371</v>
          </cell>
          <cell r="B3470">
            <v>31.66</v>
          </cell>
          <cell r="C3470">
            <v>37.56</v>
          </cell>
          <cell r="D3470">
            <v>43.96</v>
          </cell>
          <cell r="E3470">
            <v>23.6</v>
          </cell>
          <cell r="F3470">
            <v>25.51</v>
          </cell>
          <cell r="G3470">
            <v>22.09</v>
          </cell>
        </row>
        <row r="3471">
          <cell r="A3471">
            <v>44372</v>
          </cell>
          <cell r="B3471">
            <v>31.61</v>
          </cell>
          <cell r="C3471">
            <v>37.520000000000003</v>
          </cell>
          <cell r="D3471">
            <v>43.78</v>
          </cell>
          <cell r="E3471">
            <v>23.61</v>
          </cell>
          <cell r="F3471">
            <v>25.44</v>
          </cell>
          <cell r="G3471">
            <v>22.14</v>
          </cell>
        </row>
        <row r="3472">
          <cell r="A3472">
            <v>44373</v>
          </cell>
          <cell r="B3472">
            <v>31.66</v>
          </cell>
          <cell r="C3472">
            <v>37.619999999999997</v>
          </cell>
          <cell r="D3472">
            <v>43.77</v>
          </cell>
          <cell r="E3472">
            <v>23.65</v>
          </cell>
          <cell r="F3472">
            <v>25.52</v>
          </cell>
          <cell r="G3472">
            <v>22.11</v>
          </cell>
        </row>
        <row r="3473">
          <cell r="A3473">
            <v>44374</v>
          </cell>
          <cell r="B3473">
            <v>31.66</v>
          </cell>
          <cell r="C3473">
            <v>37.619999999999997</v>
          </cell>
          <cell r="D3473">
            <v>43.77</v>
          </cell>
          <cell r="E3473">
            <v>23.65</v>
          </cell>
          <cell r="F3473">
            <v>25.52</v>
          </cell>
          <cell r="G3473">
            <v>22.11</v>
          </cell>
        </row>
        <row r="3474">
          <cell r="A3474">
            <v>44375</v>
          </cell>
          <cell r="B3474">
            <v>31.75</v>
          </cell>
          <cell r="C3474">
            <v>37.659999999999997</v>
          </cell>
          <cell r="D3474">
            <v>43.86</v>
          </cell>
          <cell r="E3474">
            <v>23.69</v>
          </cell>
          <cell r="F3474">
            <v>25.56</v>
          </cell>
          <cell r="G3474">
            <v>22.21</v>
          </cell>
        </row>
        <row r="3475">
          <cell r="A3475">
            <v>44376</v>
          </cell>
          <cell r="B3475">
            <v>31.87</v>
          </cell>
          <cell r="C3475">
            <v>37.78</v>
          </cell>
          <cell r="D3475">
            <v>43.96</v>
          </cell>
          <cell r="E3475">
            <v>23.73</v>
          </cell>
          <cell r="F3475">
            <v>25.63</v>
          </cell>
          <cell r="G3475">
            <v>22.24</v>
          </cell>
        </row>
        <row r="3476">
          <cell r="A3476">
            <v>44377</v>
          </cell>
          <cell r="B3476">
            <v>31.93</v>
          </cell>
          <cell r="C3476">
            <v>37.81</v>
          </cell>
          <cell r="D3476">
            <v>44</v>
          </cell>
          <cell r="E3476">
            <v>23.6</v>
          </cell>
          <cell r="F3476">
            <v>25.53</v>
          </cell>
          <cell r="G3476">
            <v>22.11</v>
          </cell>
        </row>
        <row r="3477">
          <cell r="A3477">
            <v>44378</v>
          </cell>
          <cell r="B3477">
            <v>31.87</v>
          </cell>
          <cell r="C3477">
            <v>37.56</v>
          </cell>
          <cell r="D3477">
            <v>43.81</v>
          </cell>
          <cell r="E3477">
            <v>23.49</v>
          </cell>
          <cell r="F3477">
            <v>25.48</v>
          </cell>
          <cell r="G3477">
            <v>22.05</v>
          </cell>
        </row>
        <row r="3478">
          <cell r="A3478">
            <v>44379</v>
          </cell>
          <cell r="B3478">
            <v>31.99</v>
          </cell>
          <cell r="C3478">
            <v>37.68</v>
          </cell>
          <cell r="D3478">
            <v>43.81</v>
          </cell>
          <cell r="E3478">
            <v>23.5</v>
          </cell>
          <cell r="F3478">
            <v>25.49</v>
          </cell>
          <cell r="G3478">
            <v>22.08</v>
          </cell>
        </row>
        <row r="3479">
          <cell r="A3479">
            <v>44380</v>
          </cell>
          <cell r="B3479">
            <v>32.03</v>
          </cell>
          <cell r="C3479">
            <v>37.700000000000003</v>
          </cell>
          <cell r="D3479">
            <v>43.84</v>
          </cell>
          <cell r="E3479">
            <v>23.49</v>
          </cell>
          <cell r="F3479">
            <v>25.58</v>
          </cell>
          <cell r="G3479">
            <v>22.01</v>
          </cell>
        </row>
        <row r="3480">
          <cell r="A3480">
            <v>44381</v>
          </cell>
          <cell r="B3480">
            <v>32.03</v>
          </cell>
          <cell r="C3480">
            <v>37.700000000000003</v>
          </cell>
          <cell r="D3480">
            <v>43.84</v>
          </cell>
          <cell r="E3480">
            <v>23.49</v>
          </cell>
          <cell r="F3480">
            <v>25.58</v>
          </cell>
          <cell r="G3480">
            <v>22.01</v>
          </cell>
        </row>
        <row r="3481">
          <cell r="A3481">
            <v>44382</v>
          </cell>
          <cell r="B3481">
            <v>32.020000000000003</v>
          </cell>
          <cell r="C3481">
            <v>37.770000000000003</v>
          </cell>
          <cell r="D3481">
            <v>44.04</v>
          </cell>
          <cell r="E3481">
            <v>23.68</v>
          </cell>
          <cell r="F3481">
            <v>25.74</v>
          </cell>
          <cell r="G3481">
            <v>22.28</v>
          </cell>
        </row>
        <row r="3482">
          <cell r="A3482">
            <v>44383</v>
          </cell>
          <cell r="B3482">
            <v>31.97</v>
          </cell>
          <cell r="C3482">
            <v>37.71</v>
          </cell>
          <cell r="D3482">
            <v>44.09</v>
          </cell>
          <cell r="E3482">
            <v>23.74</v>
          </cell>
          <cell r="F3482">
            <v>25.69</v>
          </cell>
          <cell r="G3482">
            <v>22.34</v>
          </cell>
        </row>
        <row r="3483">
          <cell r="A3483">
            <v>44384</v>
          </cell>
          <cell r="B3483">
            <v>32.15</v>
          </cell>
          <cell r="C3483">
            <v>37.78</v>
          </cell>
          <cell r="D3483">
            <v>44.13</v>
          </cell>
          <cell r="E3483">
            <v>23.71</v>
          </cell>
          <cell r="F3483">
            <v>25.58</v>
          </cell>
          <cell r="G3483">
            <v>22.34</v>
          </cell>
        </row>
        <row r="3484">
          <cell r="A3484">
            <v>44385</v>
          </cell>
          <cell r="B3484">
            <v>32.229999999999997</v>
          </cell>
          <cell r="C3484">
            <v>37.79</v>
          </cell>
          <cell r="D3484">
            <v>44.2</v>
          </cell>
          <cell r="E3484">
            <v>23.67</v>
          </cell>
          <cell r="F3484">
            <v>25.57</v>
          </cell>
          <cell r="G3484">
            <v>22.31</v>
          </cell>
        </row>
        <row r="3485">
          <cell r="A3485">
            <v>44386</v>
          </cell>
          <cell r="B3485">
            <v>32.53</v>
          </cell>
          <cell r="C3485">
            <v>38.299999999999997</v>
          </cell>
          <cell r="D3485">
            <v>44.58</v>
          </cell>
          <cell r="E3485">
            <v>23.75</v>
          </cell>
          <cell r="F3485">
            <v>25.68</v>
          </cell>
          <cell r="G3485">
            <v>22.33</v>
          </cell>
        </row>
        <row r="3486">
          <cell r="A3486">
            <v>44387</v>
          </cell>
          <cell r="B3486">
            <v>32.44</v>
          </cell>
          <cell r="C3486">
            <v>38.229999999999997</v>
          </cell>
          <cell r="D3486">
            <v>44.51</v>
          </cell>
          <cell r="E3486">
            <v>23.8</v>
          </cell>
          <cell r="F3486">
            <v>25.73</v>
          </cell>
          <cell r="G3486">
            <v>22.31</v>
          </cell>
        </row>
        <row r="3487">
          <cell r="A3487">
            <v>44388</v>
          </cell>
          <cell r="B3487">
            <v>32.44</v>
          </cell>
          <cell r="C3487">
            <v>38.229999999999997</v>
          </cell>
          <cell r="D3487">
            <v>44.51</v>
          </cell>
          <cell r="E3487">
            <v>23.8</v>
          </cell>
          <cell r="F3487">
            <v>25.73</v>
          </cell>
          <cell r="G3487">
            <v>22.31</v>
          </cell>
        </row>
        <row r="3488">
          <cell r="A3488">
            <v>44389</v>
          </cell>
          <cell r="B3488">
            <v>32.42</v>
          </cell>
          <cell r="C3488">
            <v>38.299999999999997</v>
          </cell>
          <cell r="D3488">
            <v>44.87</v>
          </cell>
          <cell r="E3488">
            <v>23.86</v>
          </cell>
          <cell r="F3488">
            <v>25.8</v>
          </cell>
          <cell r="G3488">
            <v>22.48</v>
          </cell>
        </row>
        <row r="3489">
          <cell r="A3489">
            <v>44390</v>
          </cell>
          <cell r="B3489">
            <v>32.51</v>
          </cell>
          <cell r="C3489">
            <v>38.36</v>
          </cell>
          <cell r="D3489">
            <v>44.93</v>
          </cell>
          <cell r="E3489">
            <v>23.96</v>
          </cell>
          <cell r="F3489">
            <v>25.88</v>
          </cell>
          <cell r="G3489">
            <v>22.54</v>
          </cell>
        </row>
        <row r="3490">
          <cell r="A3490">
            <v>44391</v>
          </cell>
          <cell r="B3490">
            <v>32.479999999999997</v>
          </cell>
          <cell r="C3490">
            <v>38.03</v>
          </cell>
          <cell r="D3490">
            <v>44.64</v>
          </cell>
          <cell r="E3490">
            <v>23.81</v>
          </cell>
          <cell r="F3490">
            <v>25.75</v>
          </cell>
          <cell r="G3490">
            <v>22.39</v>
          </cell>
        </row>
        <row r="3491">
          <cell r="A3491">
            <v>44392</v>
          </cell>
          <cell r="B3491">
            <v>32.479999999999997</v>
          </cell>
          <cell r="C3491">
            <v>38.03</v>
          </cell>
          <cell r="D3491">
            <v>44.64</v>
          </cell>
          <cell r="E3491">
            <v>23.81</v>
          </cell>
          <cell r="F3491">
            <v>25.75</v>
          </cell>
          <cell r="G3491">
            <v>22.39</v>
          </cell>
        </row>
        <row r="3492">
          <cell r="A3492">
            <v>44393</v>
          </cell>
          <cell r="B3492">
            <v>32.549999999999997</v>
          </cell>
          <cell r="C3492">
            <v>38.229999999999997</v>
          </cell>
          <cell r="D3492">
            <v>44.79</v>
          </cell>
          <cell r="E3492">
            <v>23.76</v>
          </cell>
          <cell r="F3492">
            <v>25.64</v>
          </cell>
          <cell r="G3492">
            <v>22.6</v>
          </cell>
        </row>
        <row r="3493">
          <cell r="A3493">
            <v>44394</v>
          </cell>
          <cell r="B3493">
            <v>32.6</v>
          </cell>
          <cell r="C3493">
            <v>38.31</v>
          </cell>
          <cell r="D3493">
            <v>44.88</v>
          </cell>
          <cell r="E3493">
            <v>23.87</v>
          </cell>
          <cell r="F3493">
            <v>25.75</v>
          </cell>
          <cell r="G3493">
            <v>22.62</v>
          </cell>
        </row>
        <row r="3494">
          <cell r="A3494">
            <v>44395</v>
          </cell>
          <cell r="B3494">
            <v>32.6</v>
          </cell>
          <cell r="C3494">
            <v>38.31</v>
          </cell>
          <cell r="D3494">
            <v>44.88</v>
          </cell>
          <cell r="E3494">
            <v>23.87</v>
          </cell>
          <cell r="F3494">
            <v>25.75</v>
          </cell>
          <cell r="G3494">
            <v>22.62</v>
          </cell>
        </row>
        <row r="3495">
          <cell r="A3495">
            <v>44396</v>
          </cell>
          <cell r="B3495">
            <v>32.6</v>
          </cell>
          <cell r="C3495">
            <v>38.29</v>
          </cell>
          <cell r="D3495">
            <v>44.86</v>
          </cell>
          <cell r="E3495">
            <v>23.8</v>
          </cell>
          <cell r="F3495">
            <v>25.67</v>
          </cell>
          <cell r="G3495">
            <v>22.62</v>
          </cell>
        </row>
        <row r="3496">
          <cell r="A3496">
            <v>44397</v>
          </cell>
          <cell r="B3496">
            <v>32.67</v>
          </cell>
          <cell r="C3496">
            <v>38.32</v>
          </cell>
          <cell r="D3496">
            <v>44.43</v>
          </cell>
          <cell r="E3496">
            <v>23.57</v>
          </cell>
          <cell r="F3496">
            <v>25.42</v>
          </cell>
          <cell r="G3496">
            <v>22.39</v>
          </cell>
        </row>
        <row r="3497">
          <cell r="A3497">
            <v>44398</v>
          </cell>
          <cell r="B3497">
            <v>32.67</v>
          </cell>
          <cell r="C3497">
            <v>38.32</v>
          </cell>
          <cell r="D3497">
            <v>44.43</v>
          </cell>
          <cell r="E3497">
            <v>23.57</v>
          </cell>
          <cell r="F3497">
            <v>25.42</v>
          </cell>
          <cell r="G3497">
            <v>22.39</v>
          </cell>
        </row>
        <row r="3498">
          <cell r="A3498">
            <v>44399</v>
          </cell>
          <cell r="B3498">
            <v>32.659999999999997</v>
          </cell>
          <cell r="C3498">
            <v>38.29</v>
          </cell>
          <cell r="D3498">
            <v>44.5</v>
          </cell>
          <cell r="E3498">
            <v>23.6</v>
          </cell>
          <cell r="F3498">
            <v>25.75</v>
          </cell>
          <cell r="G3498">
            <v>22.5</v>
          </cell>
        </row>
        <row r="3499">
          <cell r="A3499">
            <v>44400</v>
          </cell>
          <cell r="B3499">
            <v>32.76</v>
          </cell>
          <cell r="C3499">
            <v>38.380000000000003</v>
          </cell>
          <cell r="D3499">
            <v>44.88</v>
          </cell>
          <cell r="E3499">
            <v>23.8</v>
          </cell>
          <cell r="F3499">
            <v>25.87</v>
          </cell>
          <cell r="G3499">
            <v>22.65</v>
          </cell>
        </row>
        <row r="3500">
          <cell r="A3500">
            <v>44401</v>
          </cell>
          <cell r="B3500">
            <v>32.76</v>
          </cell>
          <cell r="C3500">
            <v>38.369999999999997</v>
          </cell>
          <cell r="D3500">
            <v>44.76</v>
          </cell>
          <cell r="E3500">
            <v>23.76</v>
          </cell>
          <cell r="F3500">
            <v>25.87</v>
          </cell>
          <cell r="G3500">
            <v>22.57</v>
          </cell>
        </row>
        <row r="3501">
          <cell r="A3501">
            <v>44402</v>
          </cell>
          <cell r="B3501">
            <v>32.76</v>
          </cell>
          <cell r="C3501">
            <v>38.369999999999997</v>
          </cell>
          <cell r="D3501">
            <v>44.76</v>
          </cell>
          <cell r="E3501">
            <v>23.76</v>
          </cell>
          <cell r="F3501">
            <v>25.87</v>
          </cell>
          <cell r="G3501">
            <v>22.57</v>
          </cell>
        </row>
        <row r="3502">
          <cell r="A3502">
            <v>44403</v>
          </cell>
          <cell r="B3502">
            <v>32.76</v>
          </cell>
          <cell r="C3502">
            <v>38.369999999999997</v>
          </cell>
          <cell r="D3502">
            <v>44.76</v>
          </cell>
          <cell r="E3502">
            <v>23.76</v>
          </cell>
          <cell r="F3502">
            <v>25.87</v>
          </cell>
          <cell r="G3502">
            <v>22.57</v>
          </cell>
        </row>
        <row r="3503">
          <cell r="A3503">
            <v>44404</v>
          </cell>
          <cell r="B3503">
            <v>32.68</v>
          </cell>
          <cell r="C3503">
            <v>38.369999999999997</v>
          </cell>
          <cell r="D3503">
            <v>44.95</v>
          </cell>
          <cell r="E3503">
            <v>23.73</v>
          </cell>
          <cell r="F3503">
            <v>25.83</v>
          </cell>
          <cell r="G3503">
            <v>22.62</v>
          </cell>
        </row>
        <row r="3504">
          <cell r="A3504">
            <v>44405</v>
          </cell>
          <cell r="B3504">
            <v>32.82</v>
          </cell>
          <cell r="C3504">
            <v>38.47</v>
          </cell>
          <cell r="D3504">
            <v>45.02</v>
          </cell>
          <cell r="E3504">
            <v>23.72</v>
          </cell>
          <cell r="F3504">
            <v>25.88</v>
          </cell>
          <cell r="G3504">
            <v>22.56</v>
          </cell>
        </row>
        <row r="3505">
          <cell r="A3505">
            <v>44406</v>
          </cell>
          <cell r="B3505">
            <v>32.700000000000003</v>
          </cell>
          <cell r="C3505">
            <v>38.520000000000003</v>
          </cell>
          <cell r="D3505">
            <v>45.24</v>
          </cell>
          <cell r="E3505">
            <v>23.69</v>
          </cell>
          <cell r="F3505">
            <v>25.89</v>
          </cell>
          <cell r="G3505">
            <v>22.51</v>
          </cell>
        </row>
        <row r="3506">
          <cell r="A3506">
            <v>44407</v>
          </cell>
          <cell r="B3506">
            <v>32.74</v>
          </cell>
          <cell r="C3506">
            <v>38.68</v>
          </cell>
          <cell r="D3506">
            <v>45.43</v>
          </cell>
          <cell r="E3506">
            <v>23.79</v>
          </cell>
          <cell r="F3506">
            <v>26.05</v>
          </cell>
          <cell r="G3506">
            <v>22.68</v>
          </cell>
        </row>
        <row r="3507">
          <cell r="A3507">
            <v>44408</v>
          </cell>
          <cell r="B3507">
            <v>32.71</v>
          </cell>
          <cell r="C3507">
            <v>38.729999999999997</v>
          </cell>
          <cell r="D3507">
            <v>45.49</v>
          </cell>
          <cell r="E3507">
            <v>23.82</v>
          </cell>
          <cell r="F3507">
            <v>26.11</v>
          </cell>
          <cell r="G3507">
            <v>22.67</v>
          </cell>
        </row>
        <row r="3508">
          <cell r="A3508">
            <v>44409</v>
          </cell>
          <cell r="B3508">
            <v>32.71</v>
          </cell>
          <cell r="C3508">
            <v>38.729999999999997</v>
          </cell>
          <cell r="D3508">
            <v>45.49</v>
          </cell>
          <cell r="E3508">
            <v>23.82</v>
          </cell>
          <cell r="F3508">
            <v>26.11</v>
          </cell>
          <cell r="G3508">
            <v>22.67</v>
          </cell>
        </row>
        <row r="3509">
          <cell r="A3509">
            <v>44410</v>
          </cell>
          <cell r="B3509">
            <v>32.770000000000003</v>
          </cell>
          <cell r="C3509">
            <v>38.68</v>
          </cell>
          <cell r="D3509">
            <v>45.32</v>
          </cell>
          <cell r="E3509">
            <v>23.66</v>
          </cell>
          <cell r="F3509">
            <v>26.04</v>
          </cell>
          <cell r="G3509">
            <v>22.6</v>
          </cell>
        </row>
        <row r="3510">
          <cell r="A3510">
            <v>44411</v>
          </cell>
          <cell r="B3510">
            <v>32.81</v>
          </cell>
          <cell r="C3510">
            <v>38.729999999999997</v>
          </cell>
          <cell r="D3510">
            <v>45.34</v>
          </cell>
          <cell r="E3510">
            <v>23.77</v>
          </cell>
          <cell r="F3510">
            <v>26.03</v>
          </cell>
          <cell r="G3510">
            <v>22.71</v>
          </cell>
        </row>
        <row r="3511">
          <cell r="A3511">
            <v>44412</v>
          </cell>
          <cell r="B3511">
            <v>32.93</v>
          </cell>
          <cell r="C3511">
            <v>38.86</v>
          </cell>
          <cell r="D3511">
            <v>45.59</v>
          </cell>
          <cell r="E3511">
            <v>23.96</v>
          </cell>
          <cell r="F3511">
            <v>26.04</v>
          </cell>
          <cell r="G3511">
            <v>22.98</v>
          </cell>
        </row>
        <row r="3512">
          <cell r="A3512">
            <v>44413</v>
          </cell>
          <cell r="B3512">
            <v>32.99</v>
          </cell>
          <cell r="C3512">
            <v>38.83</v>
          </cell>
          <cell r="D3512">
            <v>45.59</v>
          </cell>
          <cell r="E3512">
            <v>23.97</v>
          </cell>
          <cell r="F3512">
            <v>26.09</v>
          </cell>
          <cell r="G3512">
            <v>23.02</v>
          </cell>
        </row>
        <row r="3513">
          <cell r="A3513">
            <v>44414</v>
          </cell>
          <cell r="B3513">
            <v>33.130000000000003</v>
          </cell>
          <cell r="C3513">
            <v>38.96</v>
          </cell>
          <cell r="D3513">
            <v>45.85</v>
          </cell>
          <cell r="E3513">
            <v>24.07</v>
          </cell>
          <cell r="F3513">
            <v>26.27</v>
          </cell>
          <cell r="G3513">
            <v>23.12</v>
          </cell>
        </row>
        <row r="3514">
          <cell r="A3514">
            <v>44415</v>
          </cell>
          <cell r="B3514">
            <v>33.229999999999997</v>
          </cell>
          <cell r="C3514">
            <v>39.1</v>
          </cell>
          <cell r="D3514">
            <v>46.02</v>
          </cell>
          <cell r="E3514">
            <v>24.16</v>
          </cell>
          <cell r="F3514">
            <v>26.37</v>
          </cell>
          <cell r="G3514">
            <v>23.14</v>
          </cell>
        </row>
        <row r="3515">
          <cell r="A3515">
            <v>44416</v>
          </cell>
          <cell r="B3515">
            <v>33.229999999999997</v>
          </cell>
          <cell r="C3515">
            <v>39.1</v>
          </cell>
          <cell r="D3515">
            <v>46.02</v>
          </cell>
          <cell r="E3515">
            <v>24.16</v>
          </cell>
          <cell r="F3515">
            <v>26.37</v>
          </cell>
          <cell r="G3515">
            <v>23.14</v>
          </cell>
        </row>
        <row r="3516">
          <cell r="A3516">
            <v>44417</v>
          </cell>
          <cell r="B3516">
            <v>33.28</v>
          </cell>
          <cell r="C3516">
            <v>38.9</v>
          </cell>
          <cell r="D3516">
            <v>45.91</v>
          </cell>
          <cell r="E3516">
            <v>24.04</v>
          </cell>
          <cell r="F3516">
            <v>26.25</v>
          </cell>
          <cell r="G3516">
            <v>23.11</v>
          </cell>
        </row>
        <row r="3517">
          <cell r="A3517">
            <v>44418</v>
          </cell>
          <cell r="B3517">
            <v>33.31</v>
          </cell>
          <cell r="C3517">
            <v>38.89</v>
          </cell>
          <cell r="D3517">
            <v>45.9</v>
          </cell>
          <cell r="E3517">
            <v>24.02</v>
          </cell>
          <cell r="F3517">
            <v>26.27</v>
          </cell>
          <cell r="G3517">
            <v>23.06</v>
          </cell>
        </row>
        <row r="3518">
          <cell r="A3518">
            <v>44419</v>
          </cell>
          <cell r="B3518">
            <v>33.29</v>
          </cell>
          <cell r="C3518">
            <v>38.78</v>
          </cell>
          <cell r="D3518">
            <v>45.79</v>
          </cell>
          <cell r="E3518">
            <v>24.02</v>
          </cell>
          <cell r="F3518">
            <v>26.36</v>
          </cell>
          <cell r="G3518">
            <v>23.08</v>
          </cell>
        </row>
        <row r="3519">
          <cell r="A3519">
            <v>44420</v>
          </cell>
          <cell r="B3519">
            <v>33.21</v>
          </cell>
          <cell r="C3519">
            <v>38.69</v>
          </cell>
          <cell r="D3519">
            <v>45.68</v>
          </cell>
          <cell r="E3519">
            <v>23.96</v>
          </cell>
          <cell r="F3519">
            <v>26.28</v>
          </cell>
          <cell r="G3519">
            <v>22.97</v>
          </cell>
        </row>
        <row r="3520">
          <cell r="A3520">
            <v>44421</v>
          </cell>
          <cell r="B3520">
            <v>33.01</v>
          </cell>
          <cell r="C3520">
            <v>38.520000000000003</v>
          </cell>
          <cell r="D3520">
            <v>45.34</v>
          </cell>
          <cell r="E3520">
            <v>23.82</v>
          </cell>
          <cell r="F3520">
            <v>26.14</v>
          </cell>
          <cell r="G3520">
            <v>22.89</v>
          </cell>
        </row>
        <row r="3521">
          <cell r="A3521">
            <v>44422</v>
          </cell>
          <cell r="B3521">
            <v>33.21</v>
          </cell>
          <cell r="C3521">
            <v>38.81</v>
          </cell>
          <cell r="D3521">
            <v>45.6</v>
          </cell>
          <cell r="E3521">
            <v>24</v>
          </cell>
          <cell r="F3521">
            <v>26.34</v>
          </cell>
          <cell r="G3521">
            <v>23.01</v>
          </cell>
        </row>
        <row r="3522">
          <cell r="A3522">
            <v>44423</v>
          </cell>
          <cell r="B3522">
            <v>33.21</v>
          </cell>
          <cell r="C3522">
            <v>38.81</v>
          </cell>
          <cell r="D3522">
            <v>45.6</v>
          </cell>
          <cell r="E3522">
            <v>24</v>
          </cell>
          <cell r="F3522">
            <v>26.34</v>
          </cell>
          <cell r="G3522">
            <v>23.01</v>
          </cell>
        </row>
        <row r="3523">
          <cell r="A3523">
            <v>44424</v>
          </cell>
          <cell r="B3523">
            <v>33.19</v>
          </cell>
          <cell r="C3523">
            <v>38.93</v>
          </cell>
          <cell r="D3523">
            <v>45.77</v>
          </cell>
          <cell r="E3523">
            <v>24.03</v>
          </cell>
          <cell r="F3523">
            <v>26.28</v>
          </cell>
          <cell r="G3523">
            <v>23.14</v>
          </cell>
        </row>
        <row r="3524">
          <cell r="A3524">
            <v>44425</v>
          </cell>
          <cell r="B3524">
            <v>33.28</v>
          </cell>
          <cell r="C3524">
            <v>38.97</v>
          </cell>
          <cell r="D3524">
            <v>45.81</v>
          </cell>
          <cell r="E3524">
            <v>23.98</v>
          </cell>
          <cell r="F3524">
            <v>26.24</v>
          </cell>
          <cell r="G3524">
            <v>23.16</v>
          </cell>
        </row>
        <row r="3525">
          <cell r="A3525">
            <v>44426</v>
          </cell>
          <cell r="B3525">
            <v>33.07</v>
          </cell>
          <cell r="C3525">
            <v>38.53</v>
          </cell>
          <cell r="D3525">
            <v>45.22</v>
          </cell>
          <cell r="E3525">
            <v>23.6</v>
          </cell>
          <cell r="F3525">
            <v>25.98</v>
          </cell>
          <cell r="G3525">
            <v>22.7</v>
          </cell>
        </row>
        <row r="3526">
          <cell r="A3526">
            <v>44427</v>
          </cell>
          <cell r="B3526">
            <v>33.200000000000003</v>
          </cell>
          <cell r="C3526">
            <v>38.6</v>
          </cell>
          <cell r="D3526">
            <v>45.37</v>
          </cell>
          <cell r="E3526">
            <v>23.59</v>
          </cell>
          <cell r="F3526">
            <v>25.99</v>
          </cell>
          <cell r="G3526">
            <v>22.59</v>
          </cell>
        </row>
        <row r="3527">
          <cell r="A3527">
            <v>44428</v>
          </cell>
          <cell r="B3527">
            <v>33.17</v>
          </cell>
          <cell r="C3527">
            <v>38.54</v>
          </cell>
          <cell r="D3527">
            <v>45</v>
          </cell>
          <cell r="E3527">
            <v>23.32</v>
          </cell>
          <cell r="F3527">
            <v>25.67</v>
          </cell>
          <cell r="G3527">
            <v>22.43</v>
          </cell>
        </row>
        <row r="3528">
          <cell r="A3528">
            <v>44429</v>
          </cell>
          <cell r="B3528">
            <v>33.229999999999997</v>
          </cell>
          <cell r="C3528">
            <v>38.630000000000003</v>
          </cell>
          <cell r="D3528">
            <v>45.03</v>
          </cell>
          <cell r="E3528">
            <v>23.27</v>
          </cell>
          <cell r="F3528">
            <v>25.6</v>
          </cell>
          <cell r="G3528">
            <v>22.39</v>
          </cell>
        </row>
        <row r="3529">
          <cell r="A3529">
            <v>44430</v>
          </cell>
          <cell r="B3529">
            <v>33.229999999999997</v>
          </cell>
          <cell r="C3529">
            <v>38.630000000000003</v>
          </cell>
          <cell r="D3529">
            <v>45.03</v>
          </cell>
          <cell r="E3529">
            <v>23.27</v>
          </cell>
          <cell r="F3529">
            <v>25.6</v>
          </cell>
          <cell r="G3529">
            <v>22.39</v>
          </cell>
        </row>
        <row r="3530">
          <cell r="A3530">
            <v>44431</v>
          </cell>
          <cell r="B3530">
            <v>33.119999999999997</v>
          </cell>
          <cell r="C3530">
            <v>38.549999999999997</v>
          </cell>
          <cell r="D3530">
            <v>44.96</v>
          </cell>
          <cell r="E3530">
            <v>23.28</v>
          </cell>
          <cell r="F3530">
            <v>25.68</v>
          </cell>
          <cell r="G3530">
            <v>22.43</v>
          </cell>
        </row>
        <row r="3531">
          <cell r="A3531">
            <v>44432</v>
          </cell>
          <cell r="B3531">
            <v>33.07</v>
          </cell>
          <cell r="C3531">
            <v>38.61</v>
          </cell>
          <cell r="D3531">
            <v>45.12</v>
          </cell>
          <cell r="E3531">
            <v>23.45</v>
          </cell>
          <cell r="F3531">
            <v>25.92</v>
          </cell>
          <cell r="G3531">
            <v>22.56</v>
          </cell>
        </row>
        <row r="3532">
          <cell r="A3532">
            <v>44433</v>
          </cell>
          <cell r="B3532">
            <v>32.770000000000003</v>
          </cell>
          <cell r="C3532">
            <v>38.26</v>
          </cell>
          <cell r="D3532">
            <v>44.73</v>
          </cell>
          <cell r="E3532">
            <v>23.37</v>
          </cell>
          <cell r="F3532">
            <v>25.78</v>
          </cell>
          <cell r="G3532">
            <v>22.51</v>
          </cell>
        </row>
        <row r="3533">
          <cell r="A3533">
            <v>44434</v>
          </cell>
          <cell r="B3533">
            <v>32.6</v>
          </cell>
          <cell r="C3533">
            <v>38.130000000000003</v>
          </cell>
          <cell r="D3533">
            <v>44.61</v>
          </cell>
          <cell r="E3533">
            <v>23.31</v>
          </cell>
          <cell r="F3533">
            <v>25.66</v>
          </cell>
          <cell r="G3533">
            <v>22.5</v>
          </cell>
        </row>
        <row r="3534">
          <cell r="A3534">
            <v>44435</v>
          </cell>
          <cell r="B3534">
            <v>32.57</v>
          </cell>
          <cell r="C3534">
            <v>38.07</v>
          </cell>
          <cell r="D3534">
            <v>44.39</v>
          </cell>
          <cell r="E3534">
            <v>23.19</v>
          </cell>
          <cell r="F3534">
            <v>25.46</v>
          </cell>
          <cell r="G3534">
            <v>22.42</v>
          </cell>
        </row>
        <row r="3535">
          <cell r="A3535">
            <v>44436</v>
          </cell>
          <cell r="B3535">
            <v>32.5</v>
          </cell>
          <cell r="C3535">
            <v>38.020000000000003</v>
          </cell>
          <cell r="D3535">
            <v>44.28</v>
          </cell>
          <cell r="E3535">
            <v>23.14</v>
          </cell>
          <cell r="F3535">
            <v>25.43</v>
          </cell>
          <cell r="G3535">
            <v>22.28</v>
          </cell>
        </row>
        <row r="3536">
          <cell r="A3536">
            <v>44437</v>
          </cell>
          <cell r="B3536">
            <v>32.5</v>
          </cell>
          <cell r="C3536">
            <v>38.020000000000003</v>
          </cell>
          <cell r="D3536">
            <v>44.28</v>
          </cell>
          <cell r="E3536">
            <v>23.14</v>
          </cell>
          <cell r="F3536">
            <v>25.43</v>
          </cell>
          <cell r="G3536">
            <v>22.28</v>
          </cell>
        </row>
        <row r="3537">
          <cell r="A3537">
            <v>44438</v>
          </cell>
          <cell r="B3537">
            <v>32.42</v>
          </cell>
          <cell r="C3537">
            <v>38.06</v>
          </cell>
          <cell r="D3537">
            <v>44.4</v>
          </cell>
          <cell r="E3537">
            <v>23.29</v>
          </cell>
          <cell r="F3537">
            <v>25.49</v>
          </cell>
          <cell r="G3537">
            <v>22.53</v>
          </cell>
        </row>
        <row r="3538">
          <cell r="A3538">
            <v>44439</v>
          </cell>
          <cell r="B3538">
            <v>32.270000000000003</v>
          </cell>
          <cell r="C3538">
            <v>37.869999999999997</v>
          </cell>
          <cell r="D3538">
            <v>44.19</v>
          </cell>
          <cell r="E3538">
            <v>23.15</v>
          </cell>
          <cell r="F3538">
            <v>25.38</v>
          </cell>
          <cell r="G3538">
            <v>22.49</v>
          </cell>
        </row>
        <row r="3539">
          <cell r="A3539">
            <v>44440</v>
          </cell>
          <cell r="B3539">
            <v>32.08</v>
          </cell>
          <cell r="C3539">
            <v>37.65</v>
          </cell>
          <cell r="D3539">
            <v>43.84</v>
          </cell>
          <cell r="E3539">
            <v>23.07</v>
          </cell>
          <cell r="F3539">
            <v>25.2</v>
          </cell>
          <cell r="G3539">
            <v>22.39</v>
          </cell>
        </row>
        <row r="3540">
          <cell r="A3540">
            <v>44441</v>
          </cell>
          <cell r="B3540">
            <v>32.15</v>
          </cell>
          <cell r="C3540">
            <v>37.869999999999997</v>
          </cell>
          <cell r="D3540">
            <v>44.06</v>
          </cell>
          <cell r="E3540">
            <v>23.28</v>
          </cell>
          <cell r="F3540">
            <v>25.26</v>
          </cell>
          <cell r="G3540">
            <v>22.53</v>
          </cell>
        </row>
        <row r="3541">
          <cell r="A3541">
            <v>44442</v>
          </cell>
          <cell r="B3541">
            <v>32.24</v>
          </cell>
          <cell r="C3541">
            <v>38.090000000000003</v>
          </cell>
          <cell r="D3541">
            <v>44.39</v>
          </cell>
          <cell r="E3541">
            <v>23.45</v>
          </cell>
          <cell r="F3541">
            <v>25.47</v>
          </cell>
          <cell r="G3541">
            <v>22.72</v>
          </cell>
        </row>
        <row r="3542">
          <cell r="A3542">
            <v>44443</v>
          </cell>
          <cell r="B3542">
            <v>32.479999999999997</v>
          </cell>
          <cell r="C3542">
            <v>38.4</v>
          </cell>
          <cell r="D3542">
            <v>44.7</v>
          </cell>
          <cell r="E3542">
            <v>23.76</v>
          </cell>
          <cell r="F3542">
            <v>25.7</v>
          </cell>
          <cell r="G3542">
            <v>22.88</v>
          </cell>
        </row>
        <row r="3543">
          <cell r="A3543">
            <v>44444</v>
          </cell>
          <cell r="B3543">
            <v>32.479999999999997</v>
          </cell>
          <cell r="C3543">
            <v>38.4</v>
          </cell>
          <cell r="D3543">
            <v>44.7</v>
          </cell>
          <cell r="E3543">
            <v>23.76</v>
          </cell>
          <cell r="F3543">
            <v>25.7</v>
          </cell>
          <cell r="G3543">
            <v>22.88</v>
          </cell>
        </row>
        <row r="3544">
          <cell r="A3544">
            <v>44445</v>
          </cell>
          <cell r="B3544">
            <v>32.369999999999997</v>
          </cell>
          <cell r="C3544">
            <v>38.229999999999997</v>
          </cell>
          <cell r="D3544">
            <v>44.62</v>
          </cell>
          <cell r="E3544">
            <v>23.68</v>
          </cell>
          <cell r="F3544">
            <v>25.6</v>
          </cell>
          <cell r="G3544">
            <v>22.93</v>
          </cell>
        </row>
        <row r="3545">
          <cell r="A3545">
            <v>44446</v>
          </cell>
          <cell r="B3545">
            <v>32.32</v>
          </cell>
          <cell r="C3545">
            <v>38.19</v>
          </cell>
          <cell r="D3545">
            <v>44.54</v>
          </cell>
          <cell r="E3545">
            <v>23.71</v>
          </cell>
          <cell r="F3545">
            <v>25.6</v>
          </cell>
          <cell r="G3545">
            <v>22.92</v>
          </cell>
        </row>
        <row r="3546">
          <cell r="A3546">
            <v>44447</v>
          </cell>
          <cell r="B3546">
            <v>32.6</v>
          </cell>
          <cell r="C3546">
            <v>38.4</v>
          </cell>
          <cell r="D3546">
            <v>44.71</v>
          </cell>
          <cell r="E3546">
            <v>23.72</v>
          </cell>
          <cell r="F3546">
            <v>25.59</v>
          </cell>
          <cell r="G3546">
            <v>22.98</v>
          </cell>
        </row>
        <row r="3547">
          <cell r="A3547">
            <v>44448</v>
          </cell>
          <cell r="B3547">
            <v>32.549999999999997</v>
          </cell>
          <cell r="C3547">
            <v>38.26</v>
          </cell>
          <cell r="D3547">
            <v>44.59</v>
          </cell>
          <cell r="E3547">
            <v>23.55</v>
          </cell>
          <cell r="F3547">
            <v>25.44</v>
          </cell>
          <cell r="G3547">
            <v>22.89</v>
          </cell>
        </row>
        <row r="3548">
          <cell r="A3548">
            <v>44449</v>
          </cell>
          <cell r="B3548">
            <v>32.58</v>
          </cell>
          <cell r="C3548">
            <v>38.299999999999997</v>
          </cell>
          <cell r="D3548">
            <v>44.85</v>
          </cell>
          <cell r="E3548">
            <v>23.59</v>
          </cell>
          <cell r="F3548">
            <v>25.5</v>
          </cell>
          <cell r="G3548">
            <v>22.93</v>
          </cell>
        </row>
        <row r="3549">
          <cell r="A3549">
            <v>44450</v>
          </cell>
          <cell r="B3549">
            <v>32.590000000000003</v>
          </cell>
          <cell r="C3549">
            <v>38.340000000000003</v>
          </cell>
          <cell r="D3549">
            <v>44.86</v>
          </cell>
          <cell r="E3549">
            <v>23.62</v>
          </cell>
          <cell r="F3549">
            <v>25.52</v>
          </cell>
          <cell r="G3549">
            <v>22.86</v>
          </cell>
        </row>
        <row r="3550">
          <cell r="A3550">
            <v>44451</v>
          </cell>
          <cell r="B3550">
            <v>32.590000000000003</v>
          </cell>
          <cell r="C3550">
            <v>38.340000000000003</v>
          </cell>
          <cell r="D3550">
            <v>44.86</v>
          </cell>
          <cell r="E3550">
            <v>23.62</v>
          </cell>
          <cell r="F3550">
            <v>25.52</v>
          </cell>
          <cell r="G3550">
            <v>22.86</v>
          </cell>
        </row>
        <row r="3551">
          <cell r="A3551">
            <v>44452</v>
          </cell>
          <cell r="B3551">
            <v>32.61</v>
          </cell>
          <cell r="C3551">
            <v>38.28</v>
          </cell>
          <cell r="D3551">
            <v>44.87</v>
          </cell>
          <cell r="E3551">
            <v>23.61</v>
          </cell>
          <cell r="F3551">
            <v>25.5</v>
          </cell>
          <cell r="G3551">
            <v>22.97</v>
          </cell>
        </row>
        <row r="3552">
          <cell r="A3552">
            <v>44453</v>
          </cell>
          <cell r="B3552">
            <v>32.729999999999997</v>
          </cell>
          <cell r="C3552">
            <v>38.44</v>
          </cell>
          <cell r="D3552">
            <v>45.09</v>
          </cell>
          <cell r="E3552">
            <v>23.73</v>
          </cell>
          <cell r="F3552">
            <v>25.68</v>
          </cell>
          <cell r="G3552">
            <v>23.13</v>
          </cell>
        </row>
        <row r="3553">
          <cell r="A3553">
            <v>44454</v>
          </cell>
          <cell r="B3553">
            <v>32.799999999999997</v>
          </cell>
          <cell r="C3553">
            <v>38.51</v>
          </cell>
          <cell r="D3553">
            <v>45.05</v>
          </cell>
          <cell r="E3553">
            <v>23.6</v>
          </cell>
          <cell r="F3553">
            <v>25.63</v>
          </cell>
          <cell r="G3553">
            <v>23.07</v>
          </cell>
        </row>
        <row r="3554">
          <cell r="A3554">
            <v>44455</v>
          </cell>
          <cell r="B3554">
            <v>32.71</v>
          </cell>
          <cell r="C3554">
            <v>38.43</v>
          </cell>
          <cell r="D3554">
            <v>45.04</v>
          </cell>
          <cell r="E3554">
            <v>23.62</v>
          </cell>
          <cell r="F3554">
            <v>25.71</v>
          </cell>
          <cell r="G3554">
            <v>23.12</v>
          </cell>
        </row>
        <row r="3555">
          <cell r="A3555">
            <v>44456</v>
          </cell>
          <cell r="B3555">
            <v>33</v>
          </cell>
          <cell r="C3555">
            <v>38.61</v>
          </cell>
          <cell r="D3555">
            <v>45.28</v>
          </cell>
          <cell r="E3555">
            <v>23.66</v>
          </cell>
          <cell r="F3555">
            <v>25.82</v>
          </cell>
          <cell r="G3555">
            <v>23.16</v>
          </cell>
        </row>
        <row r="3556">
          <cell r="A3556">
            <v>44457</v>
          </cell>
          <cell r="B3556">
            <v>33.090000000000003</v>
          </cell>
          <cell r="C3556">
            <v>38.79</v>
          </cell>
          <cell r="D3556">
            <v>45.43</v>
          </cell>
          <cell r="E3556">
            <v>23.84</v>
          </cell>
          <cell r="F3556">
            <v>25.98</v>
          </cell>
          <cell r="G3556">
            <v>23.16</v>
          </cell>
        </row>
        <row r="3557">
          <cell r="A3557">
            <v>44458</v>
          </cell>
          <cell r="B3557">
            <v>33.090000000000003</v>
          </cell>
          <cell r="C3557">
            <v>38.79</v>
          </cell>
          <cell r="D3557">
            <v>45.43</v>
          </cell>
          <cell r="E3557">
            <v>23.84</v>
          </cell>
          <cell r="F3557">
            <v>25.98</v>
          </cell>
          <cell r="G3557">
            <v>23.16</v>
          </cell>
        </row>
        <row r="3558">
          <cell r="A3558">
            <v>44459</v>
          </cell>
          <cell r="B3558">
            <v>33.229999999999997</v>
          </cell>
          <cell r="C3558">
            <v>38.71</v>
          </cell>
          <cell r="D3558">
            <v>45.34</v>
          </cell>
          <cell r="E3558">
            <v>23.68</v>
          </cell>
          <cell r="F3558">
            <v>25.77</v>
          </cell>
          <cell r="G3558">
            <v>23.17</v>
          </cell>
        </row>
        <row r="3559">
          <cell r="A3559">
            <v>44460</v>
          </cell>
          <cell r="B3559">
            <v>33.25</v>
          </cell>
          <cell r="C3559">
            <v>38.770000000000003</v>
          </cell>
          <cell r="D3559">
            <v>45.19</v>
          </cell>
          <cell r="E3559">
            <v>23.72</v>
          </cell>
          <cell r="F3559">
            <v>25.75</v>
          </cell>
          <cell r="G3559">
            <v>23.14</v>
          </cell>
        </row>
        <row r="3560">
          <cell r="A3560">
            <v>44461</v>
          </cell>
          <cell r="B3560">
            <v>33.299999999999997</v>
          </cell>
          <cell r="C3560">
            <v>38.840000000000003</v>
          </cell>
          <cell r="D3560">
            <v>45.29</v>
          </cell>
          <cell r="E3560">
            <v>23.78</v>
          </cell>
          <cell r="F3560">
            <v>25.8</v>
          </cell>
          <cell r="G3560">
            <v>23.22</v>
          </cell>
        </row>
        <row r="3561">
          <cell r="A3561">
            <v>44462</v>
          </cell>
          <cell r="B3561">
            <v>33.380000000000003</v>
          </cell>
          <cell r="C3561">
            <v>38.79</v>
          </cell>
          <cell r="D3561">
            <v>45.21</v>
          </cell>
          <cell r="E3561">
            <v>23.77</v>
          </cell>
          <cell r="F3561">
            <v>25.86</v>
          </cell>
          <cell r="G3561">
            <v>23.16</v>
          </cell>
        </row>
        <row r="3562">
          <cell r="A3562">
            <v>44463</v>
          </cell>
          <cell r="B3562">
            <v>33.380000000000003</v>
          </cell>
          <cell r="C3562">
            <v>38.82</v>
          </cell>
          <cell r="D3562">
            <v>45.22</v>
          </cell>
          <cell r="E3562">
            <v>23.75</v>
          </cell>
          <cell r="F3562">
            <v>25.9</v>
          </cell>
          <cell r="G3562">
            <v>23.06</v>
          </cell>
        </row>
        <row r="3563">
          <cell r="A3563">
            <v>44464</v>
          </cell>
          <cell r="B3563">
            <v>33.380000000000003</v>
          </cell>
          <cell r="C3563">
            <v>38.82</v>
          </cell>
          <cell r="D3563">
            <v>45.22</v>
          </cell>
          <cell r="E3563">
            <v>23.75</v>
          </cell>
          <cell r="F3563">
            <v>25.9</v>
          </cell>
          <cell r="G3563">
            <v>23.06</v>
          </cell>
        </row>
        <row r="3564">
          <cell r="A3564">
            <v>44465</v>
          </cell>
          <cell r="B3564">
            <v>33.380000000000003</v>
          </cell>
          <cell r="C3564">
            <v>38.82</v>
          </cell>
          <cell r="D3564">
            <v>45.22</v>
          </cell>
          <cell r="E3564">
            <v>23.75</v>
          </cell>
          <cell r="F3564">
            <v>25.9</v>
          </cell>
          <cell r="G3564">
            <v>23.06</v>
          </cell>
        </row>
        <row r="3565">
          <cell r="A3565">
            <v>44466</v>
          </cell>
          <cell r="B3565">
            <v>33.18</v>
          </cell>
          <cell r="C3565">
            <v>38.67</v>
          </cell>
          <cell r="D3565">
            <v>45.12</v>
          </cell>
          <cell r="E3565">
            <v>23.76</v>
          </cell>
          <cell r="F3565">
            <v>26.05</v>
          </cell>
          <cell r="G3565">
            <v>23.12</v>
          </cell>
        </row>
        <row r="3566">
          <cell r="A3566">
            <v>44467</v>
          </cell>
          <cell r="B3566">
            <v>33.5</v>
          </cell>
          <cell r="C3566">
            <v>38.93</v>
          </cell>
          <cell r="D3566">
            <v>45.63</v>
          </cell>
          <cell r="E3566">
            <v>23.95</v>
          </cell>
          <cell r="F3566">
            <v>26.27</v>
          </cell>
          <cell r="G3566">
            <v>23.26</v>
          </cell>
        </row>
        <row r="3567">
          <cell r="A3567">
            <v>44468</v>
          </cell>
          <cell r="B3567">
            <v>33.75</v>
          </cell>
          <cell r="C3567">
            <v>39.22</v>
          </cell>
          <cell r="D3567">
            <v>45.5</v>
          </cell>
          <cell r="E3567">
            <v>24.01</v>
          </cell>
          <cell r="F3567">
            <v>26.38</v>
          </cell>
          <cell r="G3567">
            <v>23.26</v>
          </cell>
        </row>
        <row r="3568">
          <cell r="A3568">
            <v>44469</v>
          </cell>
          <cell r="B3568">
            <v>33.78</v>
          </cell>
          <cell r="C3568">
            <v>38.97</v>
          </cell>
          <cell r="D3568">
            <v>45.15</v>
          </cell>
          <cell r="E3568">
            <v>23.88</v>
          </cell>
          <cell r="F3568">
            <v>26.26</v>
          </cell>
          <cell r="G3568">
            <v>23.03</v>
          </cell>
        </row>
        <row r="3569">
          <cell r="A3569">
            <v>44470</v>
          </cell>
          <cell r="B3569">
            <v>33.6</v>
          </cell>
          <cell r="C3569">
            <v>38.659999999999997</v>
          </cell>
          <cell r="D3569">
            <v>44.96</v>
          </cell>
          <cell r="E3569">
            <v>23.87</v>
          </cell>
          <cell r="F3569">
            <v>26.2</v>
          </cell>
          <cell r="G3569">
            <v>22.98</v>
          </cell>
        </row>
        <row r="3570">
          <cell r="A3570">
            <v>44471</v>
          </cell>
          <cell r="B3570">
            <v>33.479999999999997</v>
          </cell>
          <cell r="C3570">
            <v>38.590000000000003</v>
          </cell>
          <cell r="D3570">
            <v>45.04</v>
          </cell>
          <cell r="E3570">
            <v>23.87</v>
          </cell>
          <cell r="F3570">
            <v>26.18</v>
          </cell>
          <cell r="G3570">
            <v>22.87</v>
          </cell>
        </row>
        <row r="3571">
          <cell r="A3571">
            <v>44472</v>
          </cell>
          <cell r="B3571">
            <v>33.479999999999997</v>
          </cell>
          <cell r="C3571">
            <v>38.590000000000003</v>
          </cell>
          <cell r="D3571">
            <v>45.04</v>
          </cell>
          <cell r="E3571">
            <v>23.87</v>
          </cell>
          <cell r="F3571">
            <v>26.18</v>
          </cell>
          <cell r="G3571">
            <v>22.87</v>
          </cell>
        </row>
        <row r="3572">
          <cell r="A3572">
            <v>44473</v>
          </cell>
          <cell r="B3572">
            <v>33.51</v>
          </cell>
          <cell r="C3572">
            <v>38.65</v>
          </cell>
          <cell r="D3572">
            <v>45.19</v>
          </cell>
          <cell r="E3572">
            <v>23.96</v>
          </cell>
          <cell r="F3572">
            <v>26.26</v>
          </cell>
          <cell r="G3572">
            <v>23.06</v>
          </cell>
        </row>
        <row r="3573">
          <cell r="A3573">
            <v>44474</v>
          </cell>
          <cell r="B3573">
            <v>33.68</v>
          </cell>
          <cell r="C3573">
            <v>38.869999999999997</v>
          </cell>
          <cell r="D3573">
            <v>45.52</v>
          </cell>
          <cell r="E3573">
            <v>24.06</v>
          </cell>
          <cell r="F3573">
            <v>26.46</v>
          </cell>
          <cell r="G3573">
            <v>23.22</v>
          </cell>
        </row>
        <row r="3574">
          <cell r="A3574">
            <v>44475</v>
          </cell>
          <cell r="B3574">
            <v>33.67</v>
          </cell>
          <cell r="C3574">
            <v>38.799999999999997</v>
          </cell>
          <cell r="D3574">
            <v>45.62</v>
          </cell>
          <cell r="E3574">
            <v>24.09</v>
          </cell>
          <cell r="F3574">
            <v>26.49</v>
          </cell>
          <cell r="G3574">
            <v>23.23</v>
          </cell>
        </row>
        <row r="3575">
          <cell r="A3575">
            <v>44476</v>
          </cell>
          <cell r="B3575">
            <v>33.69</v>
          </cell>
          <cell r="C3575">
            <v>38.71</v>
          </cell>
          <cell r="D3575">
            <v>45.55</v>
          </cell>
          <cell r="E3575">
            <v>24.12</v>
          </cell>
          <cell r="F3575">
            <v>26.53</v>
          </cell>
          <cell r="G3575">
            <v>23.12</v>
          </cell>
        </row>
        <row r="3576">
          <cell r="A3576">
            <v>44477</v>
          </cell>
          <cell r="B3576">
            <v>33.68</v>
          </cell>
          <cell r="C3576">
            <v>38.68</v>
          </cell>
          <cell r="D3576">
            <v>45.62</v>
          </cell>
          <cell r="E3576">
            <v>24.25</v>
          </cell>
          <cell r="F3576">
            <v>26.6</v>
          </cell>
          <cell r="G3576">
            <v>23.22</v>
          </cell>
        </row>
        <row r="3577">
          <cell r="A3577">
            <v>44478</v>
          </cell>
          <cell r="B3577">
            <v>33.69</v>
          </cell>
          <cell r="C3577">
            <v>38.74</v>
          </cell>
          <cell r="D3577">
            <v>45.66</v>
          </cell>
          <cell r="E3577">
            <v>24.29</v>
          </cell>
          <cell r="F3577">
            <v>26.66</v>
          </cell>
          <cell r="G3577">
            <v>23.14</v>
          </cell>
        </row>
        <row r="3578">
          <cell r="A3578">
            <v>44479</v>
          </cell>
          <cell r="B3578">
            <v>33.69</v>
          </cell>
          <cell r="C3578">
            <v>38.74</v>
          </cell>
          <cell r="D3578">
            <v>45.66</v>
          </cell>
          <cell r="E3578">
            <v>24.29</v>
          </cell>
          <cell r="F3578">
            <v>26.66</v>
          </cell>
          <cell r="G3578">
            <v>23.14</v>
          </cell>
        </row>
        <row r="3579">
          <cell r="A3579">
            <v>44480</v>
          </cell>
          <cell r="B3579">
            <v>33.659999999999997</v>
          </cell>
          <cell r="C3579">
            <v>38.74</v>
          </cell>
          <cell r="D3579">
            <v>45.69</v>
          </cell>
          <cell r="E3579">
            <v>24.24</v>
          </cell>
          <cell r="F3579">
            <v>26.75</v>
          </cell>
          <cell r="G3579">
            <v>23.17</v>
          </cell>
        </row>
        <row r="3580">
          <cell r="A3580">
            <v>44481</v>
          </cell>
          <cell r="B3580">
            <v>33.409999999999997</v>
          </cell>
          <cell r="C3580">
            <v>38.369999999999997</v>
          </cell>
          <cell r="D3580">
            <v>45.15</v>
          </cell>
          <cell r="E3580">
            <v>24.12</v>
          </cell>
          <cell r="F3580">
            <v>26.49</v>
          </cell>
          <cell r="G3580">
            <v>22.96</v>
          </cell>
        </row>
        <row r="3581">
          <cell r="A3581">
            <v>44482</v>
          </cell>
          <cell r="B3581">
            <v>33.4</v>
          </cell>
          <cell r="C3581">
            <v>38.4</v>
          </cell>
          <cell r="D3581">
            <v>45.16</v>
          </cell>
          <cell r="E3581">
            <v>24.13</v>
          </cell>
          <cell r="F3581">
            <v>26.55</v>
          </cell>
          <cell r="G3581">
            <v>22.87</v>
          </cell>
        </row>
        <row r="3582">
          <cell r="A3582">
            <v>44483</v>
          </cell>
          <cell r="B3582">
            <v>33.06</v>
          </cell>
          <cell r="C3582">
            <v>38.119999999999997</v>
          </cell>
          <cell r="D3582">
            <v>44.95</v>
          </cell>
          <cell r="E3582">
            <v>24</v>
          </cell>
          <cell r="F3582">
            <v>26.35</v>
          </cell>
          <cell r="G3582">
            <v>22.89</v>
          </cell>
        </row>
        <row r="3583">
          <cell r="A3583">
            <v>44484</v>
          </cell>
          <cell r="B3583">
            <v>33.11</v>
          </cell>
          <cell r="C3583">
            <v>38.19</v>
          </cell>
          <cell r="D3583">
            <v>45.03</v>
          </cell>
          <cell r="E3583">
            <v>24.14</v>
          </cell>
          <cell r="F3583">
            <v>26.52</v>
          </cell>
          <cell r="G3583">
            <v>23.15</v>
          </cell>
        </row>
        <row r="3584">
          <cell r="A3584">
            <v>44485</v>
          </cell>
          <cell r="B3584">
            <v>33.17</v>
          </cell>
          <cell r="C3584">
            <v>38.32</v>
          </cell>
          <cell r="D3584">
            <v>45.34</v>
          </cell>
          <cell r="E3584">
            <v>24.22</v>
          </cell>
          <cell r="F3584">
            <v>26.67</v>
          </cell>
          <cell r="G3584">
            <v>23.12</v>
          </cell>
        </row>
        <row r="3585">
          <cell r="A3585">
            <v>44486</v>
          </cell>
          <cell r="B3585">
            <v>33.17</v>
          </cell>
          <cell r="C3585">
            <v>38.32</v>
          </cell>
          <cell r="D3585">
            <v>45.34</v>
          </cell>
          <cell r="E3585">
            <v>24.22</v>
          </cell>
          <cell r="F3585">
            <v>26.67</v>
          </cell>
          <cell r="G3585">
            <v>23.12</v>
          </cell>
        </row>
        <row r="3586">
          <cell r="A3586">
            <v>44487</v>
          </cell>
          <cell r="B3586">
            <v>33.270000000000003</v>
          </cell>
          <cell r="C3586">
            <v>38.33</v>
          </cell>
          <cell r="D3586">
            <v>45.46</v>
          </cell>
          <cell r="E3586">
            <v>24.25</v>
          </cell>
          <cell r="F3586">
            <v>26.63</v>
          </cell>
          <cell r="G3586">
            <v>23.37</v>
          </cell>
        </row>
        <row r="3587">
          <cell r="A3587">
            <v>44488</v>
          </cell>
          <cell r="B3587">
            <v>33.21</v>
          </cell>
          <cell r="C3587">
            <v>38.39</v>
          </cell>
          <cell r="D3587">
            <v>45.45</v>
          </cell>
          <cell r="E3587">
            <v>24.28</v>
          </cell>
          <cell r="F3587">
            <v>26.6</v>
          </cell>
          <cell r="G3587">
            <v>23.41</v>
          </cell>
        </row>
        <row r="3588">
          <cell r="A3588">
            <v>44489</v>
          </cell>
          <cell r="B3588">
            <v>33.31</v>
          </cell>
          <cell r="C3588">
            <v>38.56</v>
          </cell>
          <cell r="D3588">
            <v>45.77</v>
          </cell>
          <cell r="E3588">
            <v>24.53</v>
          </cell>
          <cell r="F3588">
            <v>26.72</v>
          </cell>
          <cell r="G3588">
            <v>23.73</v>
          </cell>
        </row>
        <row r="3589">
          <cell r="A3589">
            <v>44490</v>
          </cell>
          <cell r="B3589">
            <v>33.22</v>
          </cell>
          <cell r="C3589">
            <v>38.5</v>
          </cell>
          <cell r="D3589">
            <v>45.7</v>
          </cell>
          <cell r="E3589">
            <v>24.62</v>
          </cell>
          <cell r="F3589">
            <v>26.73</v>
          </cell>
          <cell r="G3589">
            <v>23.76</v>
          </cell>
        </row>
        <row r="3590">
          <cell r="A3590">
            <v>44491</v>
          </cell>
          <cell r="B3590">
            <v>33.22</v>
          </cell>
          <cell r="C3590">
            <v>38.479999999999997</v>
          </cell>
          <cell r="D3590">
            <v>45.61</v>
          </cell>
          <cell r="E3590">
            <v>24.48</v>
          </cell>
          <cell r="F3590">
            <v>26.72</v>
          </cell>
          <cell r="G3590">
            <v>23.57</v>
          </cell>
        </row>
        <row r="3591">
          <cell r="A3591">
            <v>44492</v>
          </cell>
          <cell r="B3591">
            <v>33.22</v>
          </cell>
          <cell r="C3591">
            <v>38.479999999999997</v>
          </cell>
          <cell r="D3591">
            <v>45.61</v>
          </cell>
          <cell r="E3591">
            <v>24.48</v>
          </cell>
          <cell r="F3591">
            <v>26.72</v>
          </cell>
          <cell r="G3591">
            <v>23.57</v>
          </cell>
        </row>
        <row r="3592">
          <cell r="A3592">
            <v>44493</v>
          </cell>
          <cell r="B3592">
            <v>33.22</v>
          </cell>
          <cell r="C3592">
            <v>38.479999999999997</v>
          </cell>
          <cell r="D3592">
            <v>45.61</v>
          </cell>
          <cell r="E3592">
            <v>24.48</v>
          </cell>
          <cell r="F3592">
            <v>26.72</v>
          </cell>
          <cell r="G3592">
            <v>23.57</v>
          </cell>
        </row>
        <row r="3593">
          <cell r="A3593">
            <v>44494</v>
          </cell>
          <cell r="B3593">
            <v>33.119999999999997</v>
          </cell>
          <cell r="C3593">
            <v>38.340000000000003</v>
          </cell>
          <cell r="D3593">
            <v>45.36</v>
          </cell>
          <cell r="E3593">
            <v>24.36</v>
          </cell>
          <cell r="F3593">
            <v>26.53</v>
          </cell>
          <cell r="G3593">
            <v>23.53</v>
          </cell>
        </row>
        <row r="3594">
          <cell r="A3594">
            <v>44495</v>
          </cell>
          <cell r="B3594">
            <v>32.840000000000003</v>
          </cell>
          <cell r="C3594">
            <v>37.9</v>
          </cell>
          <cell r="D3594">
            <v>44.99</v>
          </cell>
          <cell r="E3594">
            <v>24.27</v>
          </cell>
          <cell r="F3594">
            <v>26.3</v>
          </cell>
          <cell r="G3594">
            <v>23.38</v>
          </cell>
        </row>
        <row r="3595">
          <cell r="A3595">
            <v>44496</v>
          </cell>
          <cell r="B3595">
            <v>33.01</v>
          </cell>
          <cell r="C3595">
            <v>38.08</v>
          </cell>
          <cell r="D3595">
            <v>45.21</v>
          </cell>
          <cell r="E3595">
            <v>24.46</v>
          </cell>
          <cell r="F3595">
            <v>26.4</v>
          </cell>
          <cell r="G3595">
            <v>23.48</v>
          </cell>
        </row>
        <row r="3596">
          <cell r="A3596">
            <v>44497</v>
          </cell>
          <cell r="B3596">
            <v>33.17</v>
          </cell>
          <cell r="C3596">
            <v>38.229999999999997</v>
          </cell>
          <cell r="D3596">
            <v>45.29</v>
          </cell>
          <cell r="E3596">
            <v>24.43</v>
          </cell>
          <cell r="F3596">
            <v>26.56</v>
          </cell>
          <cell r="G3596">
            <v>23.56</v>
          </cell>
        </row>
        <row r="3597">
          <cell r="A3597">
            <v>44498</v>
          </cell>
          <cell r="B3597">
            <v>33</v>
          </cell>
          <cell r="C3597">
            <v>38.33</v>
          </cell>
          <cell r="D3597">
            <v>45.28</v>
          </cell>
          <cell r="E3597">
            <v>24.44</v>
          </cell>
          <cell r="F3597">
            <v>26.44</v>
          </cell>
          <cell r="G3597">
            <v>23.51</v>
          </cell>
        </row>
        <row r="3598">
          <cell r="A3598">
            <v>44499</v>
          </cell>
          <cell r="B3598">
            <v>33.049999999999997</v>
          </cell>
          <cell r="C3598">
            <v>38.340000000000003</v>
          </cell>
          <cell r="D3598">
            <v>45.32</v>
          </cell>
          <cell r="E3598">
            <v>24.53</v>
          </cell>
          <cell r="F3598">
            <v>26.56</v>
          </cell>
          <cell r="G3598">
            <v>23.46</v>
          </cell>
        </row>
        <row r="3599">
          <cell r="A3599">
            <v>44500</v>
          </cell>
          <cell r="B3599">
            <v>33.049999999999997</v>
          </cell>
          <cell r="C3599">
            <v>38.340000000000003</v>
          </cell>
          <cell r="D3599">
            <v>45.32</v>
          </cell>
          <cell r="E3599">
            <v>24.53</v>
          </cell>
          <cell r="F3599">
            <v>26.56</v>
          </cell>
          <cell r="G3599">
            <v>23.46</v>
          </cell>
        </row>
        <row r="3600">
          <cell r="A3600">
            <v>44501</v>
          </cell>
          <cell r="B3600">
            <v>33.17</v>
          </cell>
          <cell r="C3600">
            <v>38.11</v>
          </cell>
          <cell r="D3600">
            <v>45.13</v>
          </cell>
          <cell r="E3600">
            <v>24.51</v>
          </cell>
          <cell r="F3600">
            <v>26.53</v>
          </cell>
          <cell r="G3600">
            <v>23.63</v>
          </cell>
        </row>
        <row r="3601">
          <cell r="A3601">
            <v>44502</v>
          </cell>
          <cell r="B3601">
            <v>33.119999999999997</v>
          </cell>
          <cell r="C3601">
            <v>38.19</v>
          </cell>
          <cell r="D3601">
            <v>44.98</v>
          </cell>
          <cell r="E3601">
            <v>24.54</v>
          </cell>
          <cell r="F3601">
            <v>26.52</v>
          </cell>
          <cell r="G3601">
            <v>23.61</v>
          </cell>
        </row>
        <row r="3602">
          <cell r="A3602">
            <v>44503</v>
          </cell>
          <cell r="B3602">
            <v>33.159999999999997</v>
          </cell>
          <cell r="C3602">
            <v>38.18</v>
          </cell>
          <cell r="D3602">
            <v>44.93</v>
          </cell>
          <cell r="E3602">
            <v>24.27</v>
          </cell>
          <cell r="F3602">
            <v>26.5</v>
          </cell>
          <cell r="G3602">
            <v>23.42</v>
          </cell>
        </row>
        <row r="3603">
          <cell r="A3603">
            <v>44504</v>
          </cell>
          <cell r="B3603">
            <v>33.159999999999997</v>
          </cell>
          <cell r="C3603">
            <v>38.28</v>
          </cell>
          <cell r="D3603">
            <v>45.13</v>
          </cell>
          <cell r="E3603">
            <v>24.32</v>
          </cell>
          <cell r="F3603">
            <v>26.54</v>
          </cell>
          <cell r="G3603">
            <v>23.59</v>
          </cell>
        </row>
        <row r="3604">
          <cell r="A3604">
            <v>44505</v>
          </cell>
          <cell r="B3604">
            <v>33.19</v>
          </cell>
          <cell r="C3604">
            <v>38.1</v>
          </cell>
          <cell r="D3604">
            <v>44.52</v>
          </cell>
          <cell r="E3604">
            <v>24.13</v>
          </cell>
          <cell r="F3604">
            <v>26.4</v>
          </cell>
          <cell r="G3604">
            <v>23.36</v>
          </cell>
        </row>
        <row r="3605">
          <cell r="A3605">
            <v>44506</v>
          </cell>
          <cell r="B3605">
            <v>33.17</v>
          </cell>
          <cell r="C3605">
            <v>38.159999999999997</v>
          </cell>
          <cell r="D3605">
            <v>44.5</v>
          </cell>
          <cell r="E3605">
            <v>24.12</v>
          </cell>
          <cell r="F3605">
            <v>26.42</v>
          </cell>
          <cell r="G3605">
            <v>23.22</v>
          </cell>
        </row>
        <row r="3606">
          <cell r="A3606">
            <v>44507</v>
          </cell>
          <cell r="B3606">
            <v>33.17</v>
          </cell>
          <cell r="C3606">
            <v>38.159999999999997</v>
          </cell>
          <cell r="D3606">
            <v>44.5</v>
          </cell>
          <cell r="E3606">
            <v>24.12</v>
          </cell>
          <cell r="F3606">
            <v>26.42</v>
          </cell>
          <cell r="G3606">
            <v>23.22</v>
          </cell>
        </row>
        <row r="3607">
          <cell r="A3607">
            <v>44508</v>
          </cell>
          <cell r="B3607">
            <v>32.979999999999997</v>
          </cell>
          <cell r="C3607">
            <v>37.909999999999997</v>
          </cell>
          <cell r="D3607">
            <v>44.21</v>
          </cell>
          <cell r="E3607">
            <v>23.99</v>
          </cell>
          <cell r="F3607">
            <v>26.25</v>
          </cell>
          <cell r="G3607">
            <v>23.23</v>
          </cell>
        </row>
        <row r="3608">
          <cell r="A3608">
            <v>44509</v>
          </cell>
          <cell r="B3608">
            <v>32.64</v>
          </cell>
          <cell r="C3608">
            <v>37.6</v>
          </cell>
          <cell r="D3608">
            <v>44.05</v>
          </cell>
          <cell r="E3608">
            <v>23.78</v>
          </cell>
          <cell r="F3608">
            <v>26</v>
          </cell>
          <cell r="G3608">
            <v>23.15</v>
          </cell>
        </row>
        <row r="3609">
          <cell r="A3609">
            <v>44510</v>
          </cell>
          <cell r="B3609">
            <v>32.64</v>
          </cell>
          <cell r="C3609">
            <v>37.619999999999997</v>
          </cell>
          <cell r="D3609">
            <v>44.03</v>
          </cell>
          <cell r="E3609">
            <v>23.68</v>
          </cell>
          <cell r="F3609">
            <v>26.03</v>
          </cell>
          <cell r="G3609">
            <v>23.02</v>
          </cell>
        </row>
        <row r="3610">
          <cell r="A3610">
            <v>44511</v>
          </cell>
          <cell r="B3610">
            <v>32.729999999999997</v>
          </cell>
          <cell r="C3610">
            <v>37.340000000000003</v>
          </cell>
          <cell r="D3610">
            <v>43.65</v>
          </cell>
          <cell r="E3610">
            <v>23.57</v>
          </cell>
          <cell r="F3610">
            <v>25.99</v>
          </cell>
          <cell r="G3610">
            <v>22.87</v>
          </cell>
        </row>
        <row r="3611">
          <cell r="A3611">
            <v>44512</v>
          </cell>
          <cell r="B3611">
            <v>32.65</v>
          </cell>
          <cell r="C3611">
            <v>37.119999999999997</v>
          </cell>
          <cell r="D3611">
            <v>43.39</v>
          </cell>
          <cell r="E3611">
            <v>23.39</v>
          </cell>
          <cell r="F3611">
            <v>25.71</v>
          </cell>
          <cell r="G3611">
            <v>22.67</v>
          </cell>
        </row>
        <row r="3612">
          <cell r="A3612">
            <v>44513</v>
          </cell>
          <cell r="B3612">
            <v>32.659999999999997</v>
          </cell>
          <cell r="C3612">
            <v>37.22</v>
          </cell>
          <cell r="D3612">
            <v>43.5</v>
          </cell>
          <cell r="E3612">
            <v>23.47</v>
          </cell>
          <cell r="F3612">
            <v>25.79</v>
          </cell>
          <cell r="G3612">
            <v>22.7</v>
          </cell>
        </row>
        <row r="3613">
          <cell r="A3613">
            <v>44514</v>
          </cell>
          <cell r="B3613">
            <v>32.659999999999997</v>
          </cell>
          <cell r="C3613">
            <v>37.22</v>
          </cell>
          <cell r="D3613">
            <v>43.5</v>
          </cell>
          <cell r="E3613">
            <v>23.47</v>
          </cell>
          <cell r="F3613">
            <v>25.79</v>
          </cell>
          <cell r="G3613">
            <v>22.7</v>
          </cell>
        </row>
        <row r="3614">
          <cell r="A3614">
            <v>44515</v>
          </cell>
          <cell r="B3614">
            <v>32.56</v>
          </cell>
          <cell r="C3614">
            <v>37.04</v>
          </cell>
          <cell r="D3614">
            <v>43.47</v>
          </cell>
          <cell r="E3614">
            <v>23.48</v>
          </cell>
          <cell r="F3614">
            <v>25.73</v>
          </cell>
          <cell r="G3614">
            <v>22.7</v>
          </cell>
        </row>
        <row r="3615">
          <cell r="A3615">
            <v>44516</v>
          </cell>
          <cell r="B3615">
            <v>32.590000000000003</v>
          </cell>
          <cell r="C3615">
            <v>36.86</v>
          </cell>
          <cell r="D3615">
            <v>43.51</v>
          </cell>
          <cell r="E3615">
            <v>23.58</v>
          </cell>
          <cell r="F3615">
            <v>25.84</v>
          </cell>
          <cell r="G3615">
            <v>22.76</v>
          </cell>
        </row>
        <row r="3616">
          <cell r="A3616">
            <v>44517</v>
          </cell>
          <cell r="B3616">
            <v>32.6</v>
          </cell>
          <cell r="C3616">
            <v>36.71</v>
          </cell>
          <cell r="D3616">
            <v>43.55</v>
          </cell>
          <cell r="E3616">
            <v>23.36</v>
          </cell>
          <cell r="F3616">
            <v>25.73</v>
          </cell>
          <cell r="G3616">
            <v>22.59</v>
          </cell>
        </row>
        <row r="3617">
          <cell r="A3617">
            <v>44518</v>
          </cell>
          <cell r="B3617">
            <v>32.479999999999997</v>
          </cell>
          <cell r="C3617">
            <v>36.57</v>
          </cell>
          <cell r="D3617">
            <v>43.59</v>
          </cell>
          <cell r="E3617">
            <v>23.19</v>
          </cell>
          <cell r="F3617">
            <v>25.54</v>
          </cell>
          <cell r="G3617">
            <v>22.53</v>
          </cell>
        </row>
        <row r="3618">
          <cell r="A3618">
            <v>44519</v>
          </cell>
          <cell r="B3618">
            <v>32.47</v>
          </cell>
          <cell r="C3618">
            <v>36.67</v>
          </cell>
          <cell r="D3618">
            <v>43.57</v>
          </cell>
          <cell r="E3618">
            <v>23.22</v>
          </cell>
          <cell r="F3618">
            <v>25.57</v>
          </cell>
          <cell r="G3618">
            <v>22.63</v>
          </cell>
        </row>
        <row r="3619">
          <cell r="A3619">
            <v>44520</v>
          </cell>
          <cell r="B3619">
            <v>32.47</v>
          </cell>
          <cell r="C3619">
            <v>36.67</v>
          </cell>
          <cell r="D3619">
            <v>43.57</v>
          </cell>
          <cell r="E3619">
            <v>23.22</v>
          </cell>
          <cell r="F3619">
            <v>25.57</v>
          </cell>
          <cell r="G3619">
            <v>22.63</v>
          </cell>
          <cell r="I3619" t="str">
            <v>Compay Trip</v>
          </cell>
        </row>
        <row r="3620">
          <cell r="A3620">
            <v>44521</v>
          </cell>
          <cell r="B3620">
            <v>32.47</v>
          </cell>
          <cell r="C3620">
            <v>36.67</v>
          </cell>
          <cell r="D3620">
            <v>43.57</v>
          </cell>
          <cell r="E3620">
            <v>23.22</v>
          </cell>
          <cell r="F3620">
            <v>25.57</v>
          </cell>
          <cell r="G3620">
            <v>22.63</v>
          </cell>
          <cell r="I3620" t="str">
            <v>Compay Trip</v>
          </cell>
        </row>
        <row r="3621">
          <cell r="A3621">
            <v>44522</v>
          </cell>
          <cell r="B3621">
            <v>32.69</v>
          </cell>
          <cell r="C3621">
            <v>36.68</v>
          </cell>
          <cell r="D3621">
            <v>43.72</v>
          </cell>
          <cell r="E3621">
            <v>23.26</v>
          </cell>
          <cell r="F3621">
            <v>25.61</v>
          </cell>
          <cell r="G3621">
            <v>22.7</v>
          </cell>
        </row>
        <row r="3622">
          <cell r="A3622">
            <v>44523</v>
          </cell>
          <cell r="B3622">
            <v>32.89</v>
          </cell>
          <cell r="C3622">
            <v>36.75</v>
          </cell>
          <cell r="D3622">
            <v>43.84</v>
          </cell>
          <cell r="E3622">
            <v>23.38</v>
          </cell>
          <cell r="F3622">
            <v>25.67</v>
          </cell>
          <cell r="G3622">
            <v>22.7</v>
          </cell>
        </row>
        <row r="3623">
          <cell r="A3623">
            <v>44524</v>
          </cell>
          <cell r="B3623">
            <v>33.06</v>
          </cell>
          <cell r="C3623">
            <v>36.94</v>
          </cell>
          <cell r="D3623">
            <v>43.99</v>
          </cell>
          <cell r="E3623">
            <v>23.47</v>
          </cell>
          <cell r="F3623">
            <v>25.84</v>
          </cell>
          <cell r="G3623">
            <v>22.72</v>
          </cell>
        </row>
        <row r="3624">
          <cell r="A3624">
            <v>44525</v>
          </cell>
          <cell r="B3624">
            <v>33.14</v>
          </cell>
          <cell r="C3624">
            <v>36.92</v>
          </cell>
          <cell r="D3624">
            <v>43.94</v>
          </cell>
          <cell r="E3624">
            <v>23.46</v>
          </cell>
          <cell r="F3624">
            <v>25.94</v>
          </cell>
          <cell r="G3624">
            <v>22.64</v>
          </cell>
        </row>
        <row r="3625">
          <cell r="A3625">
            <v>44526</v>
          </cell>
          <cell r="B3625">
            <v>33.39</v>
          </cell>
          <cell r="C3625">
            <v>37.229999999999997</v>
          </cell>
          <cell r="D3625">
            <v>44.17</v>
          </cell>
          <cell r="E3625">
            <v>23.47</v>
          </cell>
          <cell r="F3625">
            <v>26.08</v>
          </cell>
          <cell r="G3625">
            <v>22.63</v>
          </cell>
        </row>
        <row r="3626">
          <cell r="A3626">
            <v>44527</v>
          </cell>
          <cell r="B3626">
            <v>33.47</v>
          </cell>
          <cell r="C3626">
            <v>37.56</v>
          </cell>
          <cell r="D3626">
            <v>44.31</v>
          </cell>
          <cell r="E3626">
            <v>23.48</v>
          </cell>
          <cell r="F3626">
            <v>26.02</v>
          </cell>
          <cell r="G3626">
            <v>22.52</v>
          </cell>
        </row>
        <row r="3627">
          <cell r="A3627">
            <v>44528</v>
          </cell>
          <cell r="B3627">
            <v>33.47</v>
          </cell>
          <cell r="C3627">
            <v>37.56</v>
          </cell>
          <cell r="D3627">
            <v>44.31</v>
          </cell>
          <cell r="E3627">
            <v>23.48</v>
          </cell>
          <cell r="F3627">
            <v>26.02</v>
          </cell>
          <cell r="G3627">
            <v>22.52</v>
          </cell>
        </row>
        <row r="3628">
          <cell r="A3628">
            <v>44529</v>
          </cell>
          <cell r="B3628">
            <v>33.54</v>
          </cell>
          <cell r="C3628">
            <v>37.630000000000003</v>
          </cell>
          <cell r="D3628">
            <v>44.47</v>
          </cell>
          <cell r="E3628">
            <v>23.53</v>
          </cell>
          <cell r="F3628">
            <v>26.07</v>
          </cell>
          <cell r="G3628">
            <v>22.72</v>
          </cell>
        </row>
        <row r="3629">
          <cell r="A3629">
            <v>44530</v>
          </cell>
          <cell r="B3629">
            <v>33.479999999999997</v>
          </cell>
          <cell r="C3629">
            <v>37.56</v>
          </cell>
          <cell r="D3629">
            <v>44.36</v>
          </cell>
          <cell r="E3629">
            <v>23.5</v>
          </cell>
          <cell r="F3629">
            <v>26.03</v>
          </cell>
          <cell r="G3629">
            <v>22.64</v>
          </cell>
        </row>
        <row r="3630">
          <cell r="A3630">
            <v>44531</v>
          </cell>
          <cell r="B3630">
            <v>33.56</v>
          </cell>
          <cell r="C3630">
            <v>37.770000000000003</v>
          </cell>
          <cell r="D3630">
            <v>44.37</v>
          </cell>
          <cell r="E3630">
            <v>23.54</v>
          </cell>
          <cell r="F3630">
            <v>26.05</v>
          </cell>
          <cell r="G3630">
            <v>22.73</v>
          </cell>
        </row>
        <row r="3631">
          <cell r="A3631">
            <v>44532</v>
          </cell>
          <cell r="B3631">
            <v>33.57</v>
          </cell>
          <cell r="C3631">
            <v>37.78</v>
          </cell>
          <cell r="D3631">
            <v>44.35</v>
          </cell>
          <cell r="E3631">
            <v>23.45</v>
          </cell>
          <cell r="F3631">
            <v>25.97</v>
          </cell>
          <cell r="G3631">
            <v>22.69</v>
          </cell>
        </row>
        <row r="3632">
          <cell r="A3632">
            <v>44533</v>
          </cell>
          <cell r="B3632">
            <v>33.799999999999997</v>
          </cell>
          <cell r="C3632">
            <v>37.94</v>
          </cell>
          <cell r="D3632">
            <v>44.67</v>
          </cell>
          <cell r="E3632">
            <v>23.49</v>
          </cell>
          <cell r="F3632">
            <v>26.11</v>
          </cell>
          <cell r="G3632">
            <v>22.79</v>
          </cell>
        </row>
        <row r="3633">
          <cell r="A3633">
            <v>44534</v>
          </cell>
          <cell r="B3633">
            <v>33.54</v>
          </cell>
          <cell r="C3633">
            <v>37.69</v>
          </cell>
          <cell r="D3633">
            <v>44.18</v>
          </cell>
          <cell r="E3633">
            <v>23.24</v>
          </cell>
          <cell r="F3633">
            <v>25.9</v>
          </cell>
          <cell r="G3633">
            <v>22.41</v>
          </cell>
        </row>
        <row r="3634">
          <cell r="A3634">
            <v>44535</v>
          </cell>
          <cell r="B3634">
            <v>33.54</v>
          </cell>
          <cell r="C3634">
            <v>37.69</v>
          </cell>
          <cell r="D3634">
            <v>44.18</v>
          </cell>
          <cell r="E3634">
            <v>23.24</v>
          </cell>
          <cell r="F3634">
            <v>25.9</v>
          </cell>
          <cell r="G3634">
            <v>22.41</v>
          </cell>
        </row>
        <row r="3635">
          <cell r="A3635">
            <v>44536</v>
          </cell>
          <cell r="B3635">
            <v>33.54</v>
          </cell>
          <cell r="C3635">
            <v>37.69</v>
          </cell>
          <cell r="D3635">
            <v>44.18</v>
          </cell>
          <cell r="E3635">
            <v>23.24</v>
          </cell>
          <cell r="F3635">
            <v>25.9</v>
          </cell>
          <cell r="G3635">
            <v>22.41</v>
          </cell>
        </row>
        <row r="3636">
          <cell r="A3636">
            <v>44537</v>
          </cell>
          <cell r="B3636">
            <v>33.69</v>
          </cell>
          <cell r="C3636">
            <v>37.770000000000003</v>
          </cell>
          <cell r="D3636">
            <v>44.44</v>
          </cell>
          <cell r="E3636">
            <v>23.33</v>
          </cell>
          <cell r="F3636">
            <v>26.17</v>
          </cell>
          <cell r="G3636">
            <v>22.55</v>
          </cell>
        </row>
        <row r="3637">
          <cell r="A3637">
            <v>44538</v>
          </cell>
          <cell r="B3637">
            <v>33.4</v>
          </cell>
          <cell r="C3637">
            <v>37.44</v>
          </cell>
          <cell r="D3637">
            <v>44</v>
          </cell>
          <cell r="E3637">
            <v>23.38</v>
          </cell>
          <cell r="F3637">
            <v>26.19</v>
          </cell>
          <cell r="G3637">
            <v>22.49</v>
          </cell>
        </row>
        <row r="3638">
          <cell r="A3638">
            <v>44539</v>
          </cell>
          <cell r="B3638">
            <v>33.229999999999997</v>
          </cell>
          <cell r="C3638">
            <v>37.43</v>
          </cell>
          <cell r="D3638">
            <v>43.63</v>
          </cell>
          <cell r="E3638">
            <v>23.39</v>
          </cell>
          <cell r="F3638">
            <v>26</v>
          </cell>
          <cell r="G3638">
            <v>22.42</v>
          </cell>
        </row>
        <row r="3639">
          <cell r="A3639">
            <v>44540</v>
          </cell>
          <cell r="B3639">
            <v>33.32</v>
          </cell>
          <cell r="C3639">
            <v>37.54</v>
          </cell>
          <cell r="D3639">
            <v>43.75</v>
          </cell>
          <cell r="E3639">
            <v>23.51</v>
          </cell>
          <cell r="F3639">
            <v>26.12</v>
          </cell>
          <cell r="G3639">
            <v>22.44</v>
          </cell>
        </row>
        <row r="3640">
          <cell r="A3640">
            <v>44541</v>
          </cell>
          <cell r="B3640">
            <v>33.32</v>
          </cell>
          <cell r="C3640">
            <v>37.54</v>
          </cell>
          <cell r="D3640">
            <v>43.75</v>
          </cell>
          <cell r="E3640">
            <v>23.51</v>
          </cell>
          <cell r="F3640">
            <v>26.12</v>
          </cell>
          <cell r="G3640">
            <v>22.44</v>
          </cell>
        </row>
        <row r="3641">
          <cell r="A3641">
            <v>44542</v>
          </cell>
          <cell r="B3641">
            <v>33.32</v>
          </cell>
          <cell r="C3641">
            <v>37.54</v>
          </cell>
          <cell r="D3641">
            <v>43.75</v>
          </cell>
          <cell r="E3641">
            <v>23.51</v>
          </cell>
          <cell r="F3641">
            <v>26.12</v>
          </cell>
          <cell r="G3641">
            <v>22.44</v>
          </cell>
        </row>
        <row r="3642">
          <cell r="A3642">
            <v>44543</v>
          </cell>
          <cell r="B3642">
            <v>33.33</v>
          </cell>
          <cell r="C3642">
            <v>37.479999999999997</v>
          </cell>
          <cell r="D3642">
            <v>43.95</v>
          </cell>
          <cell r="E3642">
            <v>23.48</v>
          </cell>
          <cell r="F3642">
            <v>25.98</v>
          </cell>
          <cell r="G3642">
            <v>22.46</v>
          </cell>
        </row>
        <row r="3643">
          <cell r="A3643">
            <v>44544</v>
          </cell>
          <cell r="B3643">
            <v>33.24</v>
          </cell>
          <cell r="C3643">
            <v>37.28</v>
          </cell>
          <cell r="D3643">
            <v>43.66</v>
          </cell>
          <cell r="E3643">
            <v>23.22</v>
          </cell>
          <cell r="F3643">
            <v>25.73</v>
          </cell>
          <cell r="G3643">
            <v>22.23</v>
          </cell>
        </row>
        <row r="3644">
          <cell r="A3644">
            <v>44545</v>
          </cell>
          <cell r="B3644">
            <v>33.25</v>
          </cell>
          <cell r="C3644">
            <v>37.24</v>
          </cell>
          <cell r="D3644">
            <v>43.76</v>
          </cell>
          <cell r="E3644">
            <v>23.23</v>
          </cell>
          <cell r="F3644">
            <v>25.63</v>
          </cell>
          <cell r="G3644">
            <v>22.22</v>
          </cell>
        </row>
        <row r="3645">
          <cell r="A3645">
            <v>44546</v>
          </cell>
          <cell r="B3645">
            <v>33.26</v>
          </cell>
          <cell r="C3645">
            <v>37.32</v>
          </cell>
          <cell r="D3645">
            <v>43.85</v>
          </cell>
          <cell r="E3645">
            <v>23.46</v>
          </cell>
          <cell r="F3645">
            <v>25.66</v>
          </cell>
          <cell r="G3645">
            <v>22.36</v>
          </cell>
        </row>
        <row r="3646">
          <cell r="A3646">
            <v>44547</v>
          </cell>
          <cell r="B3646">
            <v>33.25</v>
          </cell>
          <cell r="C3646">
            <v>37.44</v>
          </cell>
          <cell r="D3646">
            <v>44.07</v>
          </cell>
          <cell r="E3646">
            <v>23.47</v>
          </cell>
          <cell r="F3646">
            <v>25.78</v>
          </cell>
          <cell r="G3646">
            <v>22.42</v>
          </cell>
        </row>
        <row r="3647">
          <cell r="A3647">
            <v>44548</v>
          </cell>
          <cell r="B3647">
            <v>33</v>
          </cell>
          <cell r="C3647">
            <v>37.229999999999997</v>
          </cell>
          <cell r="D3647">
            <v>43.63</v>
          </cell>
          <cell r="E3647">
            <v>23.24</v>
          </cell>
          <cell r="F3647">
            <v>25.54</v>
          </cell>
          <cell r="G3647">
            <v>22.05</v>
          </cell>
        </row>
        <row r="3648">
          <cell r="A3648">
            <v>44549</v>
          </cell>
          <cell r="B3648">
            <v>33</v>
          </cell>
          <cell r="C3648">
            <v>37.229999999999997</v>
          </cell>
          <cell r="D3648">
            <v>43.63</v>
          </cell>
          <cell r="E3648">
            <v>23.24</v>
          </cell>
          <cell r="F3648">
            <v>25.54</v>
          </cell>
          <cell r="G3648">
            <v>22.05</v>
          </cell>
        </row>
        <row r="3649">
          <cell r="A3649">
            <v>44550</v>
          </cell>
          <cell r="B3649">
            <v>33.369999999999997</v>
          </cell>
          <cell r="C3649">
            <v>37.31</v>
          </cell>
          <cell r="D3649">
            <v>43.91</v>
          </cell>
          <cell r="E3649">
            <v>23.36</v>
          </cell>
          <cell r="F3649">
            <v>25.66</v>
          </cell>
          <cell r="G3649">
            <v>22.23</v>
          </cell>
        </row>
        <row r="3650">
          <cell r="A3650">
            <v>44551</v>
          </cell>
          <cell r="B3650">
            <v>33.58</v>
          </cell>
          <cell r="C3650">
            <v>37.64</v>
          </cell>
          <cell r="D3650">
            <v>44.09</v>
          </cell>
          <cell r="E3650">
            <v>23.46</v>
          </cell>
          <cell r="F3650">
            <v>25.74</v>
          </cell>
          <cell r="G3650">
            <v>22.31</v>
          </cell>
        </row>
        <row r="3651">
          <cell r="A3651">
            <v>44552</v>
          </cell>
          <cell r="B3651">
            <v>33.56</v>
          </cell>
          <cell r="C3651">
            <v>37.65</v>
          </cell>
          <cell r="D3651">
            <v>44.28</v>
          </cell>
          <cell r="E3651">
            <v>23.58</v>
          </cell>
          <cell r="F3651">
            <v>25.78</v>
          </cell>
          <cell r="G3651">
            <v>22.43</v>
          </cell>
        </row>
        <row r="3652">
          <cell r="A3652">
            <v>44553</v>
          </cell>
          <cell r="B3652">
            <v>33.479999999999997</v>
          </cell>
          <cell r="C3652">
            <v>37.729999999999997</v>
          </cell>
          <cell r="D3652">
            <v>44.46</v>
          </cell>
          <cell r="E3652">
            <v>23.72</v>
          </cell>
          <cell r="F3652">
            <v>25.84</v>
          </cell>
          <cell r="G3652">
            <v>22.54</v>
          </cell>
        </row>
        <row r="3653">
          <cell r="A3653">
            <v>44554</v>
          </cell>
          <cell r="B3653">
            <v>33.369999999999997</v>
          </cell>
          <cell r="C3653">
            <v>37.57</v>
          </cell>
          <cell r="D3653">
            <v>44.5</v>
          </cell>
          <cell r="E3653">
            <v>23.73</v>
          </cell>
          <cell r="F3653">
            <v>25.83</v>
          </cell>
          <cell r="G3653">
            <v>22.53</v>
          </cell>
        </row>
        <row r="3654">
          <cell r="A3654">
            <v>44555</v>
          </cell>
          <cell r="B3654">
            <v>33.29</v>
          </cell>
          <cell r="C3654">
            <v>37.56</v>
          </cell>
          <cell r="D3654">
            <v>44.4</v>
          </cell>
          <cell r="E3654">
            <v>23.72</v>
          </cell>
          <cell r="F3654">
            <v>25.75</v>
          </cell>
          <cell r="G3654">
            <v>22.44</v>
          </cell>
        </row>
        <row r="3655">
          <cell r="A3655">
            <v>44556</v>
          </cell>
          <cell r="B3655">
            <v>33.29</v>
          </cell>
          <cell r="C3655">
            <v>37.56</v>
          </cell>
          <cell r="D3655">
            <v>44.4</v>
          </cell>
          <cell r="E3655">
            <v>23.72</v>
          </cell>
          <cell r="F3655">
            <v>25.75</v>
          </cell>
          <cell r="G3655">
            <v>22.44</v>
          </cell>
        </row>
        <row r="3656">
          <cell r="A3656">
            <v>44557</v>
          </cell>
          <cell r="B3656">
            <v>33.270000000000003</v>
          </cell>
          <cell r="C3656">
            <v>37.450000000000003</v>
          </cell>
          <cell r="D3656">
            <v>44.35</v>
          </cell>
          <cell r="E3656">
            <v>23.67</v>
          </cell>
          <cell r="F3656">
            <v>25.75</v>
          </cell>
          <cell r="G3656">
            <v>22.47</v>
          </cell>
        </row>
        <row r="3657">
          <cell r="A3657">
            <v>44558</v>
          </cell>
          <cell r="B3657">
            <v>33.36</v>
          </cell>
          <cell r="C3657">
            <v>37.56</v>
          </cell>
          <cell r="D3657">
            <v>44.59</v>
          </cell>
          <cell r="E3657">
            <v>23.74</v>
          </cell>
          <cell r="F3657">
            <v>25.87</v>
          </cell>
          <cell r="G3657">
            <v>22.49</v>
          </cell>
        </row>
        <row r="3658">
          <cell r="A3658">
            <v>44559</v>
          </cell>
          <cell r="B3658">
            <v>33.42</v>
          </cell>
          <cell r="C3658">
            <v>37.549999999999997</v>
          </cell>
          <cell r="D3658">
            <v>44.65</v>
          </cell>
          <cell r="E3658">
            <v>23.76</v>
          </cell>
          <cell r="F3658">
            <v>25.86</v>
          </cell>
          <cell r="G3658">
            <v>22.54</v>
          </cell>
        </row>
        <row r="3659">
          <cell r="A3659">
            <v>44560</v>
          </cell>
          <cell r="B3659">
            <v>33.31</v>
          </cell>
          <cell r="C3659">
            <v>37.590000000000003</v>
          </cell>
          <cell r="D3659">
            <v>44.74</v>
          </cell>
          <cell r="E3659">
            <v>23.77</v>
          </cell>
          <cell r="F3659">
            <v>25.85</v>
          </cell>
          <cell r="G3659">
            <v>22.56</v>
          </cell>
        </row>
        <row r="3660">
          <cell r="A3660">
            <v>44561</v>
          </cell>
          <cell r="B3660">
            <v>33.200000000000003</v>
          </cell>
          <cell r="C3660">
            <v>37.36</v>
          </cell>
          <cell r="D3660">
            <v>44.46</v>
          </cell>
          <cell r="E3660">
            <v>23.71</v>
          </cell>
          <cell r="F3660">
            <v>25.73</v>
          </cell>
          <cell r="G3660">
            <v>22.38</v>
          </cell>
        </row>
        <row r="3661">
          <cell r="A3661">
            <v>44562</v>
          </cell>
          <cell r="B3661">
            <v>33.200000000000003</v>
          </cell>
          <cell r="C3661">
            <v>37.36</v>
          </cell>
          <cell r="D3661">
            <v>44.46</v>
          </cell>
          <cell r="E3661">
            <v>23.71</v>
          </cell>
          <cell r="F3661">
            <v>25.73</v>
          </cell>
          <cell r="G3661">
            <v>22.38</v>
          </cell>
        </row>
        <row r="3662">
          <cell r="A3662">
            <v>44563</v>
          </cell>
          <cell r="B3662">
            <v>33.200000000000003</v>
          </cell>
          <cell r="C3662">
            <v>37.36</v>
          </cell>
          <cell r="D3662">
            <v>44.46</v>
          </cell>
          <cell r="E3662">
            <v>23.71</v>
          </cell>
          <cell r="F3662">
            <v>25.73</v>
          </cell>
          <cell r="G3662">
            <v>22.38</v>
          </cell>
        </row>
        <row r="3663">
          <cell r="A3663">
            <v>44564</v>
          </cell>
          <cell r="B3663">
            <v>33.200000000000003</v>
          </cell>
          <cell r="C3663">
            <v>37.36</v>
          </cell>
          <cell r="D3663">
            <v>44.46</v>
          </cell>
          <cell r="E3663">
            <v>23.71</v>
          </cell>
          <cell r="F3663">
            <v>25.73</v>
          </cell>
          <cell r="G3663">
            <v>22.38</v>
          </cell>
        </row>
        <row r="3664">
          <cell r="A3664">
            <v>44565</v>
          </cell>
          <cell r="B3664">
            <v>33.119999999999997</v>
          </cell>
          <cell r="C3664">
            <v>37.229999999999997</v>
          </cell>
          <cell r="D3664">
            <v>44.41</v>
          </cell>
          <cell r="E3664">
            <v>23.47</v>
          </cell>
          <cell r="F3664">
            <v>25.77</v>
          </cell>
          <cell r="G3664">
            <v>22.28</v>
          </cell>
        </row>
        <row r="3665">
          <cell r="A3665">
            <v>44566</v>
          </cell>
          <cell r="B3665">
            <v>33.049999999999997</v>
          </cell>
          <cell r="C3665">
            <v>37.07</v>
          </cell>
          <cell r="D3665">
            <v>44.5</v>
          </cell>
          <cell r="E3665">
            <v>23.55</v>
          </cell>
          <cell r="F3665">
            <v>25.81</v>
          </cell>
          <cell r="G3665">
            <v>22.3</v>
          </cell>
        </row>
        <row r="3666">
          <cell r="A3666">
            <v>44567</v>
          </cell>
          <cell r="B3666">
            <v>33.14</v>
          </cell>
          <cell r="C3666">
            <v>37.270000000000003</v>
          </cell>
          <cell r="D3666">
            <v>44.64</v>
          </cell>
          <cell r="E3666">
            <v>23.5</v>
          </cell>
          <cell r="F3666">
            <v>25.74</v>
          </cell>
          <cell r="G3666">
            <v>22.25</v>
          </cell>
        </row>
        <row r="3667">
          <cell r="A3667">
            <v>44568</v>
          </cell>
          <cell r="B3667">
            <v>33.409999999999997</v>
          </cell>
          <cell r="C3667">
            <v>37.54</v>
          </cell>
          <cell r="D3667">
            <v>45.04</v>
          </cell>
          <cell r="E3667">
            <v>23.57</v>
          </cell>
          <cell r="F3667">
            <v>26.07</v>
          </cell>
          <cell r="G3667">
            <v>22.33</v>
          </cell>
        </row>
        <row r="3668">
          <cell r="A3668">
            <v>44569</v>
          </cell>
          <cell r="B3668">
            <v>33.5</v>
          </cell>
          <cell r="C3668">
            <v>37.72</v>
          </cell>
          <cell r="D3668">
            <v>45.16</v>
          </cell>
          <cell r="E3668">
            <v>23.59</v>
          </cell>
          <cell r="F3668">
            <v>26.15</v>
          </cell>
          <cell r="G3668">
            <v>22.35</v>
          </cell>
        </row>
        <row r="3669">
          <cell r="A3669">
            <v>44570</v>
          </cell>
          <cell r="B3669">
            <v>33.5</v>
          </cell>
          <cell r="C3669">
            <v>37.72</v>
          </cell>
          <cell r="D3669">
            <v>45.16</v>
          </cell>
          <cell r="E3669">
            <v>23.59</v>
          </cell>
          <cell r="F3669">
            <v>26.15</v>
          </cell>
          <cell r="G3669">
            <v>22.35</v>
          </cell>
        </row>
        <row r="3670">
          <cell r="A3670">
            <v>44571</v>
          </cell>
          <cell r="B3670">
            <v>33.43</v>
          </cell>
          <cell r="C3670">
            <v>37.74</v>
          </cell>
          <cell r="D3670">
            <v>45.21</v>
          </cell>
          <cell r="E3670">
            <v>23.64</v>
          </cell>
          <cell r="F3670">
            <v>26.23</v>
          </cell>
          <cell r="G3670">
            <v>22.42</v>
          </cell>
        </row>
        <row r="3671">
          <cell r="A3671">
            <v>44572</v>
          </cell>
          <cell r="B3671">
            <v>33.409999999999997</v>
          </cell>
          <cell r="C3671">
            <v>37.65</v>
          </cell>
          <cell r="D3671">
            <v>45.15</v>
          </cell>
          <cell r="E3671">
            <v>23.59</v>
          </cell>
          <cell r="F3671">
            <v>26.18</v>
          </cell>
          <cell r="G3671">
            <v>22.39</v>
          </cell>
        </row>
        <row r="3672">
          <cell r="A3672">
            <v>44573</v>
          </cell>
          <cell r="B3672">
            <v>33.119999999999997</v>
          </cell>
          <cell r="C3672">
            <v>37.43</v>
          </cell>
          <cell r="D3672">
            <v>44.91</v>
          </cell>
          <cell r="E3672">
            <v>23.47</v>
          </cell>
          <cell r="F3672">
            <v>26.13</v>
          </cell>
          <cell r="G3672">
            <v>22.23</v>
          </cell>
        </row>
        <row r="3673">
          <cell r="A3673">
            <v>44574</v>
          </cell>
          <cell r="B3673">
            <v>33.14</v>
          </cell>
          <cell r="C3673">
            <v>37.700000000000003</v>
          </cell>
          <cell r="D3673">
            <v>45.2</v>
          </cell>
          <cell r="E3673">
            <v>23.73</v>
          </cell>
          <cell r="F3673">
            <v>26.28</v>
          </cell>
          <cell r="G3673">
            <v>22.48</v>
          </cell>
        </row>
        <row r="3674">
          <cell r="A3674">
            <v>44575</v>
          </cell>
          <cell r="B3674">
            <v>33.1</v>
          </cell>
          <cell r="C3674">
            <v>37.72</v>
          </cell>
          <cell r="D3674">
            <v>45.15</v>
          </cell>
          <cell r="E3674">
            <v>23.68</v>
          </cell>
          <cell r="F3674">
            <v>26.22</v>
          </cell>
          <cell r="G3674">
            <v>22.47</v>
          </cell>
        </row>
        <row r="3675">
          <cell r="A3675">
            <v>44576</v>
          </cell>
          <cell r="B3675">
            <v>32.880000000000003</v>
          </cell>
          <cell r="C3675">
            <v>37.5</v>
          </cell>
          <cell r="D3675">
            <v>44.8</v>
          </cell>
          <cell r="E3675">
            <v>23.52</v>
          </cell>
          <cell r="F3675">
            <v>26.1</v>
          </cell>
          <cell r="G3675">
            <v>22.23</v>
          </cell>
        </row>
        <row r="3676">
          <cell r="A3676">
            <v>44577</v>
          </cell>
          <cell r="B3676">
            <v>32.880000000000003</v>
          </cell>
          <cell r="C3676">
            <v>37.5</v>
          </cell>
          <cell r="D3676">
            <v>44.8</v>
          </cell>
          <cell r="E3676">
            <v>23.52</v>
          </cell>
          <cell r="F3676">
            <v>26.1</v>
          </cell>
          <cell r="G3676">
            <v>22.23</v>
          </cell>
        </row>
        <row r="3677">
          <cell r="A3677">
            <v>44578</v>
          </cell>
          <cell r="B3677">
            <v>33.14</v>
          </cell>
          <cell r="C3677">
            <v>37.58</v>
          </cell>
          <cell r="D3677">
            <v>45.07</v>
          </cell>
          <cell r="E3677">
            <v>23.48</v>
          </cell>
          <cell r="F3677">
            <v>26.19</v>
          </cell>
          <cell r="G3677">
            <v>22.3</v>
          </cell>
        </row>
        <row r="3678">
          <cell r="A3678">
            <v>44579</v>
          </cell>
          <cell r="B3678">
            <v>32.79</v>
          </cell>
          <cell r="C3678">
            <v>37.229999999999997</v>
          </cell>
          <cell r="D3678">
            <v>44.56</v>
          </cell>
          <cell r="E3678">
            <v>23.28</v>
          </cell>
          <cell r="F3678">
            <v>25.99</v>
          </cell>
          <cell r="G3678">
            <v>22.08</v>
          </cell>
        </row>
        <row r="3679">
          <cell r="A3679">
            <v>44580</v>
          </cell>
          <cell r="B3679">
            <v>33</v>
          </cell>
          <cell r="C3679">
            <v>37.14</v>
          </cell>
          <cell r="D3679">
            <v>44.63</v>
          </cell>
          <cell r="E3679">
            <v>23.31</v>
          </cell>
          <cell r="F3679">
            <v>26.15</v>
          </cell>
          <cell r="G3679">
            <v>22.19</v>
          </cell>
        </row>
        <row r="3680">
          <cell r="A3680">
            <v>44581</v>
          </cell>
          <cell r="B3680">
            <v>32.69</v>
          </cell>
          <cell r="C3680">
            <v>36.909999999999997</v>
          </cell>
          <cell r="D3680">
            <v>44.33</v>
          </cell>
          <cell r="E3680">
            <v>23.31</v>
          </cell>
          <cell r="F3680">
            <v>25.91</v>
          </cell>
          <cell r="G3680">
            <v>22.01</v>
          </cell>
        </row>
        <row r="3681">
          <cell r="A3681">
            <v>44582</v>
          </cell>
          <cell r="B3681">
            <v>32.869999999999997</v>
          </cell>
          <cell r="C3681">
            <v>36.93</v>
          </cell>
          <cell r="D3681">
            <v>44.41</v>
          </cell>
          <cell r="E3681">
            <v>23.22</v>
          </cell>
          <cell r="F3681">
            <v>25.99</v>
          </cell>
          <cell r="G3681">
            <v>21.93</v>
          </cell>
        </row>
        <row r="3682">
          <cell r="A3682">
            <v>44583</v>
          </cell>
          <cell r="B3682">
            <v>32.799999999999997</v>
          </cell>
          <cell r="C3682">
            <v>36.99</v>
          </cell>
          <cell r="D3682">
            <v>44.27</v>
          </cell>
          <cell r="E3682">
            <v>23.22</v>
          </cell>
          <cell r="F3682">
            <v>26.01</v>
          </cell>
          <cell r="G3682">
            <v>21.79</v>
          </cell>
        </row>
        <row r="3683">
          <cell r="A3683">
            <v>44584</v>
          </cell>
          <cell r="B3683">
            <v>32.799999999999997</v>
          </cell>
          <cell r="C3683">
            <v>36.99</v>
          </cell>
          <cell r="D3683">
            <v>44.27</v>
          </cell>
          <cell r="E3683">
            <v>23.22</v>
          </cell>
          <cell r="F3683">
            <v>26.01</v>
          </cell>
          <cell r="G3683">
            <v>21.79</v>
          </cell>
        </row>
        <row r="3684">
          <cell r="A3684">
            <v>44585</v>
          </cell>
          <cell r="B3684">
            <v>32.89</v>
          </cell>
          <cell r="C3684">
            <v>37.07</v>
          </cell>
          <cell r="D3684">
            <v>44.34</v>
          </cell>
          <cell r="E3684">
            <v>23.2</v>
          </cell>
          <cell r="F3684">
            <v>25.92</v>
          </cell>
          <cell r="G3684">
            <v>21.9</v>
          </cell>
        </row>
        <row r="3685">
          <cell r="A3685">
            <v>44586</v>
          </cell>
          <cell r="B3685">
            <v>32.82</v>
          </cell>
          <cell r="C3685">
            <v>36.94</v>
          </cell>
          <cell r="D3685">
            <v>44</v>
          </cell>
          <cell r="E3685">
            <v>23.07</v>
          </cell>
          <cell r="F3685">
            <v>25.73</v>
          </cell>
          <cell r="G3685">
            <v>21.79</v>
          </cell>
        </row>
        <row r="3686">
          <cell r="A3686">
            <v>44587</v>
          </cell>
          <cell r="B3686">
            <v>32.799999999999997</v>
          </cell>
          <cell r="C3686">
            <v>36.85</v>
          </cell>
          <cell r="D3686">
            <v>44.07</v>
          </cell>
          <cell r="E3686">
            <v>23.06</v>
          </cell>
          <cell r="F3686">
            <v>25.74</v>
          </cell>
          <cell r="G3686">
            <v>21.72</v>
          </cell>
        </row>
        <row r="3687">
          <cell r="A3687">
            <v>44588</v>
          </cell>
          <cell r="B3687">
            <v>33.04</v>
          </cell>
          <cell r="C3687">
            <v>36.89</v>
          </cell>
          <cell r="D3687">
            <v>44.19</v>
          </cell>
          <cell r="E3687">
            <v>23.01</v>
          </cell>
          <cell r="F3687">
            <v>25.79</v>
          </cell>
          <cell r="G3687">
            <v>21.72</v>
          </cell>
        </row>
        <row r="3688">
          <cell r="A3688">
            <v>44589</v>
          </cell>
          <cell r="B3688">
            <v>33.119999999999997</v>
          </cell>
          <cell r="C3688">
            <v>36.700000000000003</v>
          </cell>
          <cell r="D3688">
            <v>44.12</v>
          </cell>
          <cell r="E3688">
            <v>22.9</v>
          </cell>
          <cell r="F3688">
            <v>25.76</v>
          </cell>
          <cell r="G3688">
            <v>21.6</v>
          </cell>
        </row>
        <row r="3689">
          <cell r="A3689">
            <v>44590</v>
          </cell>
          <cell r="B3689">
            <v>33.020000000000003</v>
          </cell>
          <cell r="C3689">
            <v>36.57</v>
          </cell>
          <cell r="D3689">
            <v>43.79</v>
          </cell>
          <cell r="E3689">
            <v>22.71</v>
          </cell>
          <cell r="F3689">
            <v>25.6</v>
          </cell>
          <cell r="G3689">
            <v>21.33</v>
          </cell>
        </row>
        <row r="3690">
          <cell r="A3690">
            <v>44591</v>
          </cell>
          <cell r="B3690">
            <v>33.020000000000003</v>
          </cell>
          <cell r="C3690">
            <v>36.57</v>
          </cell>
          <cell r="D3690">
            <v>43.79</v>
          </cell>
          <cell r="E3690">
            <v>22.71</v>
          </cell>
          <cell r="F3690">
            <v>25.6</v>
          </cell>
          <cell r="G3690">
            <v>21.33</v>
          </cell>
        </row>
        <row r="3691">
          <cell r="A3691">
            <v>44592</v>
          </cell>
          <cell r="B3691">
            <v>33.29</v>
          </cell>
          <cell r="C3691">
            <v>36.89</v>
          </cell>
          <cell r="D3691">
            <v>44.39</v>
          </cell>
          <cell r="E3691">
            <v>22.9</v>
          </cell>
          <cell r="F3691">
            <v>25.86</v>
          </cell>
          <cell r="G3691">
            <v>21.62</v>
          </cell>
        </row>
        <row r="3692">
          <cell r="A3692">
            <v>44593</v>
          </cell>
          <cell r="B3692">
            <v>33.06</v>
          </cell>
          <cell r="C3692">
            <v>36.880000000000003</v>
          </cell>
          <cell r="D3692">
            <v>44.18</v>
          </cell>
          <cell r="E3692">
            <v>22.96</v>
          </cell>
          <cell r="F3692">
            <v>25.77</v>
          </cell>
          <cell r="G3692">
            <v>21.55</v>
          </cell>
        </row>
        <row r="3693">
          <cell r="A3693">
            <v>44594</v>
          </cell>
          <cell r="B3693">
            <v>33.01</v>
          </cell>
          <cell r="C3693">
            <v>36.99</v>
          </cell>
          <cell r="D3693">
            <v>44.4</v>
          </cell>
          <cell r="E3693">
            <v>23.17</v>
          </cell>
          <cell r="F3693">
            <v>25.79</v>
          </cell>
          <cell r="G3693">
            <v>21.76</v>
          </cell>
        </row>
        <row r="3694">
          <cell r="A3694">
            <v>44595</v>
          </cell>
          <cell r="B3694">
            <v>33.020000000000003</v>
          </cell>
          <cell r="C3694">
            <v>37.06</v>
          </cell>
          <cell r="D3694">
            <v>44.53</v>
          </cell>
          <cell r="E3694">
            <v>23.1</v>
          </cell>
          <cell r="F3694">
            <v>25.79</v>
          </cell>
          <cell r="G3694">
            <v>21.69</v>
          </cell>
        </row>
        <row r="3695">
          <cell r="A3695">
            <v>44596</v>
          </cell>
          <cell r="B3695">
            <v>32.9</v>
          </cell>
          <cell r="C3695">
            <v>37.46</v>
          </cell>
          <cell r="D3695">
            <v>44.55</v>
          </cell>
          <cell r="E3695">
            <v>23.11</v>
          </cell>
          <cell r="F3695">
            <v>25.72</v>
          </cell>
          <cell r="G3695">
            <v>21.79</v>
          </cell>
        </row>
        <row r="3696">
          <cell r="A3696">
            <v>44597</v>
          </cell>
          <cell r="B3696">
            <v>32.840000000000003</v>
          </cell>
          <cell r="C3696">
            <v>37.409999999999997</v>
          </cell>
          <cell r="D3696">
            <v>44.37</v>
          </cell>
          <cell r="E3696">
            <v>22.98</v>
          </cell>
          <cell r="F3696">
            <v>25.67</v>
          </cell>
          <cell r="G3696">
            <v>21.57</v>
          </cell>
        </row>
        <row r="3697">
          <cell r="A3697">
            <v>44598</v>
          </cell>
          <cell r="B3697">
            <v>32.840000000000003</v>
          </cell>
          <cell r="C3697">
            <v>37.409999999999997</v>
          </cell>
          <cell r="D3697">
            <v>44.37</v>
          </cell>
          <cell r="E3697">
            <v>22.98</v>
          </cell>
          <cell r="F3697">
            <v>25.67</v>
          </cell>
          <cell r="G3697">
            <v>21.57</v>
          </cell>
        </row>
        <row r="3698">
          <cell r="A3698">
            <v>44599</v>
          </cell>
          <cell r="B3698">
            <v>32.85</v>
          </cell>
          <cell r="C3698">
            <v>37.369999999999997</v>
          </cell>
          <cell r="D3698">
            <v>44.22</v>
          </cell>
          <cell r="E3698">
            <v>22.85</v>
          </cell>
          <cell r="F3698">
            <v>25.53</v>
          </cell>
          <cell r="G3698">
            <v>21.54</v>
          </cell>
        </row>
        <row r="3699">
          <cell r="A3699">
            <v>44600</v>
          </cell>
          <cell r="B3699">
            <v>32.79</v>
          </cell>
          <cell r="C3699">
            <v>37.299999999999997</v>
          </cell>
          <cell r="D3699">
            <v>44.14</v>
          </cell>
          <cell r="E3699">
            <v>22.99</v>
          </cell>
          <cell r="F3699">
            <v>25.64</v>
          </cell>
          <cell r="G3699">
            <v>21.59</v>
          </cell>
        </row>
        <row r="3700">
          <cell r="A3700">
            <v>44601</v>
          </cell>
          <cell r="B3700">
            <v>32.71</v>
          </cell>
          <cell r="C3700">
            <v>37.130000000000003</v>
          </cell>
          <cell r="D3700">
            <v>44.09</v>
          </cell>
          <cell r="E3700">
            <v>22.98</v>
          </cell>
          <cell r="F3700">
            <v>25.5</v>
          </cell>
          <cell r="G3700">
            <v>21.57</v>
          </cell>
        </row>
        <row r="3701">
          <cell r="A3701">
            <v>44602</v>
          </cell>
          <cell r="B3701">
            <v>32.56</v>
          </cell>
          <cell r="C3701">
            <v>36.96</v>
          </cell>
          <cell r="D3701">
            <v>43.83</v>
          </cell>
          <cell r="E3701">
            <v>22.95</v>
          </cell>
          <cell r="F3701">
            <v>25.44</v>
          </cell>
          <cell r="G3701">
            <v>21.58</v>
          </cell>
        </row>
        <row r="3702">
          <cell r="A3702">
            <v>44603</v>
          </cell>
          <cell r="B3702">
            <v>32.57</v>
          </cell>
          <cell r="C3702">
            <v>36.92</v>
          </cell>
          <cell r="D3702">
            <v>43.89</v>
          </cell>
          <cell r="E3702">
            <v>22.86</v>
          </cell>
          <cell r="F3702">
            <v>25.32</v>
          </cell>
          <cell r="G3702">
            <v>21.51</v>
          </cell>
        </row>
        <row r="3703">
          <cell r="A3703">
            <v>44604</v>
          </cell>
          <cell r="B3703">
            <v>32.549999999999997</v>
          </cell>
          <cell r="C3703">
            <v>36.89</v>
          </cell>
          <cell r="D3703">
            <v>43.88</v>
          </cell>
          <cell r="E3703">
            <v>22.84</v>
          </cell>
          <cell r="F3703">
            <v>25.38</v>
          </cell>
          <cell r="G3703">
            <v>21.39</v>
          </cell>
        </row>
        <row r="3704">
          <cell r="A3704">
            <v>44605</v>
          </cell>
          <cell r="B3704">
            <v>32.549999999999997</v>
          </cell>
          <cell r="C3704">
            <v>36.89</v>
          </cell>
          <cell r="D3704">
            <v>43.88</v>
          </cell>
          <cell r="E3704">
            <v>22.84</v>
          </cell>
          <cell r="F3704">
            <v>25.38</v>
          </cell>
          <cell r="G3704">
            <v>21.39</v>
          </cell>
        </row>
        <row r="3705">
          <cell r="A3705">
            <v>44606</v>
          </cell>
          <cell r="B3705">
            <v>32.450000000000003</v>
          </cell>
          <cell r="C3705">
            <v>36.65</v>
          </cell>
          <cell r="D3705">
            <v>43.78</v>
          </cell>
          <cell r="E3705">
            <v>22.76</v>
          </cell>
          <cell r="F3705">
            <v>25.27</v>
          </cell>
          <cell r="G3705">
            <v>21.31</v>
          </cell>
        </row>
        <row r="3706">
          <cell r="A3706">
            <v>44607</v>
          </cell>
          <cell r="B3706">
            <v>32.200000000000003</v>
          </cell>
          <cell r="C3706">
            <v>36.229999999999997</v>
          </cell>
          <cell r="D3706">
            <v>43.37</v>
          </cell>
          <cell r="E3706">
            <v>22.57</v>
          </cell>
          <cell r="F3706">
            <v>25.08</v>
          </cell>
          <cell r="G3706">
            <v>21.1</v>
          </cell>
        </row>
        <row r="3707">
          <cell r="A3707">
            <v>44608</v>
          </cell>
          <cell r="B3707">
            <v>32.200000000000003</v>
          </cell>
          <cell r="C3707">
            <v>36.299999999999997</v>
          </cell>
          <cell r="D3707">
            <v>43.41</v>
          </cell>
          <cell r="E3707">
            <v>22.61</v>
          </cell>
          <cell r="F3707">
            <v>25.1</v>
          </cell>
          <cell r="G3707">
            <v>21.12</v>
          </cell>
        </row>
        <row r="3708">
          <cell r="A3708">
            <v>44609</v>
          </cell>
          <cell r="B3708">
            <v>32.090000000000003</v>
          </cell>
          <cell r="C3708">
            <v>36.29</v>
          </cell>
          <cell r="D3708">
            <v>43.37</v>
          </cell>
          <cell r="E3708">
            <v>22.7</v>
          </cell>
          <cell r="F3708">
            <v>25.06</v>
          </cell>
          <cell r="G3708">
            <v>21.25</v>
          </cell>
        </row>
        <row r="3709">
          <cell r="A3709">
            <v>44610</v>
          </cell>
          <cell r="B3709">
            <v>31.95</v>
          </cell>
          <cell r="C3709">
            <v>36.090000000000003</v>
          </cell>
          <cell r="D3709">
            <v>43.24</v>
          </cell>
          <cell r="E3709">
            <v>22.56</v>
          </cell>
          <cell r="F3709">
            <v>24.92</v>
          </cell>
          <cell r="G3709">
            <v>21.19</v>
          </cell>
        </row>
        <row r="3710">
          <cell r="A3710">
            <v>44611</v>
          </cell>
          <cell r="B3710">
            <v>32.03</v>
          </cell>
          <cell r="C3710">
            <v>36.229999999999997</v>
          </cell>
          <cell r="D3710">
            <v>43.43</v>
          </cell>
          <cell r="E3710">
            <v>22.73</v>
          </cell>
          <cell r="F3710">
            <v>25.06</v>
          </cell>
          <cell r="G3710">
            <v>21.26</v>
          </cell>
        </row>
        <row r="3711">
          <cell r="A3711">
            <v>44612</v>
          </cell>
          <cell r="B3711">
            <v>32.03</v>
          </cell>
          <cell r="C3711">
            <v>36.229999999999997</v>
          </cell>
          <cell r="D3711">
            <v>43.43</v>
          </cell>
          <cell r="E3711">
            <v>22.73</v>
          </cell>
          <cell r="F3711">
            <v>25.06</v>
          </cell>
          <cell r="G3711">
            <v>21.26</v>
          </cell>
        </row>
        <row r="3712">
          <cell r="A3712">
            <v>44613</v>
          </cell>
          <cell r="B3712">
            <v>32</v>
          </cell>
          <cell r="C3712">
            <v>36.049999999999997</v>
          </cell>
          <cell r="D3712">
            <v>43.3</v>
          </cell>
          <cell r="E3712">
            <v>22.61</v>
          </cell>
          <cell r="F3712">
            <v>24.91</v>
          </cell>
          <cell r="G3712">
            <v>21.26</v>
          </cell>
        </row>
        <row r="3713">
          <cell r="A3713">
            <v>44614</v>
          </cell>
          <cell r="B3713">
            <v>32.18</v>
          </cell>
          <cell r="C3713">
            <v>36.17</v>
          </cell>
          <cell r="D3713">
            <v>43.48</v>
          </cell>
          <cell r="E3713">
            <v>22.74</v>
          </cell>
          <cell r="F3713">
            <v>25.01</v>
          </cell>
          <cell r="G3713">
            <v>21.38</v>
          </cell>
        </row>
        <row r="3714">
          <cell r="A3714">
            <v>44615</v>
          </cell>
          <cell r="B3714">
            <v>32.26</v>
          </cell>
          <cell r="C3714">
            <v>36.340000000000003</v>
          </cell>
          <cell r="D3714">
            <v>43.63</v>
          </cell>
          <cell r="E3714">
            <v>22.92</v>
          </cell>
          <cell r="F3714">
            <v>25.09</v>
          </cell>
          <cell r="G3714">
            <v>21.64</v>
          </cell>
        </row>
        <row r="3715">
          <cell r="A3715">
            <v>44616</v>
          </cell>
          <cell r="B3715">
            <v>32.18</v>
          </cell>
          <cell r="C3715">
            <v>36.11</v>
          </cell>
          <cell r="D3715">
            <v>43.3</v>
          </cell>
          <cell r="E3715">
            <v>22.8</v>
          </cell>
          <cell r="F3715">
            <v>25.03</v>
          </cell>
          <cell r="G3715">
            <v>21.52</v>
          </cell>
        </row>
        <row r="3716">
          <cell r="A3716">
            <v>44617</v>
          </cell>
          <cell r="B3716">
            <v>32.39</v>
          </cell>
          <cell r="C3716">
            <v>36.08</v>
          </cell>
          <cell r="D3716">
            <v>43.13</v>
          </cell>
          <cell r="E3716">
            <v>22.82</v>
          </cell>
          <cell r="F3716">
            <v>25.11</v>
          </cell>
          <cell r="G3716">
            <v>21.52</v>
          </cell>
        </row>
        <row r="3717">
          <cell r="A3717">
            <v>44618</v>
          </cell>
          <cell r="B3717">
            <v>32.36</v>
          </cell>
          <cell r="C3717">
            <v>35.979999999999997</v>
          </cell>
          <cell r="D3717">
            <v>43.06</v>
          </cell>
          <cell r="E3717">
            <v>22.92</v>
          </cell>
          <cell r="F3717">
            <v>25.07</v>
          </cell>
          <cell r="G3717">
            <v>21.45</v>
          </cell>
        </row>
        <row r="3718">
          <cell r="A3718">
            <v>44619</v>
          </cell>
          <cell r="B3718">
            <v>32.36</v>
          </cell>
          <cell r="C3718">
            <v>35.979999999999997</v>
          </cell>
          <cell r="D3718">
            <v>43.06</v>
          </cell>
          <cell r="E3718">
            <v>22.92</v>
          </cell>
          <cell r="F3718">
            <v>25.07</v>
          </cell>
          <cell r="G3718">
            <v>21.45</v>
          </cell>
        </row>
        <row r="3719">
          <cell r="A3719">
            <v>44620</v>
          </cell>
          <cell r="B3719">
            <v>32.57</v>
          </cell>
          <cell r="C3719">
            <v>36.200000000000003</v>
          </cell>
          <cell r="D3719">
            <v>43.32</v>
          </cell>
          <cell r="E3719">
            <v>23.03</v>
          </cell>
          <cell r="F3719">
            <v>25.32</v>
          </cell>
          <cell r="G3719">
            <v>21.62</v>
          </cell>
        </row>
        <row r="3720">
          <cell r="A3720">
            <v>44621</v>
          </cell>
          <cell r="B3720">
            <v>32.5</v>
          </cell>
          <cell r="C3720">
            <v>36.19</v>
          </cell>
          <cell r="D3720">
            <v>43.36</v>
          </cell>
          <cell r="E3720">
            <v>23.19</v>
          </cell>
          <cell r="F3720">
            <v>25.41</v>
          </cell>
          <cell r="G3720">
            <v>21.78</v>
          </cell>
        </row>
        <row r="3721">
          <cell r="A3721">
            <v>44622</v>
          </cell>
          <cell r="B3721">
            <v>32.53</v>
          </cell>
          <cell r="C3721">
            <v>35.979999999999997</v>
          </cell>
          <cell r="D3721">
            <v>43.12</v>
          </cell>
          <cell r="E3721">
            <v>23.23</v>
          </cell>
          <cell r="F3721">
            <v>25.33</v>
          </cell>
          <cell r="G3721">
            <v>21.84</v>
          </cell>
        </row>
        <row r="3722">
          <cell r="A3722">
            <v>44623</v>
          </cell>
          <cell r="B3722">
            <v>32.35</v>
          </cell>
          <cell r="C3722">
            <v>35.68</v>
          </cell>
          <cell r="D3722">
            <v>43.06</v>
          </cell>
          <cell r="E3722">
            <v>23.18</v>
          </cell>
          <cell r="F3722">
            <v>25.33</v>
          </cell>
          <cell r="G3722">
            <v>21.73</v>
          </cell>
        </row>
        <row r="3723">
          <cell r="A3723">
            <v>44624</v>
          </cell>
          <cell r="B3723">
            <v>32.51</v>
          </cell>
          <cell r="C3723">
            <v>35.64</v>
          </cell>
          <cell r="D3723">
            <v>43.12</v>
          </cell>
          <cell r="E3723">
            <v>23.4</v>
          </cell>
          <cell r="F3723">
            <v>25.4</v>
          </cell>
          <cell r="G3723">
            <v>21.8</v>
          </cell>
        </row>
        <row r="3724">
          <cell r="A3724">
            <v>44625</v>
          </cell>
          <cell r="B3724">
            <v>32.54</v>
          </cell>
          <cell r="C3724">
            <v>35.68</v>
          </cell>
          <cell r="D3724">
            <v>43.09</v>
          </cell>
          <cell r="E3724">
            <v>23.58</v>
          </cell>
          <cell r="F3724">
            <v>25.39</v>
          </cell>
          <cell r="G3724">
            <v>21.97</v>
          </cell>
        </row>
        <row r="3725">
          <cell r="A3725">
            <v>44626</v>
          </cell>
          <cell r="B3725">
            <v>32.54</v>
          </cell>
          <cell r="C3725">
            <v>35.68</v>
          </cell>
          <cell r="D3725">
            <v>43.09</v>
          </cell>
          <cell r="E3725">
            <v>23.58</v>
          </cell>
          <cell r="F3725">
            <v>25.39</v>
          </cell>
          <cell r="G3725">
            <v>21.97</v>
          </cell>
        </row>
        <row r="3726">
          <cell r="A3726">
            <v>44627</v>
          </cell>
          <cell r="B3726">
            <v>32.700000000000003</v>
          </cell>
          <cell r="C3726">
            <v>35.24</v>
          </cell>
          <cell r="D3726">
            <v>42.92</v>
          </cell>
          <cell r="E3726">
            <v>23.91</v>
          </cell>
          <cell r="F3726">
            <v>25.52</v>
          </cell>
          <cell r="G3726">
            <v>22.36</v>
          </cell>
        </row>
        <row r="3727">
          <cell r="A3727">
            <v>44628</v>
          </cell>
          <cell r="B3727">
            <v>32.86</v>
          </cell>
          <cell r="C3727">
            <v>35.549999999999997</v>
          </cell>
          <cell r="D3727">
            <v>42.9</v>
          </cell>
          <cell r="E3727">
            <v>23.74</v>
          </cell>
          <cell r="F3727">
            <v>25.47</v>
          </cell>
          <cell r="G3727">
            <v>22.22</v>
          </cell>
        </row>
        <row r="3728">
          <cell r="A3728">
            <v>44629</v>
          </cell>
          <cell r="B3728">
            <v>33.01</v>
          </cell>
          <cell r="C3728">
            <v>35.83</v>
          </cell>
          <cell r="D3728">
            <v>43.04</v>
          </cell>
          <cell r="E3728">
            <v>23.63</v>
          </cell>
          <cell r="F3728">
            <v>25.44</v>
          </cell>
          <cell r="G3728">
            <v>22.22</v>
          </cell>
        </row>
        <row r="3729">
          <cell r="A3729">
            <v>44630</v>
          </cell>
          <cell r="B3729">
            <v>32.909999999999997</v>
          </cell>
          <cell r="C3729">
            <v>36.15</v>
          </cell>
          <cell r="D3729">
            <v>43.03</v>
          </cell>
          <cell r="E3729">
            <v>23.62</v>
          </cell>
          <cell r="F3729">
            <v>25.45</v>
          </cell>
          <cell r="G3729">
            <v>22.16</v>
          </cell>
        </row>
        <row r="3730">
          <cell r="A3730">
            <v>44631</v>
          </cell>
          <cell r="B3730">
            <v>33.04</v>
          </cell>
          <cell r="C3730">
            <v>36.130000000000003</v>
          </cell>
          <cell r="D3730">
            <v>43.02</v>
          </cell>
          <cell r="E3730">
            <v>23.89</v>
          </cell>
          <cell r="F3730">
            <v>25.68</v>
          </cell>
          <cell r="G3730">
            <v>22.39</v>
          </cell>
        </row>
        <row r="3731">
          <cell r="A3731">
            <v>44632</v>
          </cell>
          <cell r="B3731">
            <v>33.130000000000003</v>
          </cell>
          <cell r="C3731">
            <v>36.25</v>
          </cell>
          <cell r="D3731">
            <v>43.09</v>
          </cell>
          <cell r="E3731">
            <v>23.93</v>
          </cell>
          <cell r="F3731">
            <v>25.72</v>
          </cell>
          <cell r="G3731">
            <v>22.4</v>
          </cell>
        </row>
        <row r="3732">
          <cell r="A3732">
            <v>44633</v>
          </cell>
          <cell r="B3732">
            <v>33.130000000000003</v>
          </cell>
          <cell r="C3732">
            <v>36.25</v>
          </cell>
          <cell r="D3732">
            <v>43.09</v>
          </cell>
          <cell r="E3732">
            <v>23.93</v>
          </cell>
          <cell r="F3732">
            <v>25.72</v>
          </cell>
          <cell r="G3732">
            <v>22.4</v>
          </cell>
        </row>
        <row r="3733">
          <cell r="A3733">
            <v>44634</v>
          </cell>
          <cell r="B3733">
            <v>33.25</v>
          </cell>
          <cell r="C3733">
            <v>36.15</v>
          </cell>
          <cell r="D3733">
            <v>43.14</v>
          </cell>
          <cell r="E3733">
            <v>23.81</v>
          </cell>
          <cell r="F3733">
            <v>25.9</v>
          </cell>
          <cell r="G3733">
            <v>22.35</v>
          </cell>
        </row>
        <row r="3734">
          <cell r="A3734">
            <v>44635</v>
          </cell>
          <cell r="B3734">
            <v>33.369999999999997</v>
          </cell>
          <cell r="C3734">
            <v>36.340000000000003</v>
          </cell>
          <cell r="D3734">
            <v>43.17</v>
          </cell>
          <cell r="E3734">
            <v>23.59</v>
          </cell>
          <cell r="F3734">
            <v>25.81</v>
          </cell>
          <cell r="G3734">
            <v>22.22</v>
          </cell>
        </row>
        <row r="3735">
          <cell r="A3735">
            <v>44636</v>
          </cell>
          <cell r="B3735">
            <v>33.32</v>
          </cell>
          <cell r="C3735">
            <v>36.33</v>
          </cell>
          <cell r="D3735">
            <v>43.23</v>
          </cell>
          <cell r="E3735">
            <v>23.58</v>
          </cell>
          <cell r="F3735">
            <v>25.89</v>
          </cell>
          <cell r="G3735">
            <v>22.21</v>
          </cell>
        </row>
        <row r="3736">
          <cell r="A3736">
            <v>44637</v>
          </cell>
          <cell r="B3736">
            <v>33.159999999999997</v>
          </cell>
          <cell r="C3736">
            <v>36.4</v>
          </cell>
          <cell r="D3736">
            <v>43.34</v>
          </cell>
          <cell r="E3736">
            <v>23.78</v>
          </cell>
          <cell r="F3736">
            <v>25.92</v>
          </cell>
          <cell r="G3736">
            <v>22.37</v>
          </cell>
        </row>
        <row r="3737">
          <cell r="A3737">
            <v>44638</v>
          </cell>
          <cell r="B3737">
            <v>33.18</v>
          </cell>
          <cell r="C3737">
            <v>36.6</v>
          </cell>
          <cell r="D3737">
            <v>43.43</v>
          </cell>
          <cell r="E3737">
            <v>24.11</v>
          </cell>
          <cell r="F3737">
            <v>26.09</v>
          </cell>
          <cell r="G3737">
            <v>22.58</v>
          </cell>
        </row>
        <row r="3738">
          <cell r="A3738">
            <v>44639</v>
          </cell>
          <cell r="B3738">
            <v>33.200000000000003</v>
          </cell>
          <cell r="C3738">
            <v>36.520000000000003</v>
          </cell>
          <cell r="D3738">
            <v>43.41</v>
          </cell>
          <cell r="E3738">
            <v>24.12</v>
          </cell>
          <cell r="F3738">
            <v>26.13</v>
          </cell>
          <cell r="G3738">
            <v>22.58</v>
          </cell>
        </row>
        <row r="3739">
          <cell r="A3739">
            <v>44640</v>
          </cell>
          <cell r="B3739">
            <v>33.200000000000003</v>
          </cell>
          <cell r="C3739">
            <v>36.520000000000003</v>
          </cell>
          <cell r="D3739">
            <v>43.41</v>
          </cell>
          <cell r="E3739">
            <v>24.12</v>
          </cell>
          <cell r="F3739">
            <v>26.13</v>
          </cell>
          <cell r="G3739">
            <v>22.58</v>
          </cell>
        </row>
        <row r="3740">
          <cell r="A3740">
            <v>44641</v>
          </cell>
          <cell r="B3740">
            <v>33.229999999999997</v>
          </cell>
          <cell r="C3740">
            <v>36.53</v>
          </cell>
          <cell r="D3740">
            <v>43.53</v>
          </cell>
          <cell r="E3740">
            <v>24.28</v>
          </cell>
          <cell r="F3740">
            <v>26.19</v>
          </cell>
          <cell r="G3740">
            <v>22.73</v>
          </cell>
        </row>
        <row r="3741">
          <cell r="A3741">
            <v>44642</v>
          </cell>
          <cell r="B3741">
            <v>33.549999999999997</v>
          </cell>
          <cell r="C3741">
            <v>36.69</v>
          </cell>
          <cell r="D3741">
            <v>43.86</v>
          </cell>
          <cell r="E3741">
            <v>24.39</v>
          </cell>
          <cell r="F3741">
            <v>26.44</v>
          </cell>
          <cell r="G3741">
            <v>22.78</v>
          </cell>
        </row>
        <row r="3742">
          <cell r="A3742">
            <v>44643</v>
          </cell>
          <cell r="B3742">
            <v>33.35</v>
          </cell>
          <cell r="C3742">
            <v>36.57</v>
          </cell>
          <cell r="D3742">
            <v>44.05</v>
          </cell>
          <cell r="E3742">
            <v>24.48</v>
          </cell>
          <cell r="F3742">
            <v>26.32</v>
          </cell>
          <cell r="G3742">
            <v>22.93</v>
          </cell>
        </row>
        <row r="3743">
          <cell r="A3743">
            <v>44644</v>
          </cell>
          <cell r="B3743">
            <v>33.56</v>
          </cell>
          <cell r="C3743">
            <v>36.68</v>
          </cell>
          <cell r="D3743">
            <v>44.03</v>
          </cell>
          <cell r="E3743">
            <v>24.74</v>
          </cell>
          <cell r="F3743">
            <v>26.5</v>
          </cell>
          <cell r="G3743">
            <v>23.09</v>
          </cell>
        </row>
        <row r="3744">
          <cell r="A3744">
            <v>44645</v>
          </cell>
          <cell r="B3744">
            <v>33.32</v>
          </cell>
          <cell r="C3744">
            <v>36.54</v>
          </cell>
          <cell r="D3744">
            <v>43.76</v>
          </cell>
          <cell r="E3744">
            <v>24.65</v>
          </cell>
          <cell r="F3744">
            <v>26.4</v>
          </cell>
          <cell r="G3744">
            <v>22.95</v>
          </cell>
        </row>
        <row r="3745">
          <cell r="A3745">
            <v>44646</v>
          </cell>
          <cell r="B3745">
            <v>33.4</v>
          </cell>
          <cell r="C3745">
            <v>36.58</v>
          </cell>
          <cell r="D3745">
            <v>43.77</v>
          </cell>
          <cell r="E3745">
            <v>24.7</v>
          </cell>
          <cell r="F3745">
            <v>26.42</v>
          </cell>
          <cell r="G3745">
            <v>22.99</v>
          </cell>
        </row>
        <row r="3746">
          <cell r="A3746">
            <v>44647</v>
          </cell>
          <cell r="B3746">
            <v>33.4</v>
          </cell>
          <cell r="C3746">
            <v>36.58</v>
          </cell>
          <cell r="D3746">
            <v>43.77</v>
          </cell>
          <cell r="E3746">
            <v>24.7</v>
          </cell>
          <cell r="F3746">
            <v>26.42</v>
          </cell>
          <cell r="G3746">
            <v>22.99</v>
          </cell>
        </row>
        <row r="3747">
          <cell r="A3747">
            <v>44648</v>
          </cell>
          <cell r="B3747">
            <v>33.549999999999997</v>
          </cell>
          <cell r="C3747">
            <v>36.58</v>
          </cell>
          <cell r="D3747">
            <v>43.9</v>
          </cell>
          <cell r="E3747">
            <v>24.8</v>
          </cell>
          <cell r="F3747">
            <v>26.65</v>
          </cell>
          <cell r="G3747">
            <v>23.03</v>
          </cell>
        </row>
        <row r="3748">
          <cell r="A3748">
            <v>44649</v>
          </cell>
          <cell r="B3748">
            <v>33.58</v>
          </cell>
          <cell r="C3748">
            <v>36.700000000000003</v>
          </cell>
          <cell r="D3748">
            <v>43.76</v>
          </cell>
          <cell r="E3748">
            <v>24.77</v>
          </cell>
          <cell r="F3748">
            <v>26.63</v>
          </cell>
          <cell r="G3748">
            <v>22.91</v>
          </cell>
        </row>
        <row r="3749">
          <cell r="A3749">
            <v>44650</v>
          </cell>
          <cell r="B3749">
            <v>33.39</v>
          </cell>
          <cell r="C3749">
            <v>36.9</v>
          </cell>
          <cell r="D3749">
            <v>43.52</v>
          </cell>
          <cell r="E3749">
            <v>24.71</v>
          </cell>
          <cell r="F3749">
            <v>26.54</v>
          </cell>
          <cell r="G3749">
            <v>22.94</v>
          </cell>
        </row>
        <row r="3750">
          <cell r="A3750">
            <v>44651</v>
          </cell>
          <cell r="B3750">
            <v>33.200000000000003</v>
          </cell>
          <cell r="C3750">
            <v>36.89</v>
          </cell>
          <cell r="D3750">
            <v>43.34</v>
          </cell>
          <cell r="E3750">
            <v>24.53</v>
          </cell>
          <cell r="F3750">
            <v>26.34</v>
          </cell>
          <cell r="G3750">
            <v>22.87</v>
          </cell>
        </row>
        <row r="3751">
          <cell r="A3751">
            <v>44652</v>
          </cell>
          <cell r="B3751">
            <v>33.21</v>
          </cell>
          <cell r="C3751">
            <v>36.57</v>
          </cell>
          <cell r="D3751">
            <v>43.39</v>
          </cell>
          <cell r="E3751">
            <v>24.48</v>
          </cell>
          <cell r="F3751">
            <v>26.38</v>
          </cell>
          <cell r="G3751">
            <v>22.76</v>
          </cell>
        </row>
        <row r="3752">
          <cell r="A3752">
            <v>44653</v>
          </cell>
          <cell r="B3752">
            <v>33.32</v>
          </cell>
          <cell r="C3752">
            <v>36.630000000000003</v>
          </cell>
          <cell r="D3752">
            <v>43.48</v>
          </cell>
          <cell r="E3752">
            <v>24.59</v>
          </cell>
          <cell r="F3752">
            <v>26.43</v>
          </cell>
          <cell r="G3752">
            <v>22.8</v>
          </cell>
        </row>
        <row r="3753">
          <cell r="A3753">
            <v>44654</v>
          </cell>
          <cell r="B3753">
            <v>33.32</v>
          </cell>
          <cell r="C3753">
            <v>36.630000000000003</v>
          </cell>
          <cell r="D3753">
            <v>43.48</v>
          </cell>
          <cell r="E3753">
            <v>24.59</v>
          </cell>
          <cell r="F3753">
            <v>26.43</v>
          </cell>
          <cell r="G3753">
            <v>22.8</v>
          </cell>
        </row>
        <row r="3754">
          <cell r="A3754">
            <v>44655</v>
          </cell>
          <cell r="B3754">
            <v>33.31</v>
          </cell>
          <cell r="C3754">
            <v>36.619999999999997</v>
          </cell>
          <cell r="D3754">
            <v>43.45</v>
          </cell>
          <cell r="E3754">
            <v>24.59</v>
          </cell>
          <cell r="F3754">
            <v>26.42</v>
          </cell>
          <cell r="G3754">
            <v>22.79</v>
          </cell>
        </row>
        <row r="3755">
          <cell r="A3755">
            <v>44656</v>
          </cell>
          <cell r="B3755">
            <v>33.32</v>
          </cell>
          <cell r="C3755">
            <v>36.369999999999997</v>
          </cell>
          <cell r="D3755">
            <v>43.47</v>
          </cell>
          <cell r="E3755">
            <v>24.73</v>
          </cell>
          <cell r="F3755">
            <v>26.48</v>
          </cell>
          <cell r="G3755">
            <v>22.87</v>
          </cell>
        </row>
        <row r="3756">
          <cell r="A3756">
            <v>44657</v>
          </cell>
          <cell r="B3756">
            <v>33.270000000000003</v>
          </cell>
          <cell r="C3756">
            <v>36.29</v>
          </cell>
          <cell r="D3756">
            <v>43.44</v>
          </cell>
          <cell r="E3756">
            <v>24.91</v>
          </cell>
          <cell r="F3756">
            <v>26.46</v>
          </cell>
          <cell r="G3756">
            <v>22.94</v>
          </cell>
        </row>
        <row r="3757">
          <cell r="A3757">
            <v>44658</v>
          </cell>
          <cell r="B3757">
            <v>33.369999999999997</v>
          </cell>
          <cell r="C3757">
            <v>36.22</v>
          </cell>
          <cell r="D3757">
            <v>43.42</v>
          </cell>
          <cell r="E3757">
            <v>24.63</v>
          </cell>
          <cell r="F3757">
            <v>26.38</v>
          </cell>
          <cell r="G3757">
            <v>22.78</v>
          </cell>
        </row>
        <row r="3758">
          <cell r="A3758">
            <v>44659</v>
          </cell>
          <cell r="B3758">
            <v>33.36</v>
          </cell>
          <cell r="C3758">
            <v>36.04</v>
          </cell>
          <cell r="D3758">
            <v>43.37</v>
          </cell>
          <cell r="E3758">
            <v>24.56</v>
          </cell>
          <cell r="F3758">
            <v>26.3</v>
          </cell>
          <cell r="G3758">
            <v>22.69</v>
          </cell>
        </row>
        <row r="3759">
          <cell r="A3759">
            <v>44660</v>
          </cell>
          <cell r="B3759">
            <v>33.46</v>
          </cell>
          <cell r="C3759">
            <v>36.24</v>
          </cell>
          <cell r="D3759">
            <v>43.42</v>
          </cell>
          <cell r="E3759">
            <v>24.6</v>
          </cell>
          <cell r="F3759">
            <v>26.39</v>
          </cell>
          <cell r="G3759">
            <v>22.7</v>
          </cell>
        </row>
        <row r="3760">
          <cell r="A3760">
            <v>44661</v>
          </cell>
          <cell r="B3760">
            <v>33.46</v>
          </cell>
          <cell r="C3760">
            <v>36.24</v>
          </cell>
          <cell r="D3760">
            <v>43.42</v>
          </cell>
          <cell r="E3760">
            <v>24.6</v>
          </cell>
          <cell r="F3760">
            <v>26.39</v>
          </cell>
          <cell r="G3760">
            <v>22.7</v>
          </cell>
        </row>
        <row r="3761">
          <cell r="A3761">
            <v>44662</v>
          </cell>
          <cell r="B3761">
            <v>33.4</v>
          </cell>
          <cell r="C3761">
            <v>36.200000000000003</v>
          </cell>
          <cell r="D3761">
            <v>43.29</v>
          </cell>
          <cell r="E3761">
            <v>24.49</v>
          </cell>
          <cell r="F3761">
            <v>26.34</v>
          </cell>
          <cell r="G3761">
            <v>22.56</v>
          </cell>
        </row>
        <row r="3762">
          <cell r="A3762">
            <v>44663</v>
          </cell>
          <cell r="B3762">
            <v>33.53</v>
          </cell>
          <cell r="C3762">
            <v>36.25</v>
          </cell>
          <cell r="D3762">
            <v>43.39</v>
          </cell>
          <cell r="E3762">
            <v>24.44</v>
          </cell>
          <cell r="F3762">
            <v>26.3</v>
          </cell>
          <cell r="G3762">
            <v>22.57</v>
          </cell>
        </row>
        <row r="3763">
          <cell r="A3763">
            <v>44664</v>
          </cell>
          <cell r="B3763">
            <v>33.49</v>
          </cell>
          <cell r="C3763">
            <v>36.22</v>
          </cell>
          <cell r="D3763">
            <v>43.36</v>
          </cell>
          <cell r="E3763">
            <v>24.52</v>
          </cell>
          <cell r="F3763">
            <v>26.29</v>
          </cell>
          <cell r="G3763">
            <v>22.6</v>
          </cell>
        </row>
        <row r="3764">
          <cell r="A3764">
            <v>44665</v>
          </cell>
          <cell r="B3764">
            <v>33.49</v>
          </cell>
          <cell r="C3764">
            <v>36.22</v>
          </cell>
          <cell r="D3764">
            <v>43.36</v>
          </cell>
          <cell r="E3764">
            <v>24.52</v>
          </cell>
          <cell r="F3764">
            <v>26.29</v>
          </cell>
          <cell r="G3764">
            <v>22.6</v>
          </cell>
        </row>
        <row r="3765">
          <cell r="A3765">
            <v>44666</v>
          </cell>
          <cell r="B3765">
            <v>33.49</v>
          </cell>
          <cell r="C3765">
            <v>36.22</v>
          </cell>
          <cell r="D3765">
            <v>43.36</v>
          </cell>
          <cell r="E3765">
            <v>24.52</v>
          </cell>
          <cell r="F3765">
            <v>26.29</v>
          </cell>
          <cell r="G3765">
            <v>22.6</v>
          </cell>
        </row>
        <row r="3766">
          <cell r="A3766">
            <v>44667</v>
          </cell>
          <cell r="B3766">
            <v>33.49</v>
          </cell>
          <cell r="C3766">
            <v>36.22</v>
          </cell>
          <cell r="D3766">
            <v>43.36</v>
          </cell>
          <cell r="E3766">
            <v>24.52</v>
          </cell>
          <cell r="F3766">
            <v>26.29</v>
          </cell>
          <cell r="G3766">
            <v>22.6</v>
          </cell>
        </row>
        <row r="3767">
          <cell r="A3767">
            <v>44668</v>
          </cell>
          <cell r="B3767">
            <v>33.49</v>
          </cell>
          <cell r="C3767">
            <v>36.22</v>
          </cell>
          <cell r="D3767">
            <v>43.36</v>
          </cell>
          <cell r="E3767">
            <v>24.52</v>
          </cell>
          <cell r="F3767">
            <v>26.29</v>
          </cell>
          <cell r="G3767">
            <v>22.6</v>
          </cell>
        </row>
        <row r="3768">
          <cell r="A3768">
            <v>44669</v>
          </cell>
          <cell r="B3768">
            <v>33.53</v>
          </cell>
          <cell r="C3768">
            <v>36.03</v>
          </cell>
          <cell r="D3768">
            <v>43.5</v>
          </cell>
          <cell r="E3768">
            <v>24.38</v>
          </cell>
          <cell r="F3768">
            <v>26.35</v>
          </cell>
          <cell r="G3768">
            <v>22.36</v>
          </cell>
        </row>
        <row r="3769">
          <cell r="A3769">
            <v>44670</v>
          </cell>
          <cell r="B3769">
            <v>33.6</v>
          </cell>
          <cell r="C3769">
            <v>36.04</v>
          </cell>
          <cell r="D3769">
            <v>43.48</v>
          </cell>
          <cell r="E3769">
            <v>24.34</v>
          </cell>
          <cell r="F3769">
            <v>26.47</v>
          </cell>
          <cell r="G3769">
            <v>22.35</v>
          </cell>
        </row>
        <row r="3770">
          <cell r="A3770">
            <v>44671</v>
          </cell>
          <cell r="B3770">
            <v>33.729999999999997</v>
          </cell>
          <cell r="C3770">
            <v>36.21</v>
          </cell>
          <cell r="D3770">
            <v>43.68</v>
          </cell>
          <cell r="E3770">
            <v>24.52</v>
          </cell>
          <cell r="F3770">
            <v>26.54</v>
          </cell>
          <cell r="G3770">
            <v>22.47</v>
          </cell>
        </row>
        <row r="3771">
          <cell r="A3771">
            <v>44672</v>
          </cell>
          <cell r="B3771">
            <v>33.659999999999997</v>
          </cell>
          <cell r="C3771">
            <v>36.299999999999997</v>
          </cell>
          <cell r="D3771">
            <v>43.73</v>
          </cell>
          <cell r="E3771">
            <v>24.65</v>
          </cell>
          <cell r="F3771">
            <v>26.76</v>
          </cell>
          <cell r="G3771">
            <v>22.54</v>
          </cell>
        </row>
        <row r="3772">
          <cell r="A3772">
            <v>44673</v>
          </cell>
          <cell r="B3772">
            <v>33.78</v>
          </cell>
          <cell r="C3772">
            <v>36.43</v>
          </cell>
          <cell r="D3772">
            <v>43.77</v>
          </cell>
          <cell r="E3772">
            <v>24.47</v>
          </cell>
          <cell r="F3772">
            <v>26.62</v>
          </cell>
          <cell r="G3772">
            <v>22.42</v>
          </cell>
        </row>
        <row r="3773">
          <cell r="A3773">
            <v>44674</v>
          </cell>
          <cell r="B3773">
            <v>33.79</v>
          </cell>
          <cell r="C3773">
            <v>36.31</v>
          </cell>
          <cell r="D3773">
            <v>43.41</v>
          </cell>
          <cell r="E3773">
            <v>24.32</v>
          </cell>
          <cell r="F3773">
            <v>26.55</v>
          </cell>
          <cell r="G3773">
            <v>22.31</v>
          </cell>
        </row>
        <row r="3774">
          <cell r="A3774">
            <v>44675</v>
          </cell>
          <cell r="B3774">
            <v>33.79</v>
          </cell>
          <cell r="C3774">
            <v>36.31</v>
          </cell>
          <cell r="D3774">
            <v>43.41</v>
          </cell>
          <cell r="E3774">
            <v>24.32</v>
          </cell>
          <cell r="F3774">
            <v>26.55</v>
          </cell>
          <cell r="G3774">
            <v>22.31</v>
          </cell>
        </row>
        <row r="3775">
          <cell r="A3775">
            <v>44676</v>
          </cell>
          <cell r="B3775">
            <v>33.869999999999997</v>
          </cell>
          <cell r="C3775">
            <v>36.33</v>
          </cell>
          <cell r="D3775">
            <v>43.12</v>
          </cell>
          <cell r="E3775">
            <v>23.94</v>
          </cell>
          <cell r="F3775">
            <v>26.4</v>
          </cell>
          <cell r="G3775">
            <v>22.09</v>
          </cell>
        </row>
        <row r="3776">
          <cell r="A3776">
            <v>44677</v>
          </cell>
          <cell r="B3776">
            <v>33.96</v>
          </cell>
          <cell r="C3776">
            <v>36.22</v>
          </cell>
          <cell r="D3776">
            <v>43.03</v>
          </cell>
          <cell r="E3776">
            <v>24.01</v>
          </cell>
          <cell r="F3776">
            <v>26.46</v>
          </cell>
          <cell r="G3776">
            <v>22.21</v>
          </cell>
        </row>
        <row r="3777">
          <cell r="A3777">
            <v>44678</v>
          </cell>
          <cell r="B3777">
            <v>34.15</v>
          </cell>
          <cell r="C3777">
            <v>36.15</v>
          </cell>
          <cell r="D3777">
            <v>42.74</v>
          </cell>
          <cell r="E3777">
            <v>24.03</v>
          </cell>
          <cell r="F3777">
            <v>26.48</v>
          </cell>
          <cell r="G3777">
            <v>22.19</v>
          </cell>
        </row>
        <row r="3778">
          <cell r="A3778">
            <v>44679</v>
          </cell>
          <cell r="B3778">
            <v>34.22</v>
          </cell>
          <cell r="C3778">
            <v>35.89</v>
          </cell>
          <cell r="D3778">
            <v>42.67</v>
          </cell>
          <cell r="E3778">
            <v>23.97</v>
          </cell>
          <cell r="F3778">
            <v>26.49</v>
          </cell>
          <cell r="G3778">
            <v>22.07</v>
          </cell>
        </row>
        <row r="3779">
          <cell r="A3779">
            <v>44680</v>
          </cell>
          <cell r="B3779">
            <v>34.22</v>
          </cell>
          <cell r="C3779">
            <v>35.83</v>
          </cell>
          <cell r="D3779">
            <v>42.53</v>
          </cell>
          <cell r="E3779">
            <v>24.04</v>
          </cell>
          <cell r="F3779">
            <v>26.6</v>
          </cell>
          <cell r="G3779">
            <v>22.02</v>
          </cell>
        </row>
        <row r="3780">
          <cell r="A3780">
            <v>44681</v>
          </cell>
          <cell r="B3780">
            <v>34.07</v>
          </cell>
          <cell r="C3780">
            <v>35.81</v>
          </cell>
          <cell r="D3780">
            <v>42.6</v>
          </cell>
          <cell r="E3780">
            <v>24.04</v>
          </cell>
          <cell r="F3780">
            <v>26.55</v>
          </cell>
          <cell r="G3780">
            <v>22</v>
          </cell>
        </row>
        <row r="3781">
          <cell r="A3781">
            <v>44682</v>
          </cell>
          <cell r="B3781">
            <v>34.07</v>
          </cell>
          <cell r="C3781">
            <v>35.81</v>
          </cell>
          <cell r="D3781">
            <v>42.6</v>
          </cell>
          <cell r="E3781">
            <v>24.04</v>
          </cell>
          <cell r="F3781">
            <v>26.55</v>
          </cell>
          <cell r="G3781">
            <v>22</v>
          </cell>
        </row>
        <row r="3782">
          <cell r="A3782">
            <v>44683</v>
          </cell>
          <cell r="B3782">
            <v>34.07</v>
          </cell>
          <cell r="C3782">
            <v>35.81</v>
          </cell>
          <cell r="D3782">
            <v>42.6</v>
          </cell>
          <cell r="E3782">
            <v>24.04</v>
          </cell>
          <cell r="F3782">
            <v>26.55</v>
          </cell>
          <cell r="G3782">
            <v>22</v>
          </cell>
        </row>
        <row r="3783">
          <cell r="A3783">
            <v>44684</v>
          </cell>
          <cell r="B3783">
            <v>34.29</v>
          </cell>
          <cell r="C3783">
            <v>35.869999999999997</v>
          </cell>
          <cell r="D3783">
            <v>42.67</v>
          </cell>
          <cell r="E3783">
            <v>23.9</v>
          </cell>
          <cell r="F3783">
            <v>26.47</v>
          </cell>
          <cell r="G3783">
            <v>21.87</v>
          </cell>
        </row>
        <row r="3784">
          <cell r="A3784">
            <v>44685</v>
          </cell>
          <cell r="B3784">
            <v>34.369999999999997</v>
          </cell>
          <cell r="C3784">
            <v>35.93</v>
          </cell>
          <cell r="D3784">
            <v>42.77</v>
          </cell>
          <cell r="E3784">
            <v>23.95</v>
          </cell>
          <cell r="F3784">
            <v>26.47</v>
          </cell>
          <cell r="G3784">
            <v>21.76</v>
          </cell>
        </row>
        <row r="3785">
          <cell r="A3785">
            <v>44686</v>
          </cell>
          <cell r="B3785">
            <v>33.869999999999997</v>
          </cell>
          <cell r="C3785">
            <v>35.82</v>
          </cell>
          <cell r="D3785">
            <v>42.54</v>
          </cell>
          <cell r="E3785">
            <v>24.21</v>
          </cell>
          <cell r="F3785">
            <v>26.42</v>
          </cell>
          <cell r="G3785">
            <v>21.94</v>
          </cell>
        </row>
        <row r="3786">
          <cell r="A3786">
            <v>44687</v>
          </cell>
          <cell r="B3786">
            <v>34.22</v>
          </cell>
          <cell r="C3786">
            <v>35.85</v>
          </cell>
          <cell r="D3786">
            <v>42.03</v>
          </cell>
          <cell r="E3786">
            <v>23.94</v>
          </cell>
          <cell r="F3786">
            <v>26.45</v>
          </cell>
          <cell r="G3786">
            <v>21.7</v>
          </cell>
        </row>
        <row r="3787">
          <cell r="A3787">
            <v>44688</v>
          </cell>
          <cell r="B3787">
            <v>34.200000000000003</v>
          </cell>
          <cell r="C3787">
            <v>36</v>
          </cell>
          <cell r="D3787">
            <v>41.98</v>
          </cell>
          <cell r="E3787">
            <v>23.88</v>
          </cell>
          <cell r="F3787">
            <v>26.47</v>
          </cell>
          <cell r="G3787">
            <v>21.68</v>
          </cell>
        </row>
        <row r="3788">
          <cell r="A3788">
            <v>44689</v>
          </cell>
          <cell r="B3788">
            <v>34.200000000000003</v>
          </cell>
          <cell r="C3788">
            <v>36</v>
          </cell>
          <cell r="D3788">
            <v>41.98</v>
          </cell>
          <cell r="E3788">
            <v>23.88</v>
          </cell>
          <cell r="F3788">
            <v>26.47</v>
          </cell>
          <cell r="G3788">
            <v>21.68</v>
          </cell>
        </row>
        <row r="3789">
          <cell r="A3789">
            <v>44690</v>
          </cell>
          <cell r="B3789">
            <v>34.29</v>
          </cell>
          <cell r="C3789">
            <v>35.880000000000003</v>
          </cell>
          <cell r="D3789">
            <v>41.96</v>
          </cell>
          <cell r="E3789">
            <v>23.67</v>
          </cell>
          <cell r="F3789">
            <v>26.3</v>
          </cell>
          <cell r="G3789">
            <v>21.56</v>
          </cell>
        </row>
        <row r="3790">
          <cell r="A3790">
            <v>44691</v>
          </cell>
          <cell r="B3790">
            <v>34.42</v>
          </cell>
          <cell r="C3790">
            <v>36.17</v>
          </cell>
          <cell r="D3790">
            <v>42.27</v>
          </cell>
          <cell r="E3790">
            <v>23.45</v>
          </cell>
          <cell r="F3790">
            <v>26.23</v>
          </cell>
          <cell r="G3790">
            <v>21.39</v>
          </cell>
        </row>
        <row r="3791">
          <cell r="A3791">
            <v>44692</v>
          </cell>
          <cell r="B3791">
            <v>34.549999999999997</v>
          </cell>
          <cell r="C3791">
            <v>36.18</v>
          </cell>
          <cell r="D3791">
            <v>42.32</v>
          </cell>
          <cell r="E3791">
            <v>23.62</v>
          </cell>
          <cell r="F3791">
            <v>26.35</v>
          </cell>
          <cell r="G3791">
            <v>21.49</v>
          </cell>
        </row>
        <row r="3792">
          <cell r="A3792">
            <v>44693</v>
          </cell>
          <cell r="B3792">
            <v>34.53</v>
          </cell>
          <cell r="C3792">
            <v>36.14</v>
          </cell>
          <cell r="D3792">
            <v>42.03</v>
          </cell>
          <cell r="E3792">
            <v>23.57</v>
          </cell>
          <cell r="F3792">
            <v>26.4</v>
          </cell>
          <cell r="G3792">
            <v>21.45</v>
          </cell>
        </row>
        <row r="3793">
          <cell r="A3793">
            <v>44694</v>
          </cell>
          <cell r="B3793">
            <v>34.549999999999997</v>
          </cell>
          <cell r="C3793">
            <v>35.68</v>
          </cell>
          <cell r="D3793">
            <v>41.96</v>
          </cell>
          <cell r="E3793">
            <v>23.41</v>
          </cell>
          <cell r="F3793">
            <v>26.38</v>
          </cell>
          <cell r="G3793">
            <v>21.32</v>
          </cell>
        </row>
        <row r="3794">
          <cell r="A3794">
            <v>44695</v>
          </cell>
          <cell r="B3794">
            <v>34.590000000000003</v>
          </cell>
          <cell r="C3794">
            <v>35.82</v>
          </cell>
          <cell r="D3794">
            <v>42.04</v>
          </cell>
          <cell r="E3794">
            <v>23.49</v>
          </cell>
          <cell r="F3794">
            <v>26.41</v>
          </cell>
          <cell r="G3794">
            <v>21.36</v>
          </cell>
        </row>
        <row r="3795">
          <cell r="A3795">
            <v>44696</v>
          </cell>
          <cell r="B3795">
            <v>34.590000000000003</v>
          </cell>
          <cell r="C3795">
            <v>35.82</v>
          </cell>
          <cell r="D3795">
            <v>42.04</v>
          </cell>
          <cell r="E3795">
            <v>23.49</v>
          </cell>
          <cell r="F3795">
            <v>26.41</v>
          </cell>
          <cell r="G3795">
            <v>21.36</v>
          </cell>
        </row>
        <row r="3796">
          <cell r="A3796">
            <v>44697</v>
          </cell>
          <cell r="B3796">
            <v>34.590000000000003</v>
          </cell>
          <cell r="C3796">
            <v>35.82</v>
          </cell>
          <cell r="D3796">
            <v>42.04</v>
          </cell>
          <cell r="E3796">
            <v>23.49</v>
          </cell>
          <cell r="F3796">
            <v>26.41</v>
          </cell>
          <cell r="G3796">
            <v>21.36</v>
          </cell>
        </row>
        <row r="3797">
          <cell r="A3797">
            <v>44698</v>
          </cell>
          <cell r="B3797">
            <v>34.53</v>
          </cell>
          <cell r="C3797">
            <v>35.85</v>
          </cell>
          <cell r="D3797">
            <v>42.32</v>
          </cell>
          <cell r="E3797">
            <v>23.74</v>
          </cell>
          <cell r="F3797">
            <v>26.71</v>
          </cell>
          <cell r="G3797">
            <v>21.53</v>
          </cell>
        </row>
        <row r="3798">
          <cell r="A3798">
            <v>44699</v>
          </cell>
          <cell r="B3798">
            <v>34.4</v>
          </cell>
          <cell r="C3798">
            <v>36.090000000000003</v>
          </cell>
          <cell r="D3798">
            <v>42.71</v>
          </cell>
          <cell r="E3798">
            <v>23.78</v>
          </cell>
          <cell r="F3798">
            <v>26.64</v>
          </cell>
          <cell r="G3798">
            <v>21.6</v>
          </cell>
        </row>
        <row r="3799">
          <cell r="A3799">
            <v>44700</v>
          </cell>
          <cell r="B3799">
            <v>34.5</v>
          </cell>
          <cell r="C3799">
            <v>35.979999999999997</v>
          </cell>
          <cell r="D3799">
            <v>42.37</v>
          </cell>
          <cell r="E3799">
            <v>23.63</v>
          </cell>
          <cell r="F3799">
            <v>26.62</v>
          </cell>
          <cell r="G3799">
            <v>21.45</v>
          </cell>
        </row>
        <row r="3800">
          <cell r="A3800">
            <v>44701</v>
          </cell>
          <cell r="B3800">
            <v>34.32</v>
          </cell>
          <cell r="C3800">
            <v>36.1</v>
          </cell>
          <cell r="D3800">
            <v>42.54</v>
          </cell>
          <cell r="E3800">
            <v>23.75</v>
          </cell>
          <cell r="F3800">
            <v>26.59</v>
          </cell>
          <cell r="G3800">
            <v>21.64</v>
          </cell>
        </row>
        <row r="3801">
          <cell r="A3801">
            <v>44702</v>
          </cell>
          <cell r="B3801">
            <v>34.119999999999997</v>
          </cell>
          <cell r="C3801">
            <v>35.93</v>
          </cell>
          <cell r="D3801">
            <v>42.36</v>
          </cell>
          <cell r="E3801">
            <v>23.74</v>
          </cell>
          <cell r="F3801">
            <v>26.51</v>
          </cell>
          <cell r="G3801">
            <v>21.59</v>
          </cell>
        </row>
        <row r="3802">
          <cell r="A3802">
            <v>44703</v>
          </cell>
          <cell r="B3802">
            <v>34.119999999999997</v>
          </cell>
          <cell r="C3802">
            <v>35.93</v>
          </cell>
          <cell r="D3802">
            <v>42.36</v>
          </cell>
          <cell r="E3802">
            <v>23.74</v>
          </cell>
          <cell r="F3802">
            <v>26.51</v>
          </cell>
          <cell r="G3802">
            <v>21.59</v>
          </cell>
        </row>
        <row r="3803">
          <cell r="A3803">
            <v>44704</v>
          </cell>
          <cell r="B3803">
            <v>34.17</v>
          </cell>
          <cell r="C3803">
            <v>36</v>
          </cell>
          <cell r="D3803">
            <v>42.61</v>
          </cell>
          <cell r="E3803">
            <v>23.85</v>
          </cell>
          <cell r="F3803">
            <v>26.52</v>
          </cell>
          <cell r="G3803">
            <v>21.78</v>
          </cell>
        </row>
        <row r="3804">
          <cell r="A3804">
            <v>44705</v>
          </cell>
          <cell r="B3804">
            <v>34.01</v>
          </cell>
          <cell r="C3804">
            <v>36.11</v>
          </cell>
          <cell r="D3804">
            <v>42.51</v>
          </cell>
          <cell r="E3804">
            <v>23.71</v>
          </cell>
          <cell r="F3804">
            <v>26.39</v>
          </cell>
          <cell r="G3804">
            <v>21.64</v>
          </cell>
        </row>
        <row r="3805">
          <cell r="A3805">
            <v>44706</v>
          </cell>
          <cell r="B3805">
            <v>34.01</v>
          </cell>
          <cell r="C3805">
            <v>36.229999999999997</v>
          </cell>
          <cell r="D3805">
            <v>42.36</v>
          </cell>
          <cell r="E3805">
            <v>23.72</v>
          </cell>
          <cell r="F3805">
            <v>26.32</v>
          </cell>
          <cell r="G3805">
            <v>21.61</v>
          </cell>
        </row>
        <row r="3806">
          <cell r="A3806">
            <v>44707</v>
          </cell>
          <cell r="B3806">
            <v>34.090000000000003</v>
          </cell>
          <cell r="C3806">
            <v>36.29</v>
          </cell>
          <cell r="D3806">
            <v>42.71</v>
          </cell>
          <cell r="E3806">
            <v>23.8</v>
          </cell>
          <cell r="F3806">
            <v>26.4</v>
          </cell>
          <cell r="G3806">
            <v>21.84</v>
          </cell>
        </row>
        <row r="3807">
          <cell r="A3807">
            <v>44708</v>
          </cell>
          <cell r="B3807">
            <v>34.04</v>
          </cell>
          <cell r="C3807">
            <v>36.39</v>
          </cell>
          <cell r="D3807">
            <v>42.76</v>
          </cell>
          <cell r="E3807">
            <v>23.84</v>
          </cell>
          <cell r="F3807">
            <v>26.47</v>
          </cell>
          <cell r="G3807">
            <v>21.83</v>
          </cell>
        </row>
        <row r="3808">
          <cell r="A3808">
            <v>44709</v>
          </cell>
          <cell r="B3808">
            <v>34</v>
          </cell>
          <cell r="C3808">
            <v>36.31</v>
          </cell>
          <cell r="D3808">
            <v>42.67</v>
          </cell>
          <cell r="E3808">
            <v>23.89</v>
          </cell>
          <cell r="F3808">
            <v>26.47</v>
          </cell>
          <cell r="G3808">
            <v>21.89</v>
          </cell>
        </row>
        <row r="3809">
          <cell r="A3809">
            <v>44710</v>
          </cell>
          <cell r="B3809">
            <v>34</v>
          </cell>
          <cell r="C3809">
            <v>36.31</v>
          </cell>
          <cell r="D3809">
            <v>42.67</v>
          </cell>
          <cell r="E3809">
            <v>23.89</v>
          </cell>
          <cell r="F3809">
            <v>26.47</v>
          </cell>
          <cell r="G3809">
            <v>21.89</v>
          </cell>
        </row>
        <row r="3810">
          <cell r="A3810">
            <v>44711</v>
          </cell>
          <cell r="B3810">
            <v>33.950000000000003</v>
          </cell>
          <cell r="C3810">
            <v>36.25</v>
          </cell>
          <cell r="D3810">
            <v>42.67</v>
          </cell>
          <cell r="E3810">
            <v>23.94</v>
          </cell>
          <cell r="F3810">
            <v>26.5</v>
          </cell>
          <cell r="G3810">
            <v>21.94</v>
          </cell>
        </row>
        <row r="3811">
          <cell r="A3811">
            <v>44712</v>
          </cell>
          <cell r="B3811">
            <v>34.03</v>
          </cell>
          <cell r="C3811">
            <v>36.369999999999997</v>
          </cell>
          <cell r="D3811">
            <v>42.7</v>
          </cell>
          <cell r="E3811">
            <v>4.0199999999999996</v>
          </cell>
          <cell r="F3811">
            <v>26.66</v>
          </cell>
          <cell r="G3811">
            <v>21.94</v>
          </cell>
        </row>
        <row r="3812">
          <cell r="A3812">
            <v>44713</v>
          </cell>
          <cell r="B3812">
            <v>34.159999999999997</v>
          </cell>
          <cell r="C3812">
            <v>36.44</v>
          </cell>
          <cell r="D3812">
            <v>42.83</v>
          </cell>
          <cell r="E3812">
            <v>24.17</v>
          </cell>
          <cell r="F3812">
            <v>26.83</v>
          </cell>
          <cell r="G3812">
            <v>22.01</v>
          </cell>
        </row>
        <row r="3813">
          <cell r="A3813">
            <v>44714</v>
          </cell>
          <cell r="B3813">
            <v>34.229999999999997</v>
          </cell>
          <cell r="C3813">
            <v>36.270000000000003</v>
          </cell>
          <cell r="D3813">
            <v>42.49</v>
          </cell>
          <cell r="E3813">
            <v>24.16</v>
          </cell>
          <cell r="F3813">
            <v>26.83</v>
          </cell>
          <cell r="G3813">
            <v>21.89</v>
          </cell>
        </row>
        <row r="3814">
          <cell r="A3814">
            <v>44715</v>
          </cell>
          <cell r="B3814">
            <v>34.21</v>
          </cell>
          <cell r="C3814">
            <v>36.36</v>
          </cell>
          <cell r="D3814">
            <v>42.66</v>
          </cell>
          <cell r="E3814">
            <v>24.22</v>
          </cell>
          <cell r="F3814">
            <v>26.84</v>
          </cell>
          <cell r="G3814">
            <v>21.97</v>
          </cell>
        </row>
        <row r="3815">
          <cell r="A3815">
            <v>44716</v>
          </cell>
          <cell r="B3815">
            <v>34.21</v>
          </cell>
          <cell r="C3815">
            <v>36.36</v>
          </cell>
          <cell r="D3815">
            <v>42.66</v>
          </cell>
          <cell r="E3815">
            <v>24.22</v>
          </cell>
          <cell r="F3815">
            <v>26.84</v>
          </cell>
          <cell r="G3815">
            <v>21.97</v>
          </cell>
        </row>
        <row r="3816">
          <cell r="A3816">
            <v>44717</v>
          </cell>
          <cell r="B3816">
            <v>34.21</v>
          </cell>
          <cell r="C3816">
            <v>36.36</v>
          </cell>
          <cell r="D3816">
            <v>42.66</v>
          </cell>
          <cell r="E3816">
            <v>24.22</v>
          </cell>
          <cell r="F3816">
            <v>26.84</v>
          </cell>
          <cell r="G3816">
            <v>21.97</v>
          </cell>
        </row>
        <row r="3817">
          <cell r="A3817">
            <v>44718</v>
          </cell>
          <cell r="B3817">
            <v>34.29</v>
          </cell>
          <cell r="C3817">
            <v>36.57</v>
          </cell>
          <cell r="D3817">
            <v>42.6</v>
          </cell>
          <cell r="E3817">
            <v>24.32</v>
          </cell>
          <cell r="F3817">
            <v>27.05</v>
          </cell>
          <cell r="G3817">
            <v>22.05</v>
          </cell>
        </row>
        <row r="3818">
          <cell r="A3818">
            <v>44719</v>
          </cell>
          <cell r="B3818">
            <v>34.299999999999997</v>
          </cell>
          <cell r="C3818">
            <v>36.43</v>
          </cell>
          <cell r="D3818">
            <v>42.66</v>
          </cell>
          <cell r="E3818">
            <v>24.2</v>
          </cell>
          <cell r="F3818">
            <v>27.02</v>
          </cell>
          <cell r="G3818">
            <v>21.89</v>
          </cell>
        </row>
        <row r="3819">
          <cell r="A3819">
            <v>44720</v>
          </cell>
          <cell r="B3819">
            <v>34.31</v>
          </cell>
          <cell r="C3819">
            <v>36.49</v>
          </cell>
          <cell r="D3819">
            <v>42.93</v>
          </cell>
          <cell r="E3819">
            <v>24.41</v>
          </cell>
          <cell r="F3819">
            <v>27.18</v>
          </cell>
          <cell r="G3819">
            <v>21.95</v>
          </cell>
        </row>
        <row r="3820">
          <cell r="A3820">
            <v>44721</v>
          </cell>
          <cell r="B3820">
            <v>34.4</v>
          </cell>
          <cell r="C3820">
            <v>36.659999999999997</v>
          </cell>
          <cell r="D3820">
            <v>42.88</v>
          </cell>
          <cell r="E3820">
            <v>24.3</v>
          </cell>
          <cell r="F3820">
            <v>27.19</v>
          </cell>
          <cell r="G3820">
            <v>21.88</v>
          </cell>
        </row>
        <row r="3821">
          <cell r="A3821">
            <v>44722</v>
          </cell>
          <cell r="B3821">
            <v>34.479999999999997</v>
          </cell>
          <cell r="C3821">
            <v>36.43</v>
          </cell>
          <cell r="D3821">
            <v>42.81</v>
          </cell>
          <cell r="E3821">
            <v>24.08</v>
          </cell>
          <cell r="F3821">
            <v>26.95</v>
          </cell>
          <cell r="G3821">
            <v>21.77</v>
          </cell>
        </row>
        <row r="3822">
          <cell r="A3822">
            <v>44723</v>
          </cell>
          <cell r="B3822">
            <v>34.619999999999997</v>
          </cell>
          <cell r="C3822">
            <v>36.5</v>
          </cell>
          <cell r="D3822">
            <v>42.96</v>
          </cell>
          <cell r="E3822">
            <v>24.28</v>
          </cell>
          <cell r="F3822">
            <v>27.01</v>
          </cell>
          <cell r="G3822">
            <v>21.96</v>
          </cell>
        </row>
        <row r="3823">
          <cell r="A3823">
            <v>44724</v>
          </cell>
          <cell r="B3823">
            <v>34.619999999999997</v>
          </cell>
          <cell r="C3823">
            <v>36.5</v>
          </cell>
          <cell r="D3823">
            <v>42.96</v>
          </cell>
          <cell r="E3823">
            <v>24.28</v>
          </cell>
          <cell r="F3823">
            <v>27.01</v>
          </cell>
          <cell r="G3823">
            <v>21.96</v>
          </cell>
        </row>
        <row r="3824">
          <cell r="A3824">
            <v>44725</v>
          </cell>
          <cell r="B3824">
            <v>34.68</v>
          </cell>
          <cell r="C3824">
            <v>36.15</v>
          </cell>
          <cell r="D3824">
            <v>42.33</v>
          </cell>
          <cell r="E3824">
            <v>23.9</v>
          </cell>
          <cell r="F3824">
            <v>26.88</v>
          </cell>
          <cell r="G3824">
            <v>21.68</v>
          </cell>
        </row>
        <row r="3825">
          <cell r="A3825">
            <v>44726</v>
          </cell>
          <cell r="B3825">
            <v>34.799999999999997</v>
          </cell>
          <cell r="C3825">
            <v>36.03</v>
          </cell>
          <cell r="D3825">
            <v>42.03</v>
          </cell>
          <cell r="E3825">
            <v>23.76</v>
          </cell>
          <cell r="F3825">
            <v>26.8</v>
          </cell>
          <cell r="G3825">
            <v>21.53</v>
          </cell>
        </row>
        <row r="3826">
          <cell r="A3826">
            <v>44727</v>
          </cell>
          <cell r="B3826">
            <v>34.89</v>
          </cell>
          <cell r="C3826">
            <v>36.25</v>
          </cell>
          <cell r="D3826">
            <v>41.76</v>
          </cell>
          <cell r="E3826">
            <v>23.76</v>
          </cell>
          <cell r="F3826">
            <v>26.78</v>
          </cell>
          <cell r="G3826">
            <v>21.48</v>
          </cell>
        </row>
        <row r="3827">
          <cell r="A3827">
            <v>44728</v>
          </cell>
          <cell r="B3827">
            <v>34.83</v>
          </cell>
          <cell r="C3827">
            <v>36.15</v>
          </cell>
          <cell r="D3827">
            <v>42.07</v>
          </cell>
          <cell r="E3827">
            <v>24.02</v>
          </cell>
          <cell r="F3827">
            <v>26.83</v>
          </cell>
          <cell r="G3827">
            <v>21.61</v>
          </cell>
        </row>
        <row r="3828">
          <cell r="A3828">
            <v>44729</v>
          </cell>
          <cell r="B3828">
            <v>34.97</v>
          </cell>
          <cell r="C3828">
            <v>36.659999999999997</v>
          </cell>
          <cell r="D3828">
            <v>42.88</v>
          </cell>
          <cell r="E3828">
            <v>24.19</v>
          </cell>
          <cell r="F3828">
            <v>26.79</v>
          </cell>
          <cell r="G3828">
            <v>21.93</v>
          </cell>
        </row>
        <row r="3829">
          <cell r="A3829">
            <v>44730</v>
          </cell>
          <cell r="B3829">
            <v>35.06</v>
          </cell>
          <cell r="C3829">
            <v>36.700000000000003</v>
          </cell>
          <cell r="D3829">
            <v>42.96</v>
          </cell>
          <cell r="E3829">
            <v>24.15</v>
          </cell>
          <cell r="F3829">
            <v>26.85</v>
          </cell>
          <cell r="G3829">
            <v>21.96</v>
          </cell>
        </row>
        <row r="3830">
          <cell r="A3830">
            <v>44731</v>
          </cell>
          <cell r="B3830">
            <v>35.06</v>
          </cell>
          <cell r="C3830">
            <v>36.700000000000003</v>
          </cell>
          <cell r="D3830">
            <v>42.96</v>
          </cell>
          <cell r="E3830">
            <v>24.15</v>
          </cell>
          <cell r="F3830">
            <v>26.85</v>
          </cell>
          <cell r="G3830">
            <v>21.96</v>
          </cell>
        </row>
        <row r="3831">
          <cell r="A3831">
            <v>44732</v>
          </cell>
          <cell r="B3831">
            <v>35.159999999999997</v>
          </cell>
          <cell r="C3831">
            <v>36.72</v>
          </cell>
          <cell r="D3831">
            <v>42.74</v>
          </cell>
          <cell r="E3831">
            <v>24.01</v>
          </cell>
          <cell r="F3831">
            <v>26.82</v>
          </cell>
          <cell r="G3831">
            <v>21.93</v>
          </cell>
        </row>
        <row r="3832">
          <cell r="A3832">
            <v>44733</v>
          </cell>
          <cell r="B3832">
            <v>35.159999999999997</v>
          </cell>
          <cell r="C3832">
            <v>36.85</v>
          </cell>
          <cell r="D3832">
            <v>42.93</v>
          </cell>
          <cell r="E3832">
            <v>24.13</v>
          </cell>
          <cell r="F3832">
            <v>26.94</v>
          </cell>
          <cell r="G3832">
            <v>22.02</v>
          </cell>
        </row>
        <row r="3833">
          <cell r="A3833">
            <v>44734</v>
          </cell>
          <cell r="B3833">
            <v>35.299999999999997</v>
          </cell>
          <cell r="C3833">
            <v>36.92</v>
          </cell>
          <cell r="D3833">
            <v>43.04</v>
          </cell>
          <cell r="E3833">
            <v>24.14</v>
          </cell>
          <cell r="F3833">
            <v>27.08</v>
          </cell>
          <cell r="G3833">
            <v>21.97</v>
          </cell>
        </row>
        <row r="3834">
          <cell r="A3834">
            <v>44735</v>
          </cell>
          <cell r="B3834">
            <v>35.22</v>
          </cell>
          <cell r="C3834">
            <v>37.03</v>
          </cell>
          <cell r="D3834">
            <v>42.91</v>
          </cell>
          <cell r="E3834">
            <v>23.94</v>
          </cell>
          <cell r="F3834">
            <v>26.99</v>
          </cell>
          <cell r="G3834">
            <v>21.79</v>
          </cell>
        </row>
        <row r="3835">
          <cell r="A3835">
            <v>44736</v>
          </cell>
          <cell r="B3835">
            <v>35.380000000000003</v>
          </cell>
          <cell r="C3835">
            <v>37.049999999999997</v>
          </cell>
          <cell r="D3835">
            <v>43.15</v>
          </cell>
          <cell r="E3835">
            <v>24.05</v>
          </cell>
          <cell r="F3835">
            <v>27.05</v>
          </cell>
          <cell r="G3835">
            <v>21.99</v>
          </cell>
        </row>
        <row r="3836">
          <cell r="A3836">
            <v>44737</v>
          </cell>
          <cell r="B3836">
            <v>35.340000000000003</v>
          </cell>
          <cell r="C3836">
            <v>37.049999999999997</v>
          </cell>
          <cell r="D3836">
            <v>43.1</v>
          </cell>
          <cell r="E3836">
            <v>23.99</v>
          </cell>
          <cell r="F3836">
            <v>27.04</v>
          </cell>
          <cell r="G3836">
            <v>21.96</v>
          </cell>
        </row>
        <row r="3837">
          <cell r="A3837">
            <v>44738</v>
          </cell>
          <cell r="B3837">
            <v>35.340000000000003</v>
          </cell>
          <cell r="C3837">
            <v>37.049999999999997</v>
          </cell>
          <cell r="D3837">
            <v>43.1</v>
          </cell>
          <cell r="E3837">
            <v>23.99</v>
          </cell>
          <cell r="F3837">
            <v>27.04</v>
          </cell>
          <cell r="G3837">
            <v>21.96</v>
          </cell>
        </row>
        <row r="3838">
          <cell r="A3838">
            <v>44739</v>
          </cell>
          <cell r="B3838">
            <v>35.29</v>
          </cell>
          <cell r="C3838">
            <v>37.08</v>
          </cell>
          <cell r="D3838">
            <v>42.86</v>
          </cell>
          <cell r="E3838">
            <v>23.93</v>
          </cell>
          <cell r="F3838">
            <v>27.05</v>
          </cell>
          <cell r="G3838">
            <v>21.88</v>
          </cell>
        </row>
        <row r="3839">
          <cell r="A3839">
            <v>44740</v>
          </cell>
          <cell r="B3839">
            <v>35.15</v>
          </cell>
          <cell r="C3839">
            <v>37</v>
          </cell>
          <cell r="D3839">
            <v>42.93</v>
          </cell>
          <cell r="E3839">
            <v>23.97</v>
          </cell>
          <cell r="F3839">
            <v>27.12</v>
          </cell>
          <cell r="G3839">
            <v>21.87</v>
          </cell>
        </row>
        <row r="3840">
          <cell r="A3840">
            <v>44741</v>
          </cell>
          <cell r="B3840">
            <v>34.93</v>
          </cell>
          <cell r="C3840">
            <v>36.58</v>
          </cell>
          <cell r="D3840">
            <v>42.4</v>
          </cell>
          <cell r="E3840">
            <v>23.73</v>
          </cell>
          <cell r="F3840">
            <v>26.94</v>
          </cell>
          <cell r="G3840">
            <v>21.54</v>
          </cell>
        </row>
        <row r="3841">
          <cell r="A3841">
            <v>44742</v>
          </cell>
          <cell r="B3841">
            <v>35.17</v>
          </cell>
          <cell r="C3841">
            <v>36.53</v>
          </cell>
          <cell r="D3841">
            <v>42.38</v>
          </cell>
          <cell r="E3841">
            <v>23.76</v>
          </cell>
          <cell r="F3841">
            <v>27.08</v>
          </cell>
          <cell r="G3841">
            <v>21.56</v>
          </cell>
        </row>
        <row r="3842">
          <cell r="A3842">
            <v>44743</v>
          </cell>
          <cell r="B3842">
            <v>35.28</v>
          </cell>
          <cell r="C3842">
            <v>36.74</v>
          </cell>
          <cell r="D3842">
            <v>42.63</v>
          </cell>
          <cell r="E3842">
            <v>23.9</v>
          </cell>
          <cell r="F3842">
            <v>27.19</v>
          </cell>
          <cell r="G3842">
            <v>21.7</v>
          </cell>
        </row>
        <row r="3843">
          <cell r="A3843">
            <v>44744</v>
          </cell>
          <cell r="B3843">
            <v>35.479999999999997</v>
          </cell>
          <cell r="C3843">
            <v>36.9</v>
          </cell>
          <cell r="D3843">
            <v>42.67</v>
          </cell>
          <cell r="E3843">
            <v>23.78</v>
          </cell>
          <cell r="F3843">
            <v>27.28</v>
          </cell>
          <cell r="G3843">
            <v>21.65</v>
          </cell>
        </row>
        <row r="3844">
          <cell r="A3844">
            <v>44745</v>
          </cell>
          <cell r="B3844">
            <v>35.479999999999997</v>
          </cell>
          <cell r="C3844">
            <v>36.9</v>
          </cell>
          <cell r="D3844">
            <v>42.67</v>
          </cell>
          <cell r="E3844">
            <v>23.78</v>
          </cell>
          <cell r="F3844">
            <v>27.28</v>
          </cell>
          <cell r="G3844">
            <v>21.65</v>
          </cell>
        </row>
        <row r="3845">
          <cell r="A3845">
            <v>44746</v>
          </cell>
          <cell r="B3845">
            <v>35.549999999999997</v>
          </cell>
          <cell r="C3845">
            <v>36.89</v>
          </cell>
          <cell r="D3845">
            <v>42.77</v>
          </cell>
          <cell r="E3845">
            <v>23.79</v>
          </cell>
          <cell r="F3845">
            <v>27.37</v>
          </cell>
          <cell r="G3845">
            <v>21.78</v>
          </cell>
        </row>
        <row r="3846">
          <cell r="A3846">
            <v>44747</v>
          </cell>
          <cell r="B3846">
            <v>35.549999999999997</v>
          </cell>
          <cell r="C3846">
            <v>36.89</v>
          </cell>
          <cell r="D3846">
            <v>42.77</v>
          </cell>
          <cell r="E3846">
            <v>23.79</v>
          </cell>
          <cell r="F3846">
            <v>27.37</v>
          </cell>
          <cell r="G3846">
            <v>21.78</v>
          </cell>
        </row>
        <row r="3847">
          <cell r="A3847">
            <v>44748</v>
          </cell>
          <cell r="B3847">
            <v>35.79</v>
          </cell>
          <cell r="C3847">
            <v>36.53</v>
          </cell>
          <cell r="D3847">
            <v>42.58</v>
          </cell>
          <cell r="E3847">
            <v>23.98</v>
          </cell>
          <cell r="F3847">
            <v>27.28</v>
          </cell>
          <cell r="G3847">
            <v>21.82</v>
          </cell>
        </row>
        <row r="3848">
          <cell r="A3848">
            <v>44749</v>
          </cell>
          <cell r="B3848">
            <v>36.15</v>
          </cell>
          <cell r="C3848">
            <v>36.619999999999997</v>
          </cell>
          <cell r="D3848">
            <v>42.87</v>
          </cell>
          <cell r="E3848">
            <v>24.13</v>
          </cell>
          <cell r="F3848">
            <v>27.51</v>
          </cell>
          <cell r="G3848">
            <v>21.97</v>
          </cell>
        </row>
        <row r="3849">
          <cell r="A3849">
            <v>44750</v>
          </cell>
          <cell r="B3849">
            <v>35.79</v>
          </cell>
          <cell r="C3849">
            <v>36.270000000000003</v>
          </cell>
          <cell r="D3849">
            <v>42.88</v>
          </cell>
          <cell r="E3849">
            <v>24.15</v>
          </cell>
          <cell r="F3849">
            <v>27.43</v>
          </cell>
          <cell r="G3849">
            <v>21.88</v>
          </cell>
        </row>
        <row r="3850">
          <cell r="A3850">
            <v>44751</v>
          </cell>
          <cell r="B3850">
            <v>35.869999999999997</v>
          </cell>
          <cell r="C3850">
            <v>36.090000000000003</v>
          </cell>
          <cell r="D3850">
            <v>42.61</v>
          </cell>
          <cell r="E3850">
            <v>24.05</v>
          </cell>
          <cell r="F3850">
            <v>27.38</v>
          </cell>
          <cell r="G3850">
            <v>21.81</v>
          </cell>
        </row>
        <row r="3851">
          <cell r="A3851">
            <v>44752</v>
          </cell>
          <cell r="B3851">
            <v>35.869999999999997</v>
          </cell>
          <cell r="C3851">
            <v>36.090000000000003</v>
          </cell>
          <cell r="D3851">
            <v>42.61</v>
          </cell>
          <cell r="E3851">
            <v>24.05</v>
          </cell>
          <cell r="F3851">
            <v>27.38</v>
          </cell>
          <cell r="G3851">
            <v>21.81</v>
          </cell>
        </row>
        <row r="3852">
          <cell r="A3852">
            <v>44753</v>
          </cell>
          <cell r="B3852">
            <v>35.79</v>
          </cell>
          <cell r="C3852">
            <v>36.119999999999997</v>
          </cell>
          <cell r="D3852">
            <v>42.71</v>
          </cell>
          <cell r="E3852">
            <v>24.05</v>
          </cell>
          <cell r="F3852">
            <v>27.4</v>
          </cell>
          <cell r="G3852">
            <v>21.82</v>
          </cell>
        </row>
        <row r="3853">
          <cell r="A3853">
            <v>44754</v>
          </cell>
          <cell r="B3853">
            <v>36.19</v>
          </cell>
          <cell r="C3853">
            <v>36.020000000000003</v>
          </cell>
          <cell r="D3853">
            <v>42.7</v>
          </cell>
          <cell r="E3853">
            <v>23.92</v>
          </cell>
          <cell r="F3853">
            <v>27.58</v>
          </cell>
          <cell r="G3853">
            <v>21.82</v>
          </cell>
        </row>
        <row r="3854">
          <cell r="A3854">
            <v>44755</v>
          </cell>
          <cell r="B3854">
            <v>36.130000000000003</v>
          </cell>
          <cell r="C3854">
            <v>36.01</v>
          </cell>
          <cell r="D3854">
            <v>42.56</v>
          </cell>
          <cell r="E3854">
            <v>23.94</v>
          </cell>
          <cell r="F3854">
            <v>27.55</v>
          </cell>
          <cell r="G3854">
            <v>21.83</v>
          </cell>
        </row>
        <row r="3855">
          <cell r="A3855">
            <v>44756</v>
          </cell>
          <cell r="B3855">
            <v>36.17</v>
          </cell>
          <cell r="C3855">
            <v>36.04</v>
          </cell>
          <cell r="D3855">
            <v>42.65</v>
          </cell>
          <cell r="E3855">
            <v>24.05</v>
          </cell>
          <cell r="F3855">
            <v>27.65</v>
          </cell>
          <cell r="G3855">
            <v>21.84</v>
          </cell>
        </row>
        <row r="3856">
          <cell r="A3856">
            <v>44757</v>
          </cell>
          <cell r="B3856">
            <v>36.450000000000003</v>
          </cell>
          <cell r="C3856">
            <v>36.32</v>
          </cell>
          <cell r="D3856">
            <v>42.91</v>
          </cell>
          <cell r="E3856">
            <v>24.2</v>
          </cell>
          <cell r="F3856">
            <v>27.58</v>
          </cell>
          <cell r="G3856">
            <v>22.06</v>
          </cell>
        </row>
        <row r="3857">
          <cell r="A3857">
            <v>44758</v>
          </cell>
          <cell r="B3857">
            <v>36.5</v>
          </cell>
          <cell r="C3857">
            <v>36.479999999999997</v>
          </cell>
          <cell r="D3857">
            <v>42.9</v>
          </cell>
          <cell r="E3857">
            <v>24.29</v>
          </cell>
          <cell r="F3857">
            <v>27.76</v>
          </cell>
          <cell r="G3857">
            <v>22.14</v>
          </cell>
        </row>
        <row r="3858">
          <cell r="A3858">
            <v>44759</v>
          </cell>
          <cell r="B3858">
            <v>36.5</v>
          </cell>
          <cell r="C3858">
            <v>36.479999999999997</v>
          </cell>
          <cell r="D3858">
            <v>42.9</v>
          </cell>
          <cell r="E3858">
            <v>24.29</v>
          </cell>
          <cell r="F3858">
            <v>27.76</v>
          </cell>
          <cell r="G3858">
            <v>22.14</v>
          </cell>
        </row>
        <row r="3859">
          <cell r="A3859">
            <v>44760</v>
          </cell>
          <cell r="B3859">
            <v>36.47</v>
          </cell>
          <cell r="C3859">
            <v>36.659999999999997</v>
          </cell>
          <cell r="D3859">
            <v>43.15</v>
          </cell>
          <cell r="E3859">
            <v>24.44</v>
          </cell>
          <cell r="F3859">
            <v>27.85</v>
          </cell>
          <cell r="G3859">
            <v>22.29</v>
          </cell>
        </row>
        <row r="3860">
          <cell r="A3860">
            <v>44761</v>
          </cell>
          <cell r="B3860">
            <v>36.549999999999997</v>
          </cell>
          <cell r="C3860">
            <v>36.840000000000003</v>
          </cell>
          <cell r="D3860">
            <v>43.39</v>
          </cell>
          <cell r="E3860">
            <v>24.49</v>
          </cell>
          <cell r="F3860">
            <v>27.96</v>
          </cell>
          <cell r="G3860">
            <v>22.18</v>
          </cell>
        </row>
        <row r="3861">
          <cell r="A3861">
            <v>44762</v>
          </cell>
          <cell r="B3861">
            <v>36.450000000000003</v>
          </cell>
          <cell r="C3861">
            <v>37.130000000000003</v>
          </cell>
          <cell r="D3861">
            <v>43.55</v>
          </cell>
          <cell r="E3861">
            <v>24.75</v>
          </cell>
          <cell r="F3861">
            <v>28.13</v>
          </cell>
          <cell r="G3861">
            <v>22.47</v>
          </cell>
        </row>
        <row r="3862">
          <cell r="A3862">
            <v>44763</v>
          </cell>
          <cell r="B3862">
            <v>36.64</v>
          </cell>
          <cell r="C3862">
            <v>37.130000000000003</v>
          </cell>
          <cell r="D3862">
            <v>43.63</v>
          </cell>
          <cell r="E3862">
            <v>24.85</v>
          </cell>
          <cell r="F3862">
            <v>28.26</v>
          </cell>
          <cell r="G3862">
            <v>22.51</v>
          </cell>
        </row>
        <row r="3863">
          <cell r="A3863">
            <v>44764</v>
          </cell>
          <cell r="B3863">
            <v>36.67</v>
          </cell>
          <cell r="C3863">
            <v>37.18</v>
          </cell>
          <cell r="D3863">
            <v>43.69</v>
          </cell>
          <cell r="E3863">
            <v>24.97</v>
          </cell>
          <cell r="F3863">
            <v>28.25</v>
          </cell>
          <cell r="G3863">
            <v>22.58</v>
          </cell>
        </row>
        <row r="3864">
          <cell r="A3864">
            <v>44765</v>
          </cell>
          <cell r="B3864">
            <v>36.56</v>
          </cell>
          <cell r="C3864">
            <v>36.950000000000003</v>
          </cell>
          <cell r="D3864">
            <v>43.42</v>
          </cell>
          <cell r="E3864">
            <v>24.92</v>
          </cell>
          <cell r="F3864">
            <v>28.22</v>
          </cell>
          <cell r="G3864">
            <v>22.53</v>
          </cell>
        </row>
        <row r="3865">
          <cell r="A3865">
            <v>44766</v>
          </cell>
          <cell r="B3865">
            <v>36.56</v>
          </cell>
          <cell r="C3865">
            <v>36.950000000000003</v>
          </cell>
          <cell r="D3865">
            <v>43.42</v>
          </cell>
          <cell r="E3865">
            <v>24.92</v>
          </cell>
          <cell r="F3865">
            <v>28.22</v>
          </cell>
          <cell r="G3865">
            <v>22.53</v>
          </cell>
        </row>
        <row r="3866">
          <cell r="A3866">
            <v>44767</v>
          </cell>
          <cell r="B3866">
            <v>36.53</v>
          </cell>
          <cell r="C3866">
            <v>37.020000000000003</v>
          </cell>
          <cell r="D3866">
            <v>43.49</v>
          </cell>
          <cell r="E3866">
            <v>24.78</v>
          </cell>
          <cell r="F3866">
            <v>28.03</v>
          </cell>
          <cell r="G3866">
            <v>22.44</v>
          </cell>
        </row>
        <row r="3867">
          <cell r="A3867">
            <v>44768</v>
          </cell>
          <cell r="B3867">
            <v>36.54</v>
          </cell>
          <cell r="C3867">
            <v>37.22</v>
          </cell>
          <cell r="D3867">
            <v>43.88</v>
          </cell>
          <cell r="E3867">
            <v>25.07</v>
          </cell>
          <cell r="F3867">
            <v>28.27</v>
          </cell>
          <cell r="G3867">
            <v>22.62</v>
          </cell>
        </row>
        <row r="3868">
          <cell r="A3868">
            <v>44769</v>
          </cell>
          <cell r="B3868">
            <v>36.61</v>
          </cell>
          <cell r="C3868">
            <v>36.94</v>
          </cell>
          <cell r="D3868">
            <v>43.86</v>
          </cell>
          <cell r="E3868">
            <v>25.06</v>
          </cell>
          <cell r="F3868">
            <v>28.26</v>
          </cell>
          <cell r="G3868">
            <v>22.57</v>
          </cell>
        </row>
        <row r="3869">
          <cell r="A3869">
            <v>44770</v>
          </cell>
          <cell r="B3869">
            <v>36.65</v>
          </cell>
          <cell r="C3869">
            <v>36.979999999999997</v>
          </cell>
          <cell r="D3869">
            <v>44</v>
          </cell>
          <cell r="E3869">
            <v>25.09</v>
          </cell>
          <cell r="F3869">
            <v>28.32</v>
          </cell>
          <cell r="G3869">
            <v>22.59</v>
          </cell>
        </row>
        <row r="3870">
          <cell r="A3870">
            <v>44771</v>
          </cell>
          <cell r="B3870">
            <v>36.65</v>
          </cell>
          <cell r="C3870">
            <v>36.979999999999997</v>
          </cell>
          <cell r="D3870">
            <v>44</v>
          </cell>
          <cell r="E3870">
            <v>25.09</v>
          </cell>
          <cell r="F3870">
            <v>28.32</v>
          </cell>
          <cell r="G3870">
            <v>22.59</v>
          </cell>
        </row>
        <row r="3871">
          <cell r="A3871">
            <v>44772</v>
          </cell>
          <cell r="B3871">
            <v>36.65</v>
          </cell>
          <cell r="C3871">
            <v>36.979999999999997</v>
          </cell>
          <cell r="D3871">
            <v>44</v>
          </cell>
          <cell r="E3871">
            <v>25.09</v>
          </cell>
          <cell r="F3871">
            <v>28.32</v>
          </cell>
          <cell r="G3871">
            <v>22.59</v>
          </cell>
        </row>
        <row r="3872">
          <cell r="A3872">
            <v>44773</v>
          </cell>
          <cell r="B3872">
            <v>36.65</v>
          </cell>
          <cell r="C3872">
            <v>36.979999999999997</v>
          </cell>
          <cell r="D3872">
            <v>44</v>
          </cell>
          <cell r="E3872">
            <v>25.09</v>
          </cell>
          <cell r="F3872">
            <v>28.32</v>
          </cell>
          <cell r="G3872">
            <v>22.59</v>
          </cell>
        </row>
        <row r="3873">
          <cell r="A3873">
            <v>44774</v>
          </cell>
          <cell r="B3873">
            <v>36.04</v>
          </cell>
          <cell r="C3873">
            <v>36.67</v>
          </cell>
          <cell r="D3873">
            <v>43.7</v>
          </cell>
          <cell r="E3873">
            <v>24.8</v>
          </cell>
          <cell r="F3873">
            <v>27.95</v>
          </cell>
          <cell r="G3873">
            <v>22.41</v>
          </cell>
        </row>
        <row r="3874">
          <cell r="A3874">
            <v>44775</v>
          </cell>
          <cell r="B3874">
            <v>35.94</v>
          </cell>
          <cell r="C3874">
            <v>36.72</v>
          </cell>
          <cell r="D3874">
            <v>43.84</v>
          </cell>
          <cell r="E3874">
            <v>24.83</v>
          </cell>
          <cell r="F3874">
            <v>27.78</v>
          </cell>
          <cell r="G3874">
            <v>22.48</v>
          </cell>
        </row>
        <row r="3875">
          <cell r="A3875">
            <v>44776</v>
          </cell>
          <cell r="B3875">
            <v>36.04</v>
          </cell>
          <cell r="C3875">
            <v>36.43</v>
          </cell>
          <cell r="D3875">
            <v>43.56</v>
          </cell>
          <cell r="E3875">
            <v>24.49</v>
          </cell>
          <cell r="F3875">
            <v>27.81</v>
          </cell>
          <cell r="G3875">
            <v>22.17</v>
          </cell>
        </row>
        <row r="3876">
          <cell r="A3876">
            <v>44777</v>
          </cell>
          <cell r="B3876">
            <v>36.01</v>
          </cell>
          <cell r="C3876">
            <v>36.42</v>
          </cell>
          <cell r="D3876">
            <v>43.56</v>
          </cell>
          <cell r="E3876">
            <v>24.66</v>
          </cell>
          <cell r="F3876">
            <v>27.85</v>
          </cell>
          <cell r="G3876">
            <v>22.37</v>
          </cell>
        </row>
        <row r="3877">
          <cell r="A3877">
            <v>44778</v>
          </cell>
          <cell r="B3877">
            <v>35.619999999999997</v>
          </cell>
          <cell r="C3877">
            <v>36.25</v>
          </cell>
          <cell r="D3877">
            <v>42.97</v>
          </cell>
          <cell r="E3877">
            <v>24.42</v>
          </cell>
          <cell r="F3877">
            <v>27.46</v>
          </cell>
          <cell r="G3877">
            <v>22.13</v>
          </cell>
        </row>
        <row r="3878">
          <cell r="A3878">
            <v>44779</v>
          </cell>
          <cell r="B3878">
            <v>35.43</v>
          </cell>
          <cell r="C3878">
            <v>36.04</v>
          </cell>
          <cell r="D3878">
            <v>42.79</v>
          </cell>
          <cell r="E3878">
            <v>24.25</v>
          </cell>
          <cell r="F3878">
            <v>27.3</v>
          </cell>
          <cell r="G3878">
            <v>22.03</v>
          </cell>
        </row>
        <row r="3879">
          <cell r="A3879">
            <v>44780</v>
          </cell>
          <cell r="B3879">
            <v>35.43</v>
          </cell>
          <cell r="C3879">
            <v>36.04</v>
          </cell>
          <cell r="D3879">
            <v>42.79</v>
          </cell>
          <cell r="E3879">
            <v>24.25</v>
          </cell>
          <cell r="F3879">
            <v>27.3</v>
          </cell>
          <cell r="G3879">
            <v>22.03</v>
          </cell>
        </row>
        <row r="3880">
          <cell r="A3880">
            <v>44781</v>
          </cell>
          <cell r="B3880">
            <v>35.64</v>
          </cell>
          <cell r="C3880">
            <v>36.049999999999997</v>
          </cell>
          <cell r="D3880">
            <v>42.77</v>
          </cell>
          <cell r="E3880">
            <v>24.24</v>
          </cell>
          <cell r="F3880">
            <v>27.34</v>
          </cell>
          <cell r="G3880">
            <v>21.96</v>
          </cell>
        </row>
        <row r="3881">
          <cell r="A3881">
            <v>44782</v>
          </cell>
          <cell r="B3881">
            <v>35.299999999999997</v>
          </cell>
          <cell r="C3881">
            <v>35.78</v>
          </cell>
          <cell r="D3881">
            <v>42.4</v>
          </cell>
          <cell r="E3881">
            <v>24.23</v>
          </cell>
          <cell r="F3881">
            <v>27.23</v>
          </cell>
          <cell r="G3881">
            <v>21.88</v>
          </cell>
        </row>
        <row r="3882">
          <cell r="A3882">
            <v>44783</v>
          </cell>
          <cell r="B3882">
            <v>35.19</v>
          </cell>
          <cell r="C3882">
            <v>35.72</v>
          </cell>
          <cell r="D3882">
            <v>42.23</v>
          </cell>
          <cell r="E3882">
            <v>24.08</v>
          </cell>
          <cell r="F3882">
            <v>27.1</v>
          </cell>
          <cell r="G3882">
            <v>21.85</v>
          </cell>
        </row>
        <row r="3883">
          <cell r="A3883">
            <v>44784</v>
          </cell>
          <cell r="B3883">
            <v>35.19</v>
          </cell>
          <cell r="C3883">
            <v>36.01</v>
          </cell>
          <cell r="D3883">
            <v>42.7</v>
          </cell>
          <cell r="E3883">
            <v>24.51</v>
          </cell>
          <cell r="F3883">
            <v>27.34</v>
          </cell>
          <cell r="G3883">
            <v>22.24</v>
          </cell>
        </row>
        <row r="3884">
          <cell r="A3884">
            <v>44785</v>
          </cell>
          <cell r="B3884">
            <v>35.049999999999997</v>
          </cell>
          <cell r="C3884">
            <v>36.08</v>
          </cell>
          <cell r="D3884">
            <v>42.58</v>
          </cell>
          <cell r="E3884">
            <v>24.5</v>
          </cell>
          <cell r="F3884">
            <v>27.26</v>
          </cell>
          <cell r="G3884">
            <v>22.22</v>
          </cell>
        </row>
        <row r="3885">
          <cell r="A3885">
            <v>44786</v>
          </cell>
          <cell r="B3885">
            <v>35.049999999999997</v>
          </cell>
          <cell r="C3885">
            <v>36.08</v>
          </cell>
          <cell r="D3885">
            <v>42.58</v>
          </cell>
          <cell r="E3885">
            <v>24.5</v>
          </cell>
          <cell r="F3885">
            <v>27.26</v>
          </cell>
          <cell r="G3885">
            <v>22.22</v>
          </cell>
        </row>
        <row r="3886">
          <cell r="A3886">
            <v>44787</v>
          </cell>
          <cell r="B3886">
            <v>35.049999999999997</v>
          </cell>
          <cell r="C3886">
            <v>36.08</v>
          </cell>
          <cell r="D3886">
            <v>42.58</v>
          </cell>
          <cell r="E3886">
            <v>24.5</v>
          </cell>
          <cell r="F3886">
            <v>27.26</v>
          </cell>
          <cell r="G3886">
            <v>22.22</v>
          </cell>
        </row>
        <row r="3887">
          <cell r="A3887">
            <v>44788</v>
          </cell>
          <cell r="B3887">
            <v>35.15</v>
          </cell>
          <cell r="C3887">
            <v>35.85</v>
          </cell>
          <cell r="D3887">
            <v>42.39</v>
          </cell>
          <cell r="E3887">
            <v>24.63</v>
          </cell>
          <cell r="F3887">
            <v>27.3</v>
          </cell>
          <cell r="G3887">
            <v>22.39</v>
          </cell>
        </row>
        <row r="3888">
          <cell r="A3888">
            <v>44789</v>
          </cell>
          <cell r="B3888">
            <v>35.409999999999997</v>
          </cell>
          <cell r="C3888">
            <v>35.74</v>
          </cell>
          <cell r="D3888">
            <v>42.39</v>
          </cell>
          <cell r="E3888">
            <v>24.43</v>
          </cell>
          <cell r="F3888">
            <v>27.22</v>
          </cell>
          <cell r="G3888">
            <v>22.21</v>
          </cell>
        </row>
        <row r="3889">
          <cell r="A3889">
            <v>44790</v>
          </cell>
          <cell r="B3889">
            <v>35.200000000000003</v>
          </cell>
          <cell r="C3889">
            <v>35.619999999999997</v>
          </cell>
          <cell r="D3889">
            <v>42.4</v>
          </cell>
          <cell r="E3889">
            <v>24.32</v>
          </cell>
          <cell r="F3889">
            <v>27.21</v>
          </cell>
          <cell r="G3889">
            <v>22.06</v>
          </cell>
        </row>
        <row r="3890">
          <cell r="A3890">
            <v>44791</v>
          </cell>
          <cell r="B3890">
            <v>35.31</v>
          </cell>
          <cell r="C3890">
            <v>35.770000000000003</v>
          </cell>
          <cell r="D3890">
            <v>42.34</v>
          </cell>
          <cell r="E3890">
            <v>24.14</v>
          </cell>
          <cell r="F3890">
            <v>27.14</v>
          </cell>
          <cell r="G3890">
            <v>21.91</v>
          </cell>
        </row>
        <row r="3891">
          <cell r="A3891">
            <v>44792</v>
          </cell>
          <cell r="B3891">
            <v>35.549999999999997</v>
          </cell>
          <cell r="C3891">
            <v>35.64</v>
          </cell>
          <cell r="D3891">
            <v>42.14</v>
          </cell>
          <cell r="E3891">
            <v>24.15</v>
          </cell>
          <cell r="F3891">
            <v>27.24</v>
          </cell>
          <cell r="G3891">
            <v>21.89</v>
          </cell>
        </row>
        <row r="3892">
          <cell r="A3892">
            <v>44793</v>
          </cell>
          <cell r="B3892">
            <v>35.54</v>
          </cell>
          <cell r="C3892">
            <v>35.619999999999997</v>
          </cell>
          <cell r="D3892">
            <v>42.08</v>
          </cell>
          <cell r="E3892">
            <v>24.17</v>
          </cell>
          <cell r="F3892">
            <v>27.22</v>
          </cell>
          <cell r="G3892">
            <v>21.89</v>
          </cell>
        </row>
        <row r="3893">
          <cell r="A3893">
            <v>44794</v>
          </cell>
          <cell r="B3893">
            <v>35.54</v>
          </cell>
          <cell r="C3893">
            <v>35.619999999999997</v>
          </cell>
          <cell r="D3893">
            <v>42.08</v>
          </cell>
          <cell r="E3893">
            <v>24.17</v>
          </cell>
          <cell r="F3893">
            <v>27.22</v>
          </cell>
          <cell r="G3893">
            <v>21.89</v>
          </cell>
        </row>
        <row r="3894">
          <cell r="A3894">
            <v>44795</v>
          </cell>
          <cell r="B3894">
            <v>35.729999999999997</v>
          </cell>
          <cell r="C3894">
            <v>35.64</v>
          </cell>
          <cell r="D3894">
            <v>41.99</v>
          </cell>
          <cell r="E3894">
            <v>24.21</v>
          </cell>
          <cell r="F3894">
            <v>27.3</v>
          </cell>
          <cell r="G3894">
            <v>21.82</v>
          </cell>
        </row>
        <row r="3895">
          <cell r="A3895">
            <v>44796</v>
          </cell>
          <cell r="B3895">
            <v>35.97</v>
          </cell>
          <cell r="C3895">
            <v>35.57</v>
          </cell>
          <cell r="D3895">
            <v>42.13</v>
          </cell>
          <cell r="E3895">
            <v>24.41</v>
          </cell>
          <cell r="F3895">
            <v>27.4</v>
          </cell>
          <cell r="G3895">
            <v>21.98</v>
          </cell>
        </row>
        <row r="3896">
          <cell r="A3896">
            <v>44797</v>
          </cell>
          <cell r="B3896">
            <v>35.97</v>
          </cell>
          <cell r="C3896">
            <v>35.6</v>
          </cell>
          <cell r="D3896">
            <v>42.28</v>
          </cell>
          <cell r="E3896">
            <v>24.49</v>
          </cell>
          <cell r="F3896">
            <v>27.55</v>
          </cell>
          <cell r="G3896">
            <v>22.02</v>
          </cell>
        </row>
        <row r="3897">
          <cell r="A3897">
            <v>44798</v>
          </cell>
          <cell r="B3897">
            <v>35.71</v>
          </cell>
          <cell r="C3897">
            <v>35.46</v>
          </cell>
          <cell r="D3897">
            <v>41.96</v>
          </cell>
          <cell r="E3897">
            <v>24.34</v>
          </cell>
          <cell r="F3897">
            <v>27.37</v>
          </cell>
          <cell r="G3897">
            <v>21.85</v>
          </cell>
        </row>
        <row r="3898">
          <cell r="A3898">
            <v>44799</v>
          </cell>
          <cell r="B3898">
            <v>35.75</v>
          </cell>
          <cell r="C3898">
            <v>35.43</v>
          </cell>
          <cell r="D3898">
            <v>42.02</v>
          </cell>
          <cell r="E3898">
            <v>24.49</v>
          </cell>
          <cell r="F3898">
            <v>27.41</v>
          </cell>
          <cell r="G3898">
            <v>21.9</v>
          </cell>
        </row>
        <row r="3899">
          <cell r="A3899">
            <v>44800</v>
          </cell>
          <cell r="B3899">
            <v>35.86</v>
          </cell>
          <cell r="C3899">
            <v>35.64</v>
          </cell>
          <cell r="D3899">
            <v>42.15</v>
          </cell>
          <cell r="E3899">
            <v>24.6</v>
          </cell>
          <cell r="F3899">
            <v>27.5</v>
          </cell>
          <cell r="G3899">
            <v>21.96</v>
          </cell>
        </row>
        <row r="3900">
          <cell r="A3900">
            <v>44801</v>
          </cell>
          <cell r="B3900">
            <v>35.86</v>
          </cell>
          <cell r="C3900">
            <v>35.64</v>
          </cell>
          <cell r="D3900">
            <v>42.15</v>
          </cell>
          <cell r="E3900">
            <v>24.6</v>
          </cell>
          <cell r="F3900">
            <v>27.5</v>
          </cell>
          <cell r="G3900">
            <v>21.96</v>
          </cell>
        </row>
        <row r="3901">
          <cell r="A3901">
            <v>44802</v>
          </cell>
          <cell r="B3901">
            <v>36.270000000000003</v>
          </cell>
          <cell r="C3901">
            <v>35.79</v>
          </cell>
          <cell r="D3901">
            <v>42.06</v>
          </cell>
          <cell r="E3901">
            <v>24.47</v>
          </cell>
          <cell r="F3901">
            <v>27.56</v>
          </cell>
          <cell r="G3901">
            <v>21.88</v>
          </cell>
        </row>
        <row r="3902">
          <cell r="A3902">
            <v>44803</v>
          </cell>
          <cell r="B3902">
            <v>36.270000000000003</v>
          </cell>
          <cell r="C3902">
            <v>36.049999999999997</v>
          </cell>
          <cell r="D3902">
            <v>42.21</v>
          </cell>
          <cell r="E3902">
            <v>24.6</v>
          </cell>
          <cell r="F3902">
            <v>27.67</v>
          </cell>
          <cell r="G3902">
            <v>22.01</v>
          </cell>
        </row>
        <row r="3903">
          <cell r="A3903">
            <v>44804</v>
          </cell>
          <cell r="B3903">
            <v>36.42</v>
          </cell>
          <cell r="C3903">
            <v>36.29</v>
          </cell>
          <cell r="D3903">
            <v>42.24</v>
          </cell>
          <cell r="E3903">
            <v>24.6</v>
          </cell>
          <cell r="F3903">
            <v>27.62</v>
          </cell>
          <cell r="G3903">
            <v>22.06</v>
          </cell>
        </row>
        <row r="3904">
          <cell r="A3904">
            <v>44805</v>
          </cell>
          <cell r="B3904">
            <v>36.53</v>
          </cell>
          <cell r="C3904">
            <v>36.44</v>
          </cell>
          <cell r="D3904">
            <v>42.08</v>
          </cell>
          <cell r="E3904">
            <v>24.51</v>
          </cell>
          <cell r="F3904">
            <v>27.57</v>
          </cell>
          <cell r="G3904">
            <v>22</v>
          </cell>
        </row>
        <row r="3905">
          <cell r="A3905">
            <v>44806</v>
          </cell>
          <cell r="B3905">
            <v>36.61</v>
          </cell>
          <cell r="C3905">
            <v>36.25</v>
          </cell>
          <cell r="D3905">
            <v>42.05</v>
          </cell>
          <cell r="E3905">
            <v>24.49</v>
          </cell>
          <cell r="F3905">
            <v>27.65</v>
          </cell>
          <cell r="G3905">
            <v>21.96</v>
          </cell>
        </row>
        <row r="3906">
          <cell r="A3906">
            <v>44807</v>
          </cell>
          <cell r="B3906">
            <v>36.56</v>
          </cell>
          <cell r="C3906">
            <v>36.340000000000003</v>
          </cell>
          <cell r="D3906">
            <v>42.04</v>
          </cell>
          <cell r="E3906">
            <v>24.5</v>
          </cell>
          <cell r="F3906">
            <v>27.61</v>
          </cell>
          <cell r="G3906">
            <v>21.99</v>
          </cell>
        </row>
        <row r="3907">
          <cell r="A3907">
            <v>44808</v>
          </cell>
          <cell r="B3907">
            <v>36.56</v>
          </cell>
          <cell r="C3907">
            <v>36.340000000000003</v>
          </cell>
          <cell r="D3907">
            <v>42.04</v>
          </cell>
          <cell r="E3907">
            <v>24.5</v>
          </cell>
          <cell r="F3907">
            <v>27.61</v>
          </cell>
          <cell r="G3907">
            <v>21.99</v>
          </cell>
        </row>
        <row r="3908">
          <cell r="A3908">
            <v>44809</v>
          </cell>
          <cell r="B3908">
            <v>36.630000000000003</v>
          </cell>
          <cell r="C3908">
            <v>36.14</v>
          </cell>
          <cell r="D3908">
            <v>41.84</v>
          </cell>
          <cell r="E3908">
            <v>24.5</v>
          </cell>
          <cell r="F3908">
            <v>27.68</v>
          </cell>
          <cell r="G3908">
            <v>22.05</v>
          </cell>
        </row>
        <row r="3909">
          <cell r="A3909">
            <v>44810</v>
          </cell>
          <cell r="B3909">
            <v>36.28</v>
          </cell>
          <cell r="C3909">
            <v>35.96</v>
          </cell>
          <cell r="D3909">
            <v>41.83</v>
          </cell>
          <cell r="E3909">
            <v>24.38</v>
          </cell>
          <cell r="F3909">
            <v>27.49</v>
          </cell>
          <cell r="G3909">
            <v>21.94</v>
          </cell>
        </row>
        <row r="3910">
          <cell r="A3910">
            <v>44811</v>
          </cell>
          <cell r="B3910">
            <v>36.6</v>
          </cell>
          <cell r="C3910">
            <v>36.01</v>
          </cell>
          <cell r="D3910">
            <v>41.81</v>
          </cell>
          <cell r="E3910">
            <v>24.19</v>
          </cell>
          <cell r="F3910">
            <v>27.58</v>
          </cell>
          <cell r="G3910">
            <v>21.74</v>
          </cell>
        </row>
        <row r="3911">
          <cell r="A3911">
            <v>44812</v>
          </cell>
          <cell r="B3911">
            <v>36.299999999999997</v>
          </cell>
          <cell r="C3911">
            <v>36.06</v>
          </cell>
          <cell r="D3911">
            <v>41.56</v>
          </cell>
          <cell r="E3911">
            <v>24.1</v>
          </cell>
          <cell r="F3911">
            <v>27.46</v>
          </cell>
          <cell r="G3911">
            <v>21.71</v>
          </cell>
        </row>
        <row r="3912">
          <cell r="A3912">
            <v>44813</v>
          </cell>
          <cell r="B3912">
            <v>36.299999999999997</v>
          </cell>
          <cell r="C3912">
            <v>36.06</v>
          </cell>
          <cell r="D3912">
            <v>41.56</v>
          </cell>
          <cell r="E3912">
            <v>24.1</v>
          </cell>
          <cell r="F3912">
            <v>27.46</v>
          </cell>
          <cell r="G3912">
            <v>21.71</v>
          </cell>
        </row>
        <row r="3913">
          <cell r="A3913">
            <v>44814</v>
          </cell>
          <cell r="B3913">
            <v>36.299999999999997</v>
          </cell>
          <cell r="C3913">
            <v>36.06</v>
          </cell>
          <cell r="D3913">
            <v>41.56</v>
          </cell>
          <cell r="E3913">
            <v>24.1</v>
          </cell>
          <cell r="F3913">
            <v>27.46</v>
          </cell>
          <cell r="G3913">
            <v>21.71</v>
          </cell>
        </row>
        <row r="3914">
          <cell r="A3914">
            <v>44815</v>
          </cell>
          <cell r="B3914">
            <v>36.299999999999997</v>
          </cell>
          <cell r="C3914">
            <v>36.06</v>
          </cell>
          <cell r="D3914">
            <v>41.56</v>
          </cell>
          <cell r="E3914">
            <v>24.1</v>
          </cell>
          <cell r="F3914">
            <v>27.46</v>
          </cell>
          <cell r="G3914">
            <v>21.71</v>
          </cell>
        </row>
        <row r="3915">
          <cell r="A3915">
            <v>44816</v>
          </cell>
          <cell r="B3915">
            <v>36.25</v>
          </cell>
          <cell r="C3915">
            <v>36.33</v>
          </cell>
          <cell r="D3915">
            <v>41.88</v>
          </cell>
          <cell r="E3915">
            <v>24.42</v>
          </cell>
          <cell r="F3915">
            <v>27.65</v>
          </cell>
          <cell r="G3915">
            <v>21.89</v>
          </cell>
        </row>
        <row r="3916">
          <cell r="A3916">
            <v>44817</v>
          </cell>
          <cell r="B3916">
            <v>36.15</v>
          </cell>
          <cell r="C3916">
            <v>36.409999999999997</v>
          </cell>
          <cell r="D3916">
            <v>42.01</v>
          </cell>
          <cell r="E3916">
            <v>24.49</v>
          </cell>
          <cell r="F3916">
            <v>27.64</v>
          </cell>
          <cell r="G3916">
            <v>21.91</v>
          </cell>
        </row>
        <row r="3917">
          <cell r="A3917">
            <v>44818</v>
          </cell>
          <cell r="B3917">
            <v>36.53</v>
          </cell>
          <cell r="C3917">
            <v>36.25</v>
          </cell>
          <cell r="D3917">
            <v>41.76</v>
          </cell>
          <cell r="E3917">
            <v>24.21</v>
          </cell>
          <cell r="F3917">
            <v>27.54</v>
          </cell>
          <cell r="G3917">
            <v>21.64</v>
          </cell>
        </row>
        <row r="3918">
          <cell r="A3918">
            <v>44819</v>
          </cell>
          <cell r="B3918">
            <v>36.49</v>
          </cell>
          <cell r="C3918">
            <v>36.200000000000003</v>
          </cell>
          <cell r="D3918">
            <v>41.84</v>
          </cell>
          <cell r="E3918">
            <v>24.24</v>
          </cell>
          <cell r="F3918">
            <v>27.51</v>
          </cell>
          <cell r="G3918">
            <v>21.64</v>
          </cell>
        </row>
        <row r="3919">
          <cell r="A3919">
            <v>44820</v>
          </cell>
          <cell r="B3919">
            <v>36.840000000000003</v>
          </cell>
          <cell r="C3919">
            <v>36.67</v>
          </cell>
          <cell r="D3919">
            <v>42.02</v>
          </cell>
          <cell r="E3919">
            <v>24.31</v>
          </cell>
          <cell r="F3919">
            <v>27.64</v>
          </cell>
          <cell r="G3919">
            <v>21.71</v>
          </cell>
        </row>
        <row r="3920">
          <cell r="A3920">
            <v>44821</v>
          </cell>
          <cell r="B3920">
            <v>36.840000000000003</v>
          </cell>
          <cell r="C3920">
            <v>36.54</v>
          </cell>
          <cell r="D3920">
            <v>41.72</v>
          </cell>
          <cell r="E3920">
            <v>24.22</v>
          </cell>
          <cell r="F3920">
            <v>27.55</v>
          </cell>
          <cell r="G3920">
            <v>21.67</v>
          </cell>
        </row>
        <row r="3921">
          <cell r="A3921">
            <v>44822</v>
          </cell>
          <cell r="B3921">
            <v>36.840000000000003</v>
          </cell>
          <cell r="C3921">
            <v>36.54</v>
          </cell>
          <cell r="D3921">
            <v>41.72</v>
          </cell>
          <cell r="E3921">
            <v>24.22</v>
          </cell>
          <cell r="F3921">
            <v>27.55</v>
          </cell>
          <cell r="G3921">
            <v>21.67</v>
          </cell>
        </row>
        <row r="3922">
          <cell r="A3922">
            <v>44823</v>
          </cell>
          <cell r="B3922">
            <v>36.68</v>
          </cell>
          <cell r="C3922">
            <v>36.51</v>
          </cell>
          <cell r="D3922">
            <v>41.67</v>
          </cell>
          <cell r="E3922">
            <v>24.27</v>
          </cell>
          <cell r="F3922">
            <v>27.47</v>
          </cell>
          <cell r="G3922">
            <v>21.68</v>
          </cell>
        </row>
        <row r="3923">
          <cell r="A3923">
            <v>44824</v>
          </cell>
          <cell r="B3923">
            <v>36.74</v>
          </cell>
          <cell r="C3923">
            <v>36.659999999999997</v>
          </cell>
          <cell r="D3923">
            <v>41.76</v>
          </cell>
          <cell r="E3923">
            <v>24.3</v>
          </cell>
          <cell r="F3923">
            <v>27.53</v>
          </cell>
          <cell r="G3923">
            <v>21.58</v>
          </cell>
        </row>
        <row r="3924">
          <cell r="A3924">
            <v>44825</v>
          </cell>
          <cell r="B3924">
            <v>36.93</v>
          </cell>
          <cell r="C3924">
            <v>36.590000000000003</v>
          </cell>
          <cell r="D3924">
            <v>41.76</v>
          </cell>
          <cell r="E3924">
            <v>24.29</v>
          </cell>
          <cell r="F3924">
            <v>27.43</v>
          </cell>
          <cell r="G3924">
            <v>21.49</v>
          </cell>
        </row>
        <row r="3925">
          <cell r="A3925">
            <v>44826</v>
          </cell>
          <cell r="B3925">
            <v>37.18</v>
          </cell>
          <cell r="C3925">
            <v>36.64</v>
          </cell>
          <cell r="D3925">
            <v>41.92</v>
          </cell>
          <cell r="E3925">
            <v>24.42</v>
          </cell>
          <cell r="F3925">
            <v>27.61</v>
          </cell>
          <cell r="G3925">
            <v>21.63</v>
          </cell>
        </row>
        <row r="3926">
          <cell r="A3926">
            <v>44827</v>
          </cell>
          <cell r="B3926">
            <v>37.15</v>
          </cell>
          <cell r="C3926">
            <v>36.340000000000003</v>
          </cell>
          <cell r="D3926">
            <v>41.57</v>
          </cell>
          <cell r="E3926">
            <v>24.26</v>
          </cell>
          <cell r="F3926">
            <v>27.36</v>
          </cell>
          <cell r="G3926">
            <v>21.43</v>
          </cell>
        </row>
        <row r="3927">
          <cell r="A3927">
            <v>44828</v>
          </cell>
          <cell r="B3927">
            <v>37.15</v>
          </cell>
          <cell r="C3927">
            <v>36.340000000000003</v>
          </cell>
          <cell r="D3927">
            <v>41.57</v>
          </cell>
          <cell r="E3927">
            <v>24.26</v>
          </cell>
          <cell r="F3927">
            <v>27.36</v>
          </cell>
          <cell r="G3927">
            <v>21.43</v>
          </cell>
        </row>
        <row r="3928">
          <cell r="A3928">
            <v>44829</v>
          </cell>
          <cell r="B3928">
            <v>37.15</v>
          </cell>
          <cell r="C3928">
            <v>36.340000000000003</v>
          </cell>
          <cell r="D3928">
            <v>41.57</v>
          </cell>
          <cell r="E3928">
            <v>24.26</v>
          </cell>
          <cell r="F3928">
            <v>27.36</v>
          </cell>
          <cell r="G3928">
            <v>21.43</v>
          </cell>
        </row>
        <row r="3929">
          <cell r="A3929">
            <v>44830</v>
          </cell>
          <cell r="B3929">
            <v>37.6</v>
          </cell>
          <cell r="C3929">
            <v>36.08</v>
          </cell>
          <cell r="D3929">
            <v>39.520000000000003</v>
          </cell>
          <cell r="E3929">
            <v>24.16</v>
          </cell>
          <cell r="F3929">
            <v>27.46</v>
          </cell>
          <cell r="G3929">
            <v>21.27</v>
          </cell>
        </row>
        <row r="3930">
          <cell r="A3930">
            <v>44831</v>
          </cell>
          <cell r="B3930">
            <v>37.75</v>
          </cell>
          <cell r="C3930">
            <v>36.15</v>
          </cell>
          <cell r="D3930">
            <v>40.36</v>
          </cell>
          <cell r="E3930">
            <v>24.07</v>
          </cell>
          <cell r="F3930">
            <v>27.37</v>
          </cell>
          <cell r="G3930">
            <v>21.13</v>
          </cell>
        </row>
        <row r="3931">
          <cell r="A3931">
            <v>44832</v>
          </cell>
          <cell r="B3931">
            <v>37.92</v>
          </cell>
          <cell r="C3931">
            <v>36.07</v>
          </cell>
          <cell r="D3931">
            <v>40.26</v>
          </cell>
          <cell r="E3931">
            <v>23.94</v>
          </cell>
          <cell r="F3931">
            <v>27.39</v>
          </cell>
          <cell r="G3931">
            <v>21</v>
          </cell>
        </row>
        <row r="3932">
          <cell r="A3932">
            <v>44833</v>
          </cell>
          <cell r="B3932">
            <v>37.82</v>
          </cell>
          <cell r="C3932">
            <v>36.450000000000003</v>
          </cell>
          <cell r="D3932">
            <v>40.65</v>
          </cell>
          <cell r="E3932">
            <v>24.17</v>
          </cell>
          <cell r="F3932">
            <v>27.52</v>
          </cell>
          <cell r="G3932">
            <v>21.29</v>
          </cell>
        </row>
        <row r="3933">
          <cell r="A3933">
            <v>44834</v>
          </cell>
          <cell r="B3933">
            <v>37.86</v>
          </cell>
          <cell r="C3933">
            <v>36.979999999999997</v>
          </cell>
          <cell r="D3933">
            <v>42.03</v>
          </cell>
          <cell r="E3933">
            <v>24.21</v>
          </cell>
          <cell r="F3933">
            <v>27.47</v>
          </cell>
          <cell r="G3933">
            <v>21.4</v>
          </cell>
        </row>
        <row r="3934">
          <cell r="A3934">
            <v>44835</v>
          </cell>
          <cell r="B3934">
            <v>37.659999999999997</v>
          </cell>
          <cell r="C3934">
            <v>36.6</v>
          </cell>
          <cell r="D3934">
            <v>41.62</v>
          </cell>
          <cell r="E3934">
            <v>24.04</v>
          </cell>
          <cell r="F3934">
            <v>27.28</v>
          </cell>
          <cell r="G3934">
            <v>21.18</v>
          </cell>
        </row>
        <row r="3935">
          <cell r="A3935">
            <v>44836</v>
          </cell>
          <cell r="B3935">
            <v>37.659999999999997</v>
          </cell>
          <cell r="C3935">
            <v>36.6</v>
          </cell>
          <cell r="D3935">
            <v>41.62</v>
          </cell>
          <cell r="E3935">
            <v>24.04</v>
          </cell>
          <cell r="F3935">
            <v>27.28</v>
          </cell>
          <cell r="G3935">
            <v>21.18</v>
          </cell>
        </row>
        <row r="3936">
          <cell r="A3936">
            <v>44837</v>
          </cell>
          <cell r="B3936">
            <v>37.700000000000003</v>
          </cell>
          <cell r="C3936">
            <v>36.78</v>
          </cell>
          <cell r="D3936">
            <v>41.75</v>
          </cell>
          <cell r="E3936">
            <v>23.85</v>
          </cell>
          <cell r="F3936">
            <v>27.17</v>
          </cell>
          <cell r="G3936">
            <v>20.95</v>
          </cell>
        </row>
        <row r="3937">
          <cell r="A3937">
            <v>44838</v>
          </cell>
          <cell r="B3937">
            <v>37.81</v>
          </cell>
          <cell r="C3937">
            <v>36.909999999999997</v>
          </cell>
          <cell r="D3937">
            <v>42.52</v>
          </cell>
          <cell r="E3937">
            <v>24.16</v>
          </cell>
          <cell r="F3937">
            <v>27.51</v>
          </cell>
          <cell r="G3937">
            <v>21.29</v>
          </cell>
        </row>
        <row r="3938">
          <cell r="A3938">
            <v>44839</v>
          </cell>
          <cell r="B3938">
            <v>37.369999999999997</v>
          </cell>
          <cell r="C3938">
            <v>37.07</v>
          </cell>
          <cell r="D3938">
            <v>42.54</v>
          </cell>
          <cell r="E3938">
            <v>23.87</v>
          </cell>
          <cell r="F3938">
            <v>27.43</v>
          </cell>
          <cell r="G3938">
            <v>21.26</v>
          </cell>
        </row>
        <row r="3939">
          <cell r="A3939">
            <v>44840</v>
          </cell>
          <cell r="B3939">
            <v>37.28</v>
          </cell>
          <cell r="C3939">
            <v>36.75</v>
          </cell>
          <cell r="D3939">
            <v>42.08</v>
          </cell>
          <cell r="E3939">
            <v>23.87</v>
          </cell>
          <cell r="F3939">
            <v>27.22</v>
          </cell>
          <cell r="G3939">
            <v>21.23</v>
          </cell>
        </row>
        <row r="3940">
          <cell r="A3940">
            <v>44841</v>
          </cell>
          <cell r="B3940">
            <v>37.32</v>
          </cell>
          <cell r="C3940">
            <v>36.35</v>
          </cell>
          <cell r="D3940">
            <v>41.38</v>
          </cell>
          <cell r="E3940">
            <v>23.55</v>
          </cell>
          <cell r="F3940">
            <v>26.97</v>
          </cell>
          <cell r="G3940">
            <v>20.85</v>
          </cell>
        </row>
        <row r="3941">
          <cell r="A3941">
            <v>44842</v>
          </cell>
          <cell r="B3941">
            <v>37.25</v>
          </cell>
          <cell r="C3941">
            <v>36.299999999999997</v>
          </cell>
          <cell r="D3941">
            <v>41.43</v>
          </cell>
          <cell r="E3941">
            <v>23.51</v>
          </cell>
          <cell r="F3941">
            <v>26.95</v>
          </cell>
          <cell r="G3941">
            <v>20.78</v>
          </cell>
        </row>
        <row r="3942">
          <cell r="A3942">
            <v>44843</v>
          </cell>
          <cell r="B3942">
            <v>37.25</v>
          </cell>
          <cell r="C3942">
            <v>36.299999999999997</v>
          </cell>
          <cell r="D3942">
            <v>41.43</v>
          </cell>
          <cell r="E3942">
            <v>23.51</v>
          </cell>
          <cell r="F3942">
            <v>26.95</v>
          </cell>
          <cell r="G3942">
            <v>20.78</v>
          </cell>
        </row>
        <row r="3943">
          <cell r="A3943">
            <v>44844</v>
          </cell>
          <cell r="B3943">
            <v>37.6</v>
          </cell>
          <cell r="C3943">
            <v>36.43</v>
          </cell>
          <cell r="D3943">
            <v>41.49</v>
          </cell>
          <cell r="E3943">
            <v>23.56</v>
          </cell>
          <cell r="F3943">
            <v>27.18</v>
          </cell>
          <cell r="G3943">
            <v>20.85</v>
          </cell>
        </row>
        <row r="3944">
          <cell r="A3944">
            <v>44845</v>
          </cell>
          <cell r="B3944">
            <v>37.950000000000003</v>
          </cell>
          <cell r="C3944">
            <v>36.590000000000003</v>
          </cell>
          <cell r="D3944">
            <v>41.71</v>
          </cell>
          <cell r="E3944">
            <v>23.42</v>
          </cell>
          <cell r="F3944">
            <v>27.31</v>
          </cell>
          <cell r="G3944">
            <v>20.81</v>
          </cell>
        </row>
        <row r="3945">
          <cell r="A3945">
            <v>44846</v>
          </cell>
          <cell r="B3945">
            <v>38.03</v>
          </cell>
          <cell r="C3945">
            <v>36.64</v>
          </cell>
          <cell r="D3945">
            <v>41.38</v>
          </cell>
          <cell r="E3945">
            <v>23.35</v>
          </cell>
          <cell r="F3945">
            <v>27.32</v>
          </cell>
          <cell r="G3945">
            <v>20.9</v>
          </cell>
        </row>
        <row r="3946">
          <cell r="A3946">
            <v>44847</v>
          </cell>
          <cell r="B3946">
            <v>37.86</v>
          </cell>
          <cell r="C3946">
            <v>36.549999999999997</v>
          </cell>
          <cell r="D3946">
            <v>41.66</v>
          </cell>
          <cell r="E3946">
            <v>23.3</v>
          </cell>
          <cell r="F3946">
            <v>27.26</v>
          </cell>
          <cell r="G3946">
            <v>20.9</v>
          </cell>
        </row>
        <row r="3947">
          <cell r="A3947">
            <v>44848</v>
          </cell>
          <cell r="B3947">
            <v>37.86</v>
          </cell>
          <cell r="C3947">
            <v>36.549999999999997</v>
          </cell>
          <cell r="D3947">
            <v>41.66</v>
          </cell>
          <cell r="E3947">
            <v>23.3</v>
          </cell>
          <cell r="F3947">
            <v>27.26</v>
          </cell>
          <cell r="G3947">
            <v>20.9</v>
          </cell>
        </row>
        <row r="3948">
          <cell r="A3948">
            <v>44849</v>
          </cell>
          <cell r="B3948">
            <v>37.86</v>
          </cell>
          <cell r="C3948">
            <v>36.549999999999997</v>
          </cell>
          <cell r="D3948">
            <v>41.66</v>
          </cell>
          <cell r="E3948">
            <v>23.3</v>
          </cell>
          <cell r="F3948">
            <v>27.26</v>
          </cell>
          <cell r="G3948">
            <v>20.9</v>
          </cell>
        </row>
        <row r="3949">
          <cell r="A3949">
            <v>44850</v>
          </cell>
          <cell r="B3949">
            <v>37.86</v>
          </cell>
          <cell r="C3949">
            <v>36.549999999999997</v>
          </cell>
          <cell r="D3949">
            <v>41.66</v>
          </cell>
          <cell r="E3949">
            <v>23.3</v>
          </cell>
          <cell r="F3949">
            <v>27.26</v>
          </cell>
          <cell r="G3949">
            <v>20.9</v>
          </cell>
        </row>
        <row r="3950">
          <cell r="A3950">
            <v>44851</v>
          </cell>
          <cell r="B3950">
            <v>38.01</v>
          </cell>
          <cell r="C3950">
            <v>36.83</v>
          </cell>
          <cell r="D3950">
            <v>42.44</v>
          </cell>
          <cell r="E3950">
            <v>23.25</v>
          </cell>
          <cell r="F3950">
            <v>27.25</v>
          </cell>
          <cell r="G3950">
            <v>20.89</v>
          </cell>
        </row>
        <row r="3951">
          <cell r="A3951">
            <v>44852</v>
          </cell>
          <cell r="B3951">
            <v>37.909999999999997</v>
          </cell>
          <cell r="C3951">
            <v>37.090000000000003</v>
          </cell>
          <cell r="D3951">
            <v>42.77</v>
          </cell>
          <cell r="E3951">
            <v>23.48</v>
          </cell>
          <cell r="F3951">
            <v>27.43</v>
          </cell>
          <cell r="G3951">
            <v>21.18</v>
          </cell>
        </row>
        <row r="3952">
          <cell r="A3952">
            <v>44853</v>
          </cell>
          <cell r="B3952">
            <v>37.92</v>
          </cell>
          <cell r="C3952">
            <v>37.17</v>
          </cell>
          <cell r="D3952">
            <v>42.76</v>
          </cell>
          <cell r="E3952">
            <v>23.53</v>
          </cell>
          <cell r="F3952">
            <v>27.41</v>
          </cell>
          <cell r="G3952">
            <v>21.3</v>
          </cell>
        </row>
        <row r="3953">
          <cell r="A3953">
            <v>44854</v>
          </cell>
          <cell r="B3953">
            <v>38.29</v>
          </cell>
          <cell r="C3953">
            <v>37.15</v>
          </cell>
          <cell r="D3953">
            <v>42.65</v>
          </cell>
          <cell r="E3953">
            <v>23.53</v>
          </cell>
          <cell r="F3953">
            <v>27.58</v>
          </cell>
          <cell r="G3953">
            <v>21.34</v>
          </cell>
        </row>
        <row r="3954">
          <cell r="A3954">
            <v>44855</v>
          </cell>
          <cell r="B3954">
            <v>38.229999999999997</v>
          </cell>
          <cell r="C3954">
            <v>37.15</v>
          </cell>
          <cell r="D3954">
            <v>42.62</v>
          </cell>
          <cell r="E3954">
            <v>23.57</v>
          </cell>
          <cell r="F3954">
            <v>27.53</v>
          </cell>
          <cell r="G3954">
            <v>21.37</v>
          </cell>
        </row>
        <row r="3955">
          <cell r="A3955">
            <v>44856</v>
          </cell>
          <cell r="B3955">
            <v>38.22</v>
          </cell>
          <cell r="C3955">
            <v>37.1</v>
          </cell>
          <cell r="D3955">
            <v>42.34</v>
          </cell>
          <cell r="E3955">
            <v>23.46</v>
          </cell>
          <cell r="F3955">
            <v>27.45</v>
          </cell>
          <cell r="G3955">
            <v>21.26</v>
          </cell>
        </row>
        <row r="3956">
          <cell r="A3956">
            <v>44857</v>
          </cell>
          <cell r="B3956">
            <v>38.22</v>
          </cell>
          <cell r="C3956">
            <v>37.1</v>
          </cell>
          <cell r="D3956">
            <v>42.34</v>
          </cell>
          <cell r="E3956">
            <v>23.46</v>
          </cell>
          <cell r="F3956">
            <v>27.45</v>
          </cell>
          <cell r="G3956">
            <v>21.26</v>
          </cell>
        </row>
        <row r="3957">
          <cell r="A3957">
            <v>44858</v>
          </cell>
          <cell r="B3957">
            <v>38.22</v>
          </cell>
          <cell r="C3957">
            <v>37.1</v>
          </cell>
          <cell r="D3957">
            <v>42.34</v>
          </cell>
          <cell r="E3957">
            <v>23.46</v>
          </cell>
          <cell r="F3957">
            <v>27.45</v>
          </cell>
          <cell r="G3957">
            <v>21.26</v>
          </cell>
        </row>
        <row r="3958">
          <cell r="A3958">
            <v>44859</v>
          </cell>
          <cell r="B3958">
            <v>37.96</v>
          </cell>
          <cell r="C3958">
            <v>37.33</v>
          </cell>
          <cell r="D3958">
            <v>42.69</v>
          </cell>
          <cell r="E3958">
            <v>23.57</v>
          </cell>
          <cell r="F3958">
            <v>27.51</v>
          </cell>
          <cell r="G3958">
            <v>21.35</v>
          </cell>
        </row>
        <row r="3959">
          <cell r="A3959">
            <v>44860</v>
          </cell>
          <cell r="B3959">
            <v>37.94</v>
          </cell>
          <cell r="C3959">
            <v>37.54</v>
          </cell>
          <cell r="D3959">
            <v>43.18</v>
          </cell>
          <cell r="E3959">
            <v>23.83</v>
          </cell>
          <cell r="F3959">
            <v>27.67</v>
          </cell>
          <cell r="G3959">
            <v>21.51</v>
          </cell>
        </row>
        <row r="3960">
          <cell r="A3960">
            <v>44861</v>
          </cell>
          <cell r="B3960">
            <v>37.6</v>
          </cell>
          <cell r="C3960">
            <v>37.69</v>
          </cell>
          <cell r="D3960">
            <v>43.49</v>
          </cell>
          <cell r="E3960">
            <v>24</v>
          </cell>
          <cell r="F3960">
            <v>27.54</v>
          </cell>
          <cell r="G3960">
            <v>21.67</v>
          </cell>
        </row>
        <row r="3961">
          <cell r="A3961">
            <v>44862</v>
          </cell>
          <cell r="B3961">
            <v>37.590000000000003</v>
          </cell>
          <cell r="C3961">
            <v>37.340000000000003</v>
          </cell>
          <cell r="D3961">
            <v>43.31</v>
          </cell>
          <cell r="E3961">
            <v>23.9</v>
          </cell>
          <cell r="F3961">
            <v>27.56</v>
          </cell>
          <cell r="G3961">
            <v>21.67</v>
          </cell>
        </row>
        <row r="3962">
          <cell r="A3962">
            <v>44863</v>
          </cell>
          <cell r="B3962">
            <v>37.79</v>
          </cell>
          <cell r="C3962">
            <v>37.42</v>
          </cell>
          <cell r="D3962">
            <v>43.35</v>
          </cell>
          <cell r="E3962">
            <v>23.85</v>
          </cell>
          <cell r="F3962">
            <v>27.56</v>
          </cell>
          <cell r="G3962">
            <v>21.63</v>
          </cell>
        </row>
        <row r="3963">
          <cell r="A3963">
            <v>44864</v>
          </cell>
          <cell r="B3963">
            <v>37.79</v>
          </cell>
          <cell r="C3963">
            <v>37.42</v>
          </cell>
          <cell r="D3963">
            <v>43.35</v>
          </cell>
          <cell r="E3963">
            <v>23.85</v>
          </cell>
          <cell r="F3963">
            <v>27.56</v>
          </cell>
          <cell r="G3963">
            <v>21.63</v>
          </cell>
        </row>
        <row r="3964">
          <cell r="A3964">
            <v>44865</v>
          </cell>
          <cell r="B3964">
            <v>37.92</v>
          </cell>
          <cell r="C3964">
            <v>37.54</v>
          </cell>
          <cell r="D3964">
            <v>43.74</v>
          </cell>
          <cell r="E3964">
            <v>23.92</v>
          </cell>
          <cell r="F3964">
            <v>27.65</v>
          </cell>
          <cell r="G3964">
            <v>21.73</v>
          </cell>
        </row>
        <row r="3965">
          <cell r="A3965">
            <v>44866</v>
          </cell>
          <cell r="B3965">
            <v>37.86</v>
          </cell>
          <cell r="C3965">
            <v>37.24</v>
          </cell>
          <cell r="D3965">
            <v>43.24</v>
          </cell>
          <cell r="E3965">
            <v>23.85</v>
          </cell>
          <cell r="F3965">
            <v>27.62</v>
          </cell>
          <cell r="G3965">
            <v>21.78</v>
          </cell>
        </row>
        <row r="3966">
          <cell r="A3966">
            <v>44867</v>
          </cell>
          <cell r="B3966">
            <v>37.450000000000003</v>
          </cell>
          <cell r="C3966">
            <v>36.83</v>
          </cell>
          <cell r="D3966">
            <v>42.87</v>
          </cell>
          <cell r="E3966">
            <v>23.58</v>
          </cell>
          <cell r="F3966">
            <v>27.33</v>
          </cell>
          <cell r="G3966">
            <v>21.64</v>
          </cell>
        </row>
        <row r="3967">
          <cell r="A3967">
            <v>44868</v>
          </cell>
          <cell r="B3967">
            <v>37.619999999999997</v>
          </cell>
          <cell r="C3967">
            <v>36.78</v>
          </cell>
          <cell r="D3967">
            <v>42.67</v>
          </cell>
          <cell r="E3967">
            <v>23.5</v>
          </cell>
          <cell r="F3967">
            <v>27.27</v>
          </cell>
          <cell r="G3967">
            <v>21.64</v>
          </cell>
        </row>
        <row r="3968">
          <cell r="A3968">
            <v>44869</v>
          </cell>
          <cell r="B3968">
            <v>37.799999999999997</v>
          </cell>
          <cell r="C3968">
            <v>36.65</v>
          </cell>
          <cell r="D3968">
            <v>42.03</v>
          </cell>
          <cell r="E3968">
            <v>23.38</v>
          </cell>
          <cell r="F3968">
            <v>27.31</v>
          </cell>
          <cell r="G3968">
            <v>21.53</v>
          </cell>
        </row>
        <row r="3969">
          <cell r="A3969">
            <v>44870</v>
          </cell>
          <cell r="B3969">
            <v>37.42</v>
          </cell>
          <cell r="C3969">
            <v>36.39</v>
          </cell>
          <cell r="D3969">
            <v>41.76</v>
          </cell>
          <cell r="E3969">
            <v>23.39</v>
          </cell>
          <cell r="F3969">
            <v>27.23</v>
          </cell>
          <cell r="G3969">
            <v>21.5</v>
          </cell>
        </row>
        <row r="3970">
          <cell r="A3970">
            <v>44871</v>
          </cell>
          <cell r="B3970">
            <v>37.42</v>
          </cell>
          <cell r="C3970">
            <v>36.39</v>
          </cell>
          <cell r="D3970">
            <v>41.76</v>
          </cell>
          <cell r="E3970">
            <v>23.39</v>
          </cell>
          <cell r="F3970">
            <v>27.23</v>
          </cell>
          <cell r="G3970">
            <v>21.5</v>
          </cell>
        </row>
        <row r="3971">
          <cell r="A3971">
            <v>44872</v>
          </cell>
          <cell r="B3971">
            <v>37.33</v>
          </cell>
          <cell r="C3971">
            <v>36.82</v>
          </cell>
          <cell r="D3971">
            <v>41.98</v>
          </cell>
          <cell r="E3971">
            <v>23.53</v>
          </cell>
          <cell r="F3971">
            <v>27.38</v>
          </cell>
          <cell r="G3971">
            <v>21.66</v>
          </cell>
        </row>
        <row r="3972">
          <cell r="A3972">
            <v>44873</v>
          </cell>
          <cell r="B3972">
            <v>37.200000000000003</v>
          </cell>
          <cell r="C3972">
            <v>37.049999999999997</v>
          </cell>
          <cell r="D3972">
            <v>42.58</v>
          </cell>
          <cell r="E3972">
            <v>23.67</v>
          </cell>
          <cell r="F3972">
            <v>27.36</v>
          </cell>
          <cell r="G3972">
            <v>21.79</v>
          </cell>
        </row>
        <row r="3973">
          <cell r="A3973">
            <v>44874</v>
          </cell>
          <cell r="B3973">
            <v>36.74</v>
          </cell>
          <cell r="C3973">
            <v>36.79</v>
          </cell>
          <cell r="D3973">
            <v>42.15</v>
          </cell>
          <cell r="E3973">
            <v>23.46</v>
          </cell>
          <cell r="F3973">
            <v>27.14</v>
          </cell>
          <cell r="G3973">
            <v>21.56</v>
          </cell>
        </row>
        <row r="3974">
          <cell r="A3974">
            <v>44875</v>
          </cell>
          <cell r="B3974">
            <v>36.74</v>
          </cell>
          <cell r="C3974">
            <v>36.619999999999997</v>
          </cell>
          <cell r="D3974">
            <v>41.58</v>
          </cell>
          <cell r="E3974">
            <v>23.23</v>
          </cell>
          <cell r="F3974">
            <v>26.97</v>
          </cell>
          <cell r="G3974">
            <v>21.33</v>
          </cell>
        </row>
        <row r="3975">
          <cell r="A3975">
            <v>44876</v>
          </cell>
          <cell r="B3975">
            <v>35.99</v>
          </cell>
          <cell r="C3975">
            <v>36.450000000000003</v>
          </cell>
          <cell r="D3975">
            <v>41.75</v>
          </cell>
          <cell r="E3975">
            <v>23.37</v>
          </cell>
          <cell r="F3975">
            <v>26.79</v>
          </cell>
          <cell r="G3975">
            <v>21.32</v>
          </cell>
        </row>
        <row r="3976">
          <cell r="A3976">
            <v>44877</v>
          </cell>
          <cell r="B3976">
            <v>35.770000000000003</v>
          </cell>
          <cell r="C3976">
            <v>36.5</v>
          </cell>
          <cell r="D3976">
            <v>41.78</v>
          </cell>
          <cell r="E3976">
            <v>23.45</v>
          </cell>
          <cell r="F3976">
            <v>26.68</v>
          </cell>
          <cell r="G3976">
            <v>21.32</v>
          </cell>
        </row>
        <row r="3977">
          <cell r="A3977">
            <v>44878</v>
          </cell>
          <cell r="B3977">
            <v>35.770000000000003</v>
          </cell>
          <cell r="C3977">
            <v>36.5</v>
          </cell>
          <cell r="D3977">
            <v>41.78</v>
          </cell>
          <cell r="E3977">
            <v>23.45</v>
          </cell>
          <cell r="F3977">
            <v>26.68</v>
          </cell>
          <cell r="G3977">
            <v>21.32</v>
          </cell>
        </row>
        <row r="3978">
          <cell r="A3978">
            <v>44879</v>
          </cell>
          <cell r="B3978">
            <v>35.78</v>
          </cell>
          <cell r="C3978">
            <v>36.78</v>
          </cell>
          <cell r="D3978">
            <v>41.99</v>
          </cell>
          <cell r="E3978">
            <v>23.58</v>
          </cell>
          <cell r="F3978">
            <v>26.81</v>
          </cell>
          <cell r="G3978">
            <v>21.59</v>
          </cell>
        </row>
        <row r="3979">
          <cell r="A3979">
            <v>44880</v>
          </cell>
          <cell r="B3979">
            <v>35.54</v>
          </cell>
          <cell r="C3979">
            <v>36.5</v>
          </cell>
          <cell r="D3979">
            <v>41.56</v>
          </cell>
          <cell r="E3979">
            <v>23.42</v>
          </cell>
          <cell r="F3979">
            <v>26.5</v>
          </cell>
          <cell r="G3979">
            <v>21.4</v>
          </cell>
        </row>
        <row r="3980">
          <cell r="A3980">
            <v>44881</v>
          </cell>
          <cell r="B3980">
            <v>35.53</v>
          </cell>
          <cell r="C3980">
            <v>36.57</v>
          </cell>
          <cell r="D3980">
            <v>41.87</v>
          </cell>
          <cell r="E3980">
            <v>23.58</v>
          </cell>
          <cell r="F3980">
            <v>26.54</v>
          </cell>
          <cell r="G3980">
            <v>21.57</v>
          </cell>
        </row>
        <row r="3981">
          <cell r="A3981">
            <v>44882</v>
          </cell>
          <cell r="B3981">
            <v>35.729999999999997</v>
          </cell>
          <cell r="C3981">
            <v>36.869999999999997</v>
          </cell>
          <cell r="D3981">
            <v>42.23</v>
          </cell>
          <cell r="E3981">
            <v>23.64</v>
          </cell>
          <cell r="F3981">
            <v>26.57</v>
          </cell>
          <cell r="G3981">
            <v>21.64</v>
          </cell>
        </row>
        <row r="3982">
          <cell r="A3982">
            <v>44883</v>
          </cell>
          <cell r="B3982">
            <v>35.67</v>
          </cell>
          <cell r="C3982">
            <v>36.81</v>
          </cell>
          <cell r="D3982">
            <v>42.21</v>
          </cell>
          <cell r="E3982">
            <v>23.52</v>
          </cell>
          <cell r="F3982">
            <v>26.61</v>
          </cell>
          <cell r="G3982">
            <v>21.66</v>
          </cell>
        </row>
        <row r="3983">
          <cell r="A3983">
            <v>44884</v>
          </cell>
          <cell r="B3983">
            <v>35.61</v>
          </cell>
          <cell r="C3983">
            <v>36.770000000000003</v>
          </cell>
          <cell r="D3983">
            <v>42.27</v>
          </cell>
          <cell r="E3983">
            <v>23.53</v>
          </cell>
          <cell r="F3983">
            <v>26.53</v>
          </cell>
          <cell r="G3983">
            <v>21.72</v>
          </cell>
        </row>
        <row r="3984">
          <cell r="A3984">
            <v>44885</v>
          </cell>
          <cell r="B3984">
            <v>35.61</v>
          </cell>
          <cell r="C3984">
            <v>36.770000000000003</v>
          </cell>
          <cell r="D3984">
            <v>42.27</v>
          </cell>
          <cell r="E3984">
            <v>23.53</v>
          </cell>
          <cell r="F3984">
            <v>26.53</v>
          </cell>
          <cell r="G3984">
            <v>21.72</v>
          </cell>
        </row>
        <row r="3985">
          <cell r="A3985">
            <v>44886</v>
          </cell>
          <cell r="B3985">
            <v>35.86</v>
          </cell>
          <cell r="C3985">
            <v>36.75</v>
          </cell>
          <cell r="D3985">
            <v>42.27</v>
          </cell>
          <cell r="E3985">
            <v>23.48</v>
          </cell>
          <cell r="F3985">
            <v>26.55</v>
          </cell>
          <cell r="G3985">
            <v>21.75</v>
          </cell>
        </row>
        <row r="3986">
          <cell r="A3986">
            <v>44887</v>
          </cell>
          <cell r="B3986">
            <v>36.049999999999997</v>
          </cell>
          <cell r="C3986">
            <v>36.79</v>
          </cell>
          <cell r="D3986">
            <v>42.49</v>
          </cell>
          <cell r="E3986">
            <v>23.46</v>
          </cell>
          <cell r="F3986">
            <v>26.65</v>
          </cell>
          <cell r="G3986">
            <v>21.77</v>
          </cell>
        </row>
        <row r="3987">
          <cell r="A3987">
            <v>44888</v>
          </cell>
          <cell r="B3987">
            <v>36</v>
          </cell>
          <cell r="C3987">
            <v>36.89</v>
          </cell>
          <cell r="D3987">
            <v>42.53</v>
          </cell>
          <cell r="E3987">
            <v>23.51</v>
          </cell>
          <cell r="F3987">
            <v>26.72</v>
          </cell>
          <cell r="G3987">
            <v>21.88</v>
          </cell>
        </row>
        <row r="3988">
          <cell r="A3988">
            <v>44889</v>
          </cell>
          <cell r="B3988">
            <v>35.880000000000003</v>
          </cell>
          <cell r="C3988">
            <v>37.19</v>
          </cell>
          <cell r="D3988">
            <v>43.12</v>
          </cell>
          <cell r="E3988">
            <v>23.83</v>
          </cell>
          <cell r="F3988">
            <v>26.7</v>
          </cell>
          <cell r="G3988">
            <v>22.18</v>
          </cell>
        </row>
        <row r="3989">
          <cell r="A3989">
            <v>44890</v>
          </cell>
          <cell r="B3989">
            <v>35.590000000000003</v>
          </cell>
          <cell r="C3989">
            <v>36.869999999999997</v>
          </cell>
          <cell r="D3989">
            <v>42.87</v>
          </cell>
          <cell r="E3989">
            <v>23.67</v>
          </cell>
          <cell r="F3989">
            <v>26.49</v>
          </cell>
          <cell r="G3989">
            <v>21.99</v>
          </cell>
        </row>
        <row r="3990">
          <cell r="A3990">
            <v>44891</v>
          </cell>
          <cell r="B3990">
            <v>35.65</v>
          </cell>
          <cell r="C3990">
            <v>36.950000000000003</v>
          </cell>
          <cell r="D3990">
            <v>42.95</v>
          </cell>
          <cell r="E3990">
            <v>23.68</v>
          </cell>
          <cell r="F3990">
            <v>26.52</v>
          </cell>
          <cell r="G3990">
            <v>21.99</v>
          </cell>
        </row>
        <row r="3991">
          <cell r="A3991">
            <v>44892</v>
          </cell>
          <cell r="B3991">
            <v>35.65</v>
          </cell>
          <cell r="C3991">
            <v>36.950000000000003</v>
          </cell>
          <cell r="D3991">
            <v>42.95</v>
          </cell>
          <cell r="E3991">
            <v>23.68</v>
          </cell>
          <cell r="F3991">
            <v>26.52</v>
          </cell>
          <cell r="G3991">
            <v>21.99</v>
          </cell>
        </row>
        <row r="3992">
          <cell r="A3992">
            <v>44893</v>
          </cell>
          <cell r="B3992">
            <v>35.93</v>
          </cell>
          <cell r="C3992">
            <v>36.97</v>
          </cell>
          <cell r="D3992">
            <v>43</v>
          </cell>
          <cell r="E3992">
            <v>23.59</v>
          </cell>
          <cell r="F3992">
            <v>26.49</v>
          </cell>
          <cell r="G3992">
            <v>21.99</v>
          </cell>
        </row>
        <row r="3993">
          <cell r="A3993">
            <v>44894</v>
          </cell>
          <cell r="B3993">
            <v>35.619999999999997</v>
          </cell>
          <cell r="C3993">
            <v>36.67</v>
          </cell>
          <cell r="D3993">
            <v>42.42</v>
          </cell>
          <cell r="E3993">
            <v>23.32</v>
          </cell>
          <cell r="F3993">
            <v>26.24</v>
          </cell>
          <cell r="G3993">
            <v>21.71</v>
          </cell>
        </row>
        <row r="3994">
          <cell r="A3994">
            <v>44895</v>
          </cell>
          <cell r="B3994">
            <v>35.24</v>
          </cell>
          <cell r="C3994">
            <v>36.270000000000003</v>
          </cell>
          <cell r="D3994">
            <v>41.99</v>
          </cell>
          <cell r="E3994">
            <v>23.21</v>
          </cell>
          <cell r="F3994">
            <v>25.77</v>
          </cell>
          <cell r="G3994">
            <v>21.62</v>
          </cell>
        </row>
        <row r="3995">
          <cell r="A3995">
            <v>44896</v>
          </cell>
          <cell r="B3995">
            <v>34.93</v>
          </cell>
          <cell r="C3995">
            <v>36.25</v>
          </cell>
          <cell r="D3995">
            <v>42.02</v>
          </cell>
          <cell r="E3995">
            <v>23.4</v>
          </cell>
          <cell r="F3995">
            <v>25.85</v>
          </cell>
          <cell r="G3995">
            <v>21.81</v>
          </cell>
        </row>
        <row r="3996">
          <cell r="A3996">
            <v>44897</v>
          </cell>
          <cell r="B3996">
            <v>34.630000000000003</v>
          </cell>
          <cell r="C3996">
            <v>36.22</v>
          </cell>
          <cell r="D3996">
            <v>42.18</v>
          </cell>
          <cell r="E3996">
            <v>23.19</v>
          </cell>
          <cell r="F3996">
            <v>25.58</v>
          </cell>
          <cell r="G3996">
            <v>21.79</v>
          </cell>
        </row>
        <row r="3997">
          <cell r="A3997">
            <v>44898</v>
          </cell>
          <cell r="B3997">
            <v>34.58</v>
          </cell>
          <cell r="C3997">
            <v>36.26</v>
          </cell>
          <cell r="D3997">
            <v>42.27</v>
          </cell>
          <cell r="E3997">
            <v>23.24</v>
          </cell>
          <cell r="F3997">
            <v>25.56</v>
          </cell>
          <cell r="G3997">
            <v>21.89</v>
          </cell>
        </row>
        <row r="3998">
          <cell r="A3998">
            <v>44899</v>
          </cell>
          <cell r="B3998">
            <v>34.58</v>
          </cell>
          <cell r="C3998">
            <v>36.26</v>
          </cell>
          <cell r="D3998">
            <v>42.27</v>
          </cell>
          <cell r="E3998">
            <v>23.24</v>
          </cell>
          <cell r="F3998">
            <v>25.56</v>
          </cell>
          <cell r="G3998">
            <v>21.89</v>
          </cell>
        </row>
        <row r="3999">
          <cell r="A3999">
            <v>44900</v>
          </cell>
          <cell r="B3999">
            <v>34.58</v>
          </cell>
          <cell r="C3999">
            <v>36.26</v>
          </cell>
          <cell r="D3999">
            <v>42.27</v>
          </cell>
          <cell r="E3999">
            <v>23.24</v>
          </cell>
          <cell r="F3999">
            <v>25.56</v>
          </cell>
          <cell r="G3999">
            <v>21.89</v>
          </cell>
        </row>
        <row r="4000">
          <cell r="A4000">
            <v>44901</v>
          </cell>
          <cell r="B4000">
            <v>34.83</v>
          </cell>
          <cell r="C4000">
            <v>36.43</v>
          </cell>
          <cell r="D4000">
            <v>42.31</v>
          </cell>
          <cell r="E4000">
            <v>23.03</v>
          </cell>
          <cell r="F4000">
            <v>25.47</v>
          </cell>
          <cell r="G4000">
            <v>21.82</v>
          </cell>
        </row>
        <row r="4001">
          <cell r="A4001">
            <v>44902</v>
          </cell>
          <cell r="B4001">
            <v>35.01</v>
          </cell>
          <cell r="C4001">
            <v>36.42</v>
          </cell>
          <cell r="D4001">
            <v>42.22</v>
          </cell>
          <cell r="E4001">
            <v>23.04</v>
          </cell>
          <cell r="F4001">
            <v>25.45</v>
          </cell>
          <cell r="G4001">
            <v>21.84</v>
          </cell>
        </row>
        <row r="4002">
          <cell r="A4002">
            <v>44903</v>
          </cell>
          <cell r="B4002">
            <v>34.71</v>
          </cell>
          <cell r="C4002">
            <v>36.26</v>
          </cell>
          <cell r="D4002">
            <v>42.07</v>
          </cell>
          <cell r="E4002">
            <v>22.88</v>
          </cell>
          <cell r="F4002">
            <v>25.18</v>
          </cell>
          <cell r="G4002">
            <v>21.71</v>
          </cell>
        </row>
        <row r="4003">
          <cell r="A4003">
            <v>44904</v>
          </cell>
          <cell r="B4003">
            <v>34.54</v>
          </cell>
          <cell r="C4003">
            <v>36.35</v>
          </cell>
          <cell r="D4003">
            <v>42.17</v>
          </cell>
          <cell r="E4003">
            <v>23.08</v>
          </cell>
          <cell r="F4003">
            <v>25.25</v>
          </cell>
          <cell r="G4003">
            <v>21.84</v>
          </cell>
        </row>
        <row r="4004">
          <cell r="A4004">
            <v>44905</v>
          </cell>
          <cell r="B4004">
            <v>34.64</v>
          </cell>
          <cell r="C4004">
            <v>36.42</v>
          </cell>
          <cell r="D4004">
            <v>42.17</v>
          </cell>
          <cell r="E4004">
            <v>23.03</v>
          </cell>
          <cell r="F4004">
            <v>25.21</v>
          </cell>
          <cell r="G4004">
            <v>21.82</v>
          </cell>
        </row>
        <row r="4005">
          <cell r="A4005">
            <v>44906</v>
          </cell>
          <cell r="B4005">
            <v>34.64</v>
          </cell>
          <cell r="C4005">
            <v>36.42</v>
          </cell>
          <cell r="D4005">
            <v>42.17</v>
          </cell>
          <cell r="E4005">
            <v>23.03</v>
          </cell>
          <cell r="F4005">
            <v>25.21</v>
          </cell>
          <cell r="G4005">
            <v>21.82</v>
          </cell>
        </row>
        <row r="4006">
          <cell r="A4006">
            <v>44907</v>
          </cell>
          <cell r="B4006">
            <v>34.64</v>
          </cell>
          <cell r="C4006">
            <v>36.42</v>
          </cell>
          <cell r="D4006">
            <v>42.17</v>
          </cell>
          <cell r="E4006">
            <v>23.03</v>
          </cell>
          <cell r="F4006">
            <v>25.21</v>
          </cell>
          <cell r="G4006">
            <v>21.82</v>
          </cell>
        </row>
        <row r="4007">
          <cell r="A4007">
            <v>44908</v>
          </cell>
          <cell r="B4007">
            <v>34.619999999999997</v>
          </cell>
          <cell r="C4007">
            <v>36.32</v>
          </cell>
          <cell r="D4007">
            <v>42.27</v>
          </cell>
          <cell r="E4007">
            <v>23.02</v>
          </cell>
          <cell r="F4007">
            <v>25.21</v>
          </cell>
          <cell r="G4007">
            <v>21.87</v>
          </cell>
        </row>
        <row r="4008">
          <cell r="A4008">
            <v>44909</v>
          </cell>
          <cell r="B4008">
            <v>34.47</v>
          </cell>
          <cell r="C4008">
            <v>36.46</v>
          </cell>
          <cell r="D4008">
            <v>42.33</v>
          </cell>
          <cell r="E4008">
            <v>23.16</v>
          </cell>
          <cell r="F4008">
            <v>25.27</v>
          </cell>
          <cell r="G4008">
            <v>21.95</v>
          </cell>
        </row>
        <row r="4009">
          <cell r="A4009">
            <v>44910</v>
          </cell>
          <cell r="B4009">
            <v>34.5</v>
          </cell>
          <cell r="C4009">
            <v>36.61</v>
          </cell>
          <cell r="D4009">
            <v>42.56</v>
          </cell>
          <cell r="E4009">
            <v>23.28</v>
          </cell>
          <cell r="F4009">
            <v>25.26</v>
          </cell>
          <cell r="G4009">
            <v>21.98</v>
          </cell>
        </row>
        <row r="4010">
          <cell r="A4010">
            <v>44911</v>
          </cell>
          <cell r="B4010">
            <v>34.950000000000003</v>
          </cell>
          <cell r="C4010">
            <v>37.020000000000003</v>
          </cell>
          <cell r="D4010">
            <v>42.43</v>
          </cell>
          <cell r="E4010">
            <v>23.07</v>
          </cell>
          <cell r="F4010">
            <v>25.44</v>
          </cell>
          <cell r="G4010">
            <v>21.93</v>
          </cell>
        </row>
        <row r="4011">
          <cell r="A4011">
            <v>44912</v>
          </cell>
          <cell r="B4011">
            <v>34.83</v>
          </cell>
          <cell r="C4011">
            <v>36.78</v>
          </cell>
          <cell r="D4011">
            <v>42.01</v>
          </cell>
          <cell r="E4011">
            <v>22.88</v>
          </cell>
          <cell r="F4011">
            <v>25.29</v>
          </cell>
          <cell r="G4011">
            <v>21.83</v>
          </cell>
        </row>
        <row r="4012">
          <cell r="A4012">
            <v>44913</v>
          </cell>
          <cell r="B4012">
            <v>34.83</v>
          </cell>
          <cell r="C4012">
            <v>36.78</v>
          </cell>
          <cell r="D4012">
            <v>42.01</v>
          </cell>
          <cell r="E4012">
            <v>22.88</v>
          </cell>
          <cell r="F4012">
            <v>25.29</v>
          </cell>
          <cell r="G4012">
            <v>21.83</v>
          </cell>
        </row>
        <row r="4013">
          <cell r="A4013">
            <v>44914</v>
          </cell>
          <cell r="B4013">
            <v>34.630000000000003</v>
          </cell>
          <cell r="C4013">
            <v>36.51</v>
          </cell>
          <cell r="D4013">
            <v>41.95</v>
          </cell>
          <cell r="E4013">
            <v>22.86</v>
          </cell>
          <cell r="F4013">
            <v>25.18</v>
          </cell>
          <cell r="G4013">
            <v>21.86</v>
          </cell>
        </row>
        <row r="4014">
          <cell r="A4014">
            <v>44915</v>
          </cell>
          <cell r="B4014">
            <v>34.770000000000003</v>
          </cell>
          <cell r="C4014">
            <v>36.67</v>
          </cell>
          <cell r="D4014">
            <v>42.01</v>
          </cell>
          <cell r="E4014">
            <v>22.88</v>
          </cell>
          <cell r="F4014">
            <v>25.3</v>
          </cell>
          <cell r="G4014">
            <v>21.77</v>
          </cell>
        </row>
        <row r="4015">
          <cell r="A4015">
            <v>44916</v>
          </cell>
          <cell r="B4015">
            <v>34.56</v>
          </cell>
          <cell r="C4015">
            <v>36.520000000000003</v>
          </cell>
          <cell r="D4015">
            <v>41.89</v>
          </cell>
          <cell r="E4015">
            <v>22.74</v>
          </cell>
          <cell r="F4015">
            <v>25.22</v>
          </cell>
          <cell r="G4015">
            <v>21.64</v>
          </cell>
        </row>
        <row r="4016">
          <cell r="A4016">
            <v>44917</v>
          </cell>
          <cell r="B4016">
            <v>34.51</v>
          </cell>
          <cell r="C4016">
            <v>36.479999999999997</v>
          </cell>
          <cell r="D4016">
            <v>41.57</v>
          </cell>
          <cell r="E4016">
            <v>22.85</v>
          </cell>
          <cell r="F4016">
            <v>25.19</v>
          </cell>
          <cell r="G4016">
            <v>21.5</v>
          </cell>
        </row>
        <row r="4017">
          <cell r="A4017">
            <v>44918</v>
          </cell>
          <cell r="B4017">
            <v>34.729999999999997</v>
          </cell>
          <cell r="C4017">
            <v>36.619999999999997</v>
          </cell>
          <cell r="D4017">
            <v>41.57</v>
          </cell>
          <cell r="E4017">
            <v>22.77</v>
          </cell>
          <cell r="F4017">
            <v>25.26</v>
          </cell>
          <cell r="G4017">
            <v>21.43</v>
          </cell>
        </row>
        <row r="4018">
          <cell r="A4018">
            <v>44919</v>
          </cell>
          <cell r="B4018">
            <v>34.630000000000003</v>
          </cell>
          <cell r="C4018">
            <v>36.51</v>
          </cell>
          <cell r="D4018">
            <v>41.53</v>
          </cell>
          <cell r="E4018">
            <v>22.79</v>
          </cell>
          <cell r="F4018">
            <v>25.25</v>
          </cell>
          <cell r="G4018">
            <v>21.47</v>
          </cell>
        </row>
        <row r="4019">
          <cell r="A4019">
            <v>44920</v>
          </cell>
          <cell r="B4019">
            <v>34.630000000000003</v>
          </cell>
          <cell r="C4019">
            <v>36.51</v>
          </cell>
          <cell r="D4019">
            <v>41.53</v>
          </cell>
          <cell r="E4019">
            <v>22.79</v>
          </cell>
          <cell r="F4019">
            <v>25.25</v>
          </cell>
          <cell r="G4019">
            <v>21.47</v>
          </cell>
        </row>
        <row r="4020">
          <cell r="A4020">
            <v>44921</v>
          </cell>
          <cell r="B4020">
            <v>34.549999999999997</v>
          </cell>
          <cell r="C4020">
            <v>36.479999999999997</v>
          </cell>
          <cell r="D4020">
            <v>41.46</v>
          </cell>
          <cell r="E4020">
            <v>22.74</v>
          </cell>
          <cell r="F4020">
            <v>25.18</v>
          </cell>
          <cell r="G4020">
            <v>21.36</v>
          </cell>
        </row>
        <row r="4021">
          <cell r="A4021">
            <v>44922</v>
          </cell>
          <cell r="B4021">
            <v>34.47</v>
          </cell>
          <cell r="C4021">
            <v>36.49</v>
          </cell>
          <cell r="D4021">
            <v>41.41</v>
          </cell>
          <cell r="E4021">
            <v>22.86</v>
          </cell>
          <cell r="F4021">
            <v>25.23</v>
          </cell>
          <cell r="G4021">
            <v>21.43</v>
          </cell>
        </row>
        <row r="4022">
          <cell r="A4022">
            <v>44923</v>
          </cell>
          <cell r="B4022">
            <v>34.47</v>
          </cell>
          <cell r="C4022">
            <v>36.479999999999997</v>
          </cell>
          <cell r="D4022">
            <v>41.21</v>
          </cell>
          <cell r="E4022">
            <v>22.82</v>
          </cell>
          <cell r="F4022">
            <v>25.28</v>
          </cell>
          <cell r="G4022">
            <v>21.35</v>
          </cell>
        </row>
        <row r="4023">
          <cell r="A4023">
            <v>44924</v>
          </cell>
          <cell r="B4023">
            <v>34.25</v>
          </cell>
          <cell r="C4023">
            <v>36.31</v>
          </cell>
          <cell r="D4023">
            <v>41.01</v>
          </cell>
          <cell r="E4023">
            <v>22.83</v>
          </cell>
          <cell r="F4023">
            <v>25</v>
          </cell>
          <cell r="G4023">
            <v>21.32</v>
          </cell>
        </row>
        <row r="4024">
          <cell r="A4024">
            <v>44925</v>
          </cell>
          <cell r="B4024">
            <v>34.25</v>
          </cell>
          <cell r="C4024">
            <v>36.31</v>
          </cell>
          <cell r="D4024">
            <v>41.01</v>
          </cell>
          <cell r="E4024">
            <v>22.83</v>
          </cell>
          <cell r="F4024">
            <v>25</v>
          </cell>
          <cell r="G4024">
            <v>21.32</v>
          </cell>
        </row>
        <row r="4025">
          <cell r="A4025">
            <v>44926</v>
          </cell>
          <cell r="B4025">
            <v>34.25</v>
          </cell>
          <cell r="C4025">
            <v>36.31</v>
          </cell>
          <cell r="D4025">
            <v>41.01</v>
          </cell>
          <cell r="E4025">
            <v>22.83</v>
          </cell>
          <cell r="F4025">
            <v>25</v>
          </cell>
          <cell r="G4025">
            <v>21.32</v>
          </cell>
        </row>
        <row r="4026">
          <cell r="A4026">
            <v>44927</v>
          </cell>
          <cell r="B4026">
            <v>34.25</v>
          </cell>
          <cell r="C4026">
            <v>36.31</v>
          </cell>
          <cell r="D4026">
            <v>41.01</v>
          </cell>
          <cell r="E4026">
            <v>22.83</v>
          </cell>
          <cell r="F4026">
            <v>25</v>
          </cell>
          <cell r="G4026">
            <v>21.32</v>
          </cell>
        </row>
        <row r="4027">
          <cell r="A4027">
            <v>44928</v>
          </cell>
          <cell r="B4027">
            <v>34.25</v>
          </cell>
          <cell r="C4027">
            <v>36.31</v>
          </cell>
          <cell r="D4027">
            <v>41.01</v>
          </cell>
          <cell r="E4027">
            <v>22.83</v>
          </cell>
          <cell r="F4027">
            <v>25</v>
          </cell>
          <cell r="G4027">
            <v>21.32</v>
          </cell>
        </row>
        <row r="4028">
          <cell r="A4028">
            <v>44929</v>
          </cell>
          <cell r="B4028">
            <v>34.25</v>
          </cell>
          <cell r="C4028">
            <v>36.31</v>
          </cell>
          <cell r="D4028">
            <v>41.01</v>
          </cell>
          <cell r="E4028">
            <v>22.83</v>
          </cell>
          <cell r="F4028">
            <v>25</v>
          </cell>
          <cell r="G4028">
            <v>21.32</v>
          </cell>
        </row>
        <row r="4029">
          <cell r="A4029">
            <v>44930</v>
          </cell>
          <cell r="B4029">
            <v>34.200000000000003</v>
          </cell>
          <cell r="C4029">
            <v>35.93</v>
          </cell>
          <cell r="D4029">
            <v>40.770000000000003</v>
          </cell>
          <cell r="E4029">
            <v>22.71</v>
          </cell>
          <cell r="F4029">
            <v>24.86</v>
          </cell>
          <cell r="G4029">
            <v>21.15</v>
          </cell>
        </row>
        <row r="4030">
          <cell r="A4030">
            <v>44931</v>
          </cell>
          <cell r="B4030">
            <v>33.71</v>
          </cell>
          <cell r="C4030">
            <v>35.619999999999997</v>
          </cell>
          <cell r="D4030">
            <v>40.450000000000003</v>
          </cell>
          <cell r="E4030">
            <v>22.66</v>
          </cell>
          <cell r="F4030">
            <v>24.8</v>
          </cell>
          <cell r="G4030">
            <v>20.97</v>
          </cell>
        </row>
        <row r="4031">
          <cell r="A4031">
            <v>44932</v>
          </cell>
          <cell r="B4031">
            <v>33.94</v>
          </cell>
          <cell r="C4031">
            <v>35.53</v>
          </cell>
          <cell r="D4031">
            <v>40.229999999999997</v>
          </cell>
          <cell r="E4031">
            <v>22.56</v>
          </cell>
          <cell r="F4031">
            <v>24.85</v>
          </cell>
          <cell r="G4031">
            <v>20.89</v>
          </cell>
        </row>
        <row r="4032">
          <cell r="A4032">
            <v>44933</v>
          </cell>
          <cell r="B4032">
            <v>33.89</v>
          </cell>
          <cell r="C4032">
            <v>35.450000000000003</v>
          </cell>
          <cell r="D4032">
            <v>40.14</v>
          </cell>
          <cell r="E4032">
            <v>22.52</v>
          </cell>
          <cell r="F4032">
            <v>24.77</v>
          </cell>
          <cell r="G4032">
            <v>20.85</v>
          </cell>
        </row>
        <row r="4033">
          <cell r="A4033">
            <v>44934</v>
          </cell>
          <cell r="B4033">
            <v>33.89</v>
          </cell>
          <cell r="C4033">
            <v>35.450000000000003</v>
          </cell>
          <cell r="D4033">
            <v>40.14</v>
          </cell>
          <cell r="E4033">
            <v>22.52</v>
          </cell>
          <cell r="F4033">
            <v>24.77</v>
          </cell>
          <cell r="G4033">
            <v>20.85</v>
          </cell>
        </row>
        <row r="4034">
          <cell r="A4034">
            <v>44935</v>
          </cell>
          <cell r="B4034">
            <v>33.46</v>
          </cell>
          <cell r="C4034">
            <v>35.49</v>
          </cell>
          <cell r="D4034">
            <v>40.270000000000003</v>
          </cell>
          <cell r="E4034">
            <v>22.68</v>
          </cell>
          <cell r="F4034">
            <v>24.72</v>
          </cell>
          <cell r="G4034">
            <v>20.99</v>
          </cell>
        </row>
        <row r="4035">
          <cell r="A4035">
            <v>44936</v>
          </cell>
          <cell r="B4035">
            <v>33.24</v>
          </cell>
          <cell r="C4035">
            <v>35.49</v>
          </cell>
          <cell r="D4035">
            <v>40.26</v>
          </cell>
          <cell r="E4035">
            <v>22.63</v>
          </cell>
          <cell r="F4035">
            <v>24.65</v>
          </cell>
          <cell r="G4035">
            <v>20.94</v>
          </cell>
        </row>
        <row r="4036">
          <cell r="A4036">
            <v>44937</v>
          </cell>
          <cell r="B4036">
            <v>33.450000000000003</v>
          </cell>
          <cell r="C4036">
            <v>35.700000000000003</v>
          </cell>
          <cell r="D4036">
            <v>40.4</v>
          </cell>
          <cell r="E4036">
            <v>22.66</v>
          </cell>
          <cell r="F4036">
            <v>24.7</v>
          </cell>
          <cell r="G4036">
            <v>21.03</v>
          </cell>
        </row>
        <row r="4037">
          <cell r="A4037">
            <v>44938</v>
          </cell>
          <cell r="B4037">
            <v>33.19</v>
          </cell>
          <cell r="C4037">
            <v>35.54</v>
          </cell>
          <cell r="D4037">
            <v>40.15</v>
          </cell>
          <cell r="E4037">
            <v>22.58</v>
          </cell>
          <cell r="F4037">
            <v>24.53</v>
          </cell>
          <cell r="G4037">
            <v>20.89</v>
          </cell>
        </row>
        <row r="4038">
          <cell r="A4038">
            <v>44939</v>
          </cell>
          <cell r="B4038">
            <v>32.99</v>
          </cell>
          <cell r="C4038">
            <v>35.61</v>
          </cell>
          <cell r="D4038">
            <v>40.049999999999997</v>
          </cell>
          <cell r="E4038">
            <v>22.6</v>
          </cell>
          <cell r="F4038">
            <v>24.45</v>
          </cell>
          <cell r="G4038">
            <v>20.77</v>
          </cell>
        </row>
        <row r="4039">
          <cell r="A4039">
            <v>44940</v>
          </cell>
          <cell r="B4039">
            <v>32.82</v>
          </cell>
          <cell r="C4039">
            <v>35.450000000000003</v>
          </cell>
          <cell r="D4039">
            <v>39.909999999999997</v>
          </cell>
          <cell r="E4039">
            <v>22.55</v>
          </cell>
          <cell r="F4039">
            <v>24.43</v>
          </cell>
          <cell r="G4039">
            <v>20.73</v>
          </cell>
        </row>
        <row r="4040">
          <cell r="A4040">
            <v>44941</v>
          </cell>
          <cell r="B4040">
            <v>32.82</v>
          </cell>
          <cell r="C4040">
            <v>35.450000000000003</v>
          </cell>
          <cell r="D4040">
            <v>39.909999999999997</v>
          </cell>
          <cell r="E4040">
            <v>22.55</v>
          </cell>
          <cell r="F4040">
            <v>24.43</v>
          </cell>
          <cell r="G4040">
            <v>20.73</v>
          </cell>
        </row>
        <row r="4041">
          <cell r="A4041">
            <v>44942</v>
          </cell>
          <cell r="B4041">
            <v>32.69</v>
          </cell>
          <cell r="C4041">
            <v>35.270000000000003</v>
          </cell>
          <cell r="D4041">
            <v>39.82</v>
          </cell>
          <cell r="E4041">
            <v>22.47</v>
          </cell>
          <cell r="F4041">
            <v>24.25</v>
          </cell>
          <cell r="G4041">
            <v>20.67</v>
          </cell>
        </row>
        <row r="4042">
          <cell r="A4042">
            <v>44943</v>
          </cell>
          <cell r="B4042">
            <v>32.99</v>
          </cell>
          <cell r="C4042">
            <v>35.51</v>
          </cell>
          <cell r="D4042">
            <v>39.99</v>
          </cell>
          <cell r="E4042">
            <v>22.62</v>
          </cell>
          <cell r="F4042">
            <v>24.42</v>
          </cell>
          <cell r="G4042">
            <v>20.81</v>
          </cell>
        </row>
        <row r="4043">
          <cell r="A4043">
            <v>44944</v>
          </cell>
        </row>
        <row r="4044">
          <cell r="A4044">
            <v>44945</v>
          </cell>
        </row>
        <row r="4045">
          <cell r="A4045">
            <v>44946</v>
          </cell>
        </row>
        <row r="4046">
          <cell r="A4046">
            <v>44947</v>
          </cell>
        </row>
        <row r="4047">
          <cell r="A4047">
            <v>44948</v>
          </cell>
        </row>
        <row r="4048">
          <cell r="A4048">
            <v>44949</v>
          </cell>
        </row>
        <row r="4049">
          <cell r="A4049">
            <v>44950</v>
          </cell>
        </row>
        <row r="4050">
          <cell r="A4050">
            <v>44951</v>
          </cell>
        </row>
        <row r="4051">
          <cell r="A4051">
            <v>44952</v>
          </cell>
        </row>
        <row r="4052">
          <cell r="A4052">
            <v>44953</v>
          </cell>
        </row>
        <row r="4053">
          <cell r="A4053">
            <v>44954</v>
          </cell>
        </row>
        <row r="4054">
          <cell r="A4054">
            <v>44955</v>
          </cell>
        </row>
        <row r="4055">
          <cell r="A4055">
            <v>44956</v>
          </cell>
        </row>
        <row r="4056">
          <cell r="A4056">
            <v>44957</v>
          </cell>
        </row>
        <row r="4057">
          <cell r="A4057">
            <v>44958</v>
          </cell>
        </row>
        <row r="4058">
          <cell r="A4058">
            <v>44959</v>
          </cell>
        </row>
        <row r="4059">
          <cell r="A4059">
            <v>44960</v>
          </cell>
        </row>
        <row r="4060">
          <cell r="A4060">
            <v>44961</v>
          </cell>
        </row>
        <row r="4061">
          <cell r="A4061">
            <v>44962</v>
          </cell>
        </row>
        <row r="4062">
          <cell r="A4062">
            <v>44963</v>
          </cell>
        </row>
        <row r="4063">
          <cell r="A4063">
            <v>44964</v>
          </cell>
        </row>
        <row r="4064">
          <cell r="A4064">
            <v>44965</v>
          </cell>
        </row>
        <row r="4065">
          <cell r="A4065">
            <v>44966</v>
          </cell>
        </row>
        <row r="4066">
          <cell r="A4066">
            <v>44967</v>
          </cell>
        </row>
        <row r="4067">
          <cell r="A4067">
            <v>44968</v>
          </cell>
        </row>
        <row r="4068">
          <cell r="A4068">
            <v>44969</v>
          </cell>
        </row>
        <row r="4069">
          <cell r="A4069">
            <v>44970</v>
          </cell>
        </row>
        <row r="4070">
          <cell r="A4070">
            <v>44971</v>
          </cell>
        </row>
        <row r="4071">
          <cell r="A4071">
            <v>44972</v>
          </cell>
        </row>
        <row r="4072">
          <cell r="A4072">
            <v>44973</v>
          </cell>
        </row>
        <row r="4073">
          <cell r="A4073">
            <v>44974</v>
          </cell>
        </row>
        <row r="4074">
          <cell r="A4074">
            <v>44975</v>
          </cell>
        </row>
        <row r="4075">
          <cell r="A4075">
            <v>44976</v>
          </cell>
        </row>
        <row r="4076">
          <cell r="A4076">
            <v>44977</v>
          </cell>
        </row>
        <row r="4077">
          <cell r="A4077">
            <v>44978</v>
          </cell>
        </row>
        <row r="4078">
          <cell r="A4078">
            <v>44979</v>
          </cell>
        </row>
        <row r="4079">
          <cell r="A4079">
            <v>44980</v>
          </cell>
        </row>
        <row r="4080">
          <cell r="A4080">
            <v>44981</v>
          </cell>
        </row>
        <row r="4081">
          <cell r="A4081">
            <v>44982</v>
          </cell>
        </row>
        <row r="4082">
          <cell r="A4082">
            <v>44983</v>
          </cell>
        </row>
        <row r="4083">
          <cell r="A4083">
            <v>44984</v>
          </cell>
        </row>
        <row r="4084">
          <cell r="A4084">
            <v>44985</v>
          </cell>
        </row>
        <row r="4085">
          <cell r="A4085">
            <v>44986</v>
          </cell>
        </row>
        <row r="4086">
          <cell r="A4086">
            <v>44987</v>
          </cell>
        </row>
        <row r="4087">
          <cell r="A4087">
            <v>44988</v>
          </cell>
        </row>
        <row r="4088">
          <cell r="A4088">
            <v>44989</v>
          </cell>
        </row>
        <row r="4089">
          <cell r="A4089">
            <v>44990</v>
          </cell>
        </row>
        <row r="4090">
          <cell r="A4090">
            <v>44991</v>
          </cell>
        </row>
        <row r="4091">
          <cell r="A4091">
            <v>44992</v>
          </cell>
        </row>
        <row r="4092">
          <cell r="A4092">
            <v>44993</v>
          </cell>
        </row>
        <row r="4093">
          <cell r="A4093">
            <v>44994</v>
          </cell>
        </row>
        <row r="4094">
          <cell r="A4094">
            <v>44995</v>
          </cell>
        </row>
        <row r="4095">
          <cell r="A4095">
            <v>44996</v>
          </cell>
        </row>
        <row r="4096">
          <cell r="A4096">
            <v>44997</v>
          </cell>
        </row>
        <row r="4097">
          <cell r="A4097">
            <v>44998</v>
          </cell>
        </row>
        <row r="4098">
          <cell r="A4098">
            <v>44999</v>
          </cell>
        </row>
        <row r="4099">
          <cell r="A4099">
            <v>45000</v>
          </cell>
        </row>
        <row r="4100">
          <cell r="A4100">
            <v>45001</v>
          </cell>
        </row>
        <row r="4101">
          <cell r="A4101">
            <v>45002</v>
          </cell>
        </row>
        <row r="4102">
          <cell r="A4102">
            <v>45003</v>
          </cell>
        </row>
        <row r="4103">
          <cell r="A4103">
            <v>45004</v>
          </cell>
        </row>
        <row r="4104">
          <cell r="A4104">
            <v>45005</v>
          </cell>
        </row>
        <row r="4105">
          <cell r="A4105">
            <v>45006</v>
          </cell>
        </row>
        <row r="4106">
          <cell r="A4106">
            <v>45007</v>
          </cell>
        </row>
        <row r="4107">
          <cell r="A4107">
            <v>45008</v>
          </cell>
        </row>
        <row r="4108">
          <cell r="A4108">
            <v>45009</v>
          </cell>
        </row>
        <row r="4109">
          <cell r="A4109">
            <v>45010</v>
          </cell>
        </row>
        <row r="4110">
          <cell r="A4110">
            <v>45011</v>
          </cell>
        </row>
        <row r="4111">
          <cell r="A4111">
            <v>45012</v>
          </cell>
        </row>
        <row r="4112">
          <cell r="A4112">
            <v>45013</v>
          </cell>
        </row>
        <row r="4113">
          <cell r="A4113">
            <v>45014</v>
          </cell>
        </row>
        <row r="4114">
          <cell r="A4114">
            <v>45015</v>
          </cell>
        </row>
        <row r="4115">
          <cell r="A4115">
            <v>45016</v>
          </cell>
        </row>
        <row r="4116">
          <cell r="A4116">
            <v>45017</v>
          </cell>
        </row>
        <row r="4117">
          <cell r="A4117">
            <v>45018</v>
          </cell>
        </row>
        <row r="4118">
          <cell r="A4118">
            <v>45019</v>
          </cell>
        </row>
        <row r="4119">
          <cell r="A4119">
            <v>45020</v>
          </cell>
        </row>
        <row r="4120">
          <cell r="A4120">
            <v>45021</v>
          </cell>
        </row>
        <row r="4121">
          <cell r="A4121">
            <v>45022</v>
          </cell>
        </row>
        <row r="4122">
          <cell r="A4122">
            <v>45023</v>
          </cell>
        </row>
        <row r="4123">
          <cell r="A4123">
            <v>45024</v>
          </cell>
        </row>
        <row r="4124">
          <cell r="A4124">
            <v>45025</v>
          </cell>
        </row>
        <row r="4125">
          <cell r="A4125">
            <v>45026</v>
          </cell>
        </row>
        <row r="4126">
          <cell r="A4126">
            <v>45027</v>
          </cell>
        </row>
        <row r="4127">
          <cell r="A4127">
            <v>45028</v>
          </cell>
        </row>
        <row r="4128">
          <cell r="A4128">
            <v>45029</v>
          </cell>
        </row>
        <row r="4129">
          <cell r="A4129">
            <v>45030</v>
          </cell>
        </row>
        <row r="4130">
          <cell r="A4130">
            <v>45031</v>
          </cell>
        </row>
        <row r="4131">
          <cell r="A4131">
            <v>45032</v>
          </cell>
        </row>
        <row r="4132">
          <cell r="A4132">
            <v>45033</v>
          </cell>
        </row>
        <row r="4133">
          <cell r="A4133">
            <v>45034</v>
          </cell>
        </row>
        <row r="4134">
          <cell r="A4134">
            <v>45035</v>
          </cell>
        </row>
        <row r="4135">
          <cell r="A4135">
            <v>45036</v>
          </cell>
        </row>
        <row r="4136">
          <cell r="A4136">
            <v>45037</v>
          </cell>
        </row>
        <row r="4137">
          <cell r="A4137">
            <v>45038</v>
          </cell>
        </row>
        <row r="4138">
          <cell r="A4138">
            <v>45039</v>
          </cell>
        </row>
        <row r="4139">
          <cell r="A4139">
            <v>45040</v>
          </cell>
        </row>
        <row r="4140">
          <cell r="A4140">
            <v>45041</v>
          </cell>
        </row>
        <row r="4141">
          <cell r="A4141">
            <v>45042</v>
          </cell>
        </row>
        <row r="4142">
          <cell r="A4142">
            <v>45043</v>
          </cell>
        </row>
        <row r="4143">
          <cell r="A4143">
            <v>45044</v>
          </cell>
        </row>
        <row r="4144">
          <cell r="A4144">
            <v>45045</v>
          </cell>
        </row>
        <row r="4145">
          <cell r="A4145">
            <v>45046</v>
          </cell>
        </row>
        <row r="4146">
          <cell r="A4146">
            <v>45047</v>
          </cell>
        </row>
        <row r="4147">
          <cell r="A4147">
            <v>45048</v>
          </cell>
        </row>
        <row r="4148">
          <cell r="A4148">
            <v>45049</v>
          </cell>
        </row>
        <row r="4149">
          <cell r="A4149">
            <v>45050</v>
          </cell>
        </row>
        <row r="4150">
          <cell r="A4150">
            <v>45051</v>
          </cell>
        </row>
        <row r="4151">
          <cell r="A4151">
            <v>45052</v>
          </cell>
        </row>
        <row r="4152">
          <cell r="A4152">
            <v>45053</v>
          </cell>
        </row>
        <row r="4153">
          <cell r="A4153">
            <v>45054</v>
          </cell>
        </row>
        <row r="4154">
          <cell r="A4154">
            <v>45055</v>
          </cell>
        </row>
        <row r="4155">
          <cell r="A4155">
            <v>45056</v>
          </cell>
        </row>
        <row r="4156">
          <cell r="A4156">
            <v>45057</v>
          </cell>
        </row>
        <row r="4157">
          <cell r="A4157">
            <v>45058</v>
          </cell>
        </row>
        <row r="4158">
          <cell r="A4158">
            <v>45059</v>
          </cell>
        </row>
        <row r="4159">
          <cell r="A4159">
            <v>45060</v>
          </cell>
        </row>
        <row r="4160">
          <cell r="A4160">
            <v>45061</v>
          </cell>
        </row>
        <row r="4161">
          <cell r="A4161">
            <v>45062</v>
          </cell>
        </row>
        <row r="4162">
          <cell r="A4162">
            <v>45063</v>
          </cell>
        </row>
        <row r="4163">
          <cell r="A4163">
            <v>45064</v>
          </cell>
        </row>
        <row r="4164">
          <cell r="A4164">
            <v>45065</v>
          </cell>
        </row>
        <row r="4165">
          <cell r="A4165">
            <v>45066</v>
          </cell>
        </row>
        <row r="4166">
          <cell r="A4166">
            <v>45067</v>
          </cell>
        </row>
        <row r="4167">
          <cell r="A4167">
            <v>45068</v>
          </cell>
        </row>
        <row r="4168">
          <cell r="A4168">
            <v>45069</v>
          </cell>
        </row>
        <row r="4169">
          <cell r="A4169">
            <v>45070</v>
          </cell>
        </row>
        <row r="4170">
          <cell r="A4170">
            <v>45071</v>
          </cell>
        </row>
        <row r="4171">
          <cell r="A4171">
            <v>45072</v>
          </cell>
        </row>
        <row r="4172">
          <cell r="A4172">
            <v>45073</v>
          </cell>
        </row>
        <row r="4173">
          <cell r="A4173">
            <v>45074</v>
          </cell>
        </row>
        <row r="4174">
          <cell r="A4174">
            <v>45075</v>
          </cell>
        </row>
        <row r="4175">
          <cell r="A4175">
            <v>45076</v>
          </cell>
        </row>
        <row r="4176">
          <cell r="A4176">
            <v>45077</v>
          </cell>
        </row>
        <row r="4177">
          <cell r="A4177">
            <v>45078</v>
          </cell>
        </row>
        <row r="4178">
          <cell r="A4178">
            <v>45079</v>
          </cell>
        </row>
        <row r="4179">
          <cell r="A4179">
            <v>45080</v>
          </cell>
        </row>
        <row r="4180">
          <cell r="A4180">
            <v>45081</v>
          </cell>
        </row>
        <row r="4181">
          <cell r="A4181">
            <v>45082</v>
          </cell>
        </row>
        <row r="4182">
          <cell r="A4182">
            <v>45083</v>
          </cell>
        </row>
        <row r="4183">
          <cell r="A4183">
            <v>45084</v>
          </cell>
        </row>
        <row r="4184">
          <cell r="A4184">
            <v>45085</v>
          </cell>
        </row>
        <row r="4185">
          <cell r="A4185">
            <v>45086</v>
          </cell>
        </row>
        <row r="4186">
          <cell r="A4186">
            <v>45087</v>
          </cell>
        </row>
        <row r="4187">
          <cell r="A4187">
            <v>45088</v>
          </cell>
        </row>
        <row r="4188">
          <cell r="A4188">
            <v>45089</v>
          </cell>
        </row>
        <row r="4189">
          <cell r="A4189">
            <v>45090</v>
          </cell>
        </row>
        <row r="4190">
          <cell r="A4190">
            <v>45091</v>
          </cell>
        </row>
        <row r="4191">
          <cell r="A4191">
            <v>45092</v>
          </cell>
        </row>
        <row r="4192">
          <cell r="A4192">
            <v>45093</v>
          </cell>
        </row>
        <row r="4193">
          <cell r="A4193">
            <v>45094</v>
          </cell>
        </row>
        <row r="4194">
          <cell r="A4194">
            <v>45095</v>
          </cell>
        </row>
        <row r="4195">
          <cell r="A4195">
            <v>45096</v>
          </cell>
        </row>
        <row r="4196">
          <cell r="A4196">
            <v>45097</v>
          </cell>
        </row>
        <row r="4197">
          <cell r="A4197">
            <v>45098</v>
          </cell>
        </row>
        <row r="4198">
          <cell r="A4198">
            <v>45099</v>
          </cell>
        </row>
        <row r="4199">
          <cell r="A4199">
            <v>45100</v>
          </cell>
        </row>
        <row r="4200">
          <cell r="A4200">
            <v>45101</v>
          </cell>
        </row>
        <row r="4201">
          <cell r="A4201">
            <v>45102</v>
          </cell>
        </row>
        <row r="4202">
          <cell r="A4202">
            <v>45103</v>
          </cell>
        </row>
        <row r="4203">
          <cell r="A4203">
            <v>45104</v>
          </cell>
        </row>
        <row r="4204">
          <cell r="A4204">
            <v>45105</v>
          </cell>
        </row>
        <row r="4205">
          <cell r="A4205">
            <v>45106</v>
          </cell>
        </row>
        <row r="4206">
          <cell r="A4206">
            <v>45107</v>
          </cell>
        </row>
        <row r="4207">
          <cell r="A4207">
            <v>45108</v>
          </cell>
        </row>
        <row r="4208">
          <cell r="A4208">
            <v>45109</v>
          </cell>
        </row>
        <row r="4209">
          <cell r="A4209">
            <v>45110</v>
          </cell>
        </row>
        <row r="4210">
          <cell r="A4210">
            <v>45111</v>
          </cell>
        </row>
        <row r="4211">
          <cell r="A4211">
            <v>45112</v>
          </cell>
        </row>
        <row r="4212">
          <cell r="A4212">
            <v>45113</v>
          </cell>
        </row>
        <row r="4213">
          <cell r="A4213">
            <v>45114</v>
          </cell>
        </row>
        <row r="4214">
          <cell r="A4214">
            <v>45115</v>
          </cell>
        </row>
        <row r="4215">
          <cell r="A4215">
            <v>45116</v>
          </cell>
        </row>
        <row r="4216">
          <cell r="A4216">
            <v>45117</v>
          </cell>
        </row>
        <row r="4217">
          <cell r="A4217">
            <v>45118</v>
          </cell>
        </row>
        <row r="4218">
          <cell r="A4218">
            <v>45119</v>
          </cell>
        </row>
        <row r="4219">
          <cell r="A4219">
            <v>45120</v>
          </cell>
        </row>
        <row r="4220">
          <cell r="A4220">
            <v>45121</v>
          </cell>
        </row>
        <row r="4221">
          <cell r="A4221">
            <v>45122</v>
          </cell>
        </row>
        <row r="4222">
          <cell r="A4222">
            <v>45123</v>
          </cell>
        </row>
        <row r="4223">
          <cell r="A4223">
            <v>45124</v>
          </cell>
        </row>
        <row r="4224">
          <cell r="A4224">
            <v>45125</v>
          </cell>
        </row>
        <row r="4225">
          <cell r="A4225">
            <v>45126</v>
          </cell>
        </row>
        <row r="4226">
          <cell r="A4226">
            <v>45127</v>
          </cell>
        </row>
        <row r="4227">
          <cell r="A4227">
            <v>45128</v>
          </cell>
        </row>
        <row r="4228">
          <cell r="A4228">
            <v>45129</v>
          </cell>
        </row>
        <row r="4229">
          <cell r="A4229">
            <v>45130</v>
          </cell>
        </row>
        <row r="4230">
          <cell r="A4230">
            <v>45131</v>
          </cell>
        </row>
        <row r="4231">
          <cell r="A4231">
            <v>45132</v>
          </cell>
        </row>
        <row r="4232">
          <cell r="A4232">
            <v>45133</v>
          </cell>
        </row>
        <row r="4233">
          <cell r="A4233">
            <v>45134</v>
          </cell>
        </row>
        <row r="4234">
          <cell r="A4234">
            <v>45135</v>
          </cell>
        </row>
        <row r="4235">
          <cell r="A4235">
            <v>45136</v>
          </cell>
        </row>
        <row r="4236">
          <cell r="A4236">
            <v>45137</v>
          </cell>
        </row>
        <row r="4237">
          <cell r="A4237">
            <v>45138</v>
          </cell>
        </row>
        <row r="4238">
          <cell r="A4238">
            <v>45139</v>
          </cell>
        </row>
        <row r="4239">
          <cell r="A4239">
            <v>45140</v>
          </cell>
        </row>
        <row r="4240">
          <cell r="A4240">
            <v>45141</v>
          </cell>
        </row>
        <row r="4241">
          <cell r="A4241">
            <v>45142</v>
          </cell>
        </row>
        <row r="4242">
          <cell r="A4242">
            <v>45143</v>
          </cell>
        </row>
        <row r="4243">
          <cell r="A4243">
            <v>45144</v>
          </cell>
        </row>
        <row r="4244">
          <cell r="A4244">
            <v>45145</v>
          </cell>
        </row>
        <row r="4245">
          <cell r="A4245">
            <v>45146</v>
          </cell>
        </row>
        <row r="4246">
          <cell r="A4246">
            <v>45147</v>
          </cell>
        </row>
        <row r="4247">
          <cell r="A4247">
            <v>45148</v>
          </cell>
        </row>
        <row r="4248">
          <cell r="A4248">
            <v>45149</v>
          </cell>
        </row>
        <row r="4249">
          <cell r="A4249">
            <v>45150</v>
          </cell>
        </row>
        <row r="4250">
          <cell r="A4250">
            <v>45151</v>
          </cell>
        </row>
        <row r="4251">
          <cell r="A4251">
            <v>45152</v>
          </cell>
        </row>
        <row r="4252">
          <cell r="A4252">
            <v>45153</v>
          </cell>
        </row>
        <row r="4253">
          <cell r="A4253">
            <v>45154</v>
          </cell>
        </row>
        <row r="4254">
          <cell r="A4254">
            <v>45155</v>
          </cell>
        </row>
        <row r="4255">
          <cell r="A4255">
            <v>45156</v>
          </cell>
        </row>
        <row r="4256">
          <cell r="A4256">
            <v>45157</v>
          </cell>
        </row>
        <row r="4257">
          <cell r="A4257">
            <v>45158</v>
          </cell>
        </row>
        <row r="4258">
          <cell r="A4258">
            <v>45159</v>
          </cell>
        </row>
        <row r="4259">
          <cell r="A4259">
            <v>45160</v>
          </cell>
        </row>
        <row r="4260">
          <cell r="A4260">
            <v>45161</v>
          </cell>
        </row>
        <row r="4261">
          <cell r="A4261">
            <v>45162</v>
          </cell>
        </row>
        <row r="4262">
          <cell r="A4262">
            <v>45163</v>
          </cell>
        </row>
        <row r="4263">
          <cell r="A4263">
            <v>45164</v>
          </cell>
        </row>
        <row r="4264">
          <cell r="A4264">
            <v>45165</v>
          </cell>
        </row>
        <row r="4265">
          <cell r="A4265">
            <v>45166</v>
          </cell>
        </row>
        <row r="4266">
          <cell r="A4266">
            <v>45167</v>
          </cell>
        </row>
        <row r="4267">
          <cell r="A4267">
            <v>45168</v>
          </cell>
        </row>
        <row r="4268">
          <cell r="A4268">
            <v>45169</v>
          </cell>
        </row>
        <row r="4269">
          <cell r="A4269">
            <v>45170</v>
          </cell>
        </row>
        <row r="4270">
          <cell r="A4270">
            <v>45171</v>
          </cell>
        </row>
        <row r="4271">
          <cell r="A4271">
            <v>45172</v>
          </cell>
        </row>
        <row r="4272">
          <cell r="A4272">
            <v>45173</v>
          </cell>
        </row>
        <row r="4273">
          <cell r="A4273">
            <v>45174</v>
          </cell>
        </row>
        <row r="4274">
          <cell r="A4274">
            <v>45175</v>
          </cell>
        </row>
        <row r="4275">
          <cell r="A4275">
            <v>45176</v>
          </cell>
        </row>
        <row r="4276">
          <cell r="A4276">
            <v>45177</v>
          </cell>
        </row>
        <row r="4277">
          <cell r="A4277">
            <v>45178</v>
          </cell>
        </row>
        <row r="4278">
          <cell r="A4278">
            <v>45179</v>
          </cell>
        </row>
        <row r="4279">
          <cell r="A4279">
            <v>45180</v>
          </cell>
        </row>
        <row r="4280">
          <cell r="A4280">
            <v>45181</v>
          </cell>
        </row>
        <row r="4281">
          <cell r="A4281">
            <v>45182</v>
          </cell>
        </row>
        <row r="4282">
          <cell r="A4282">
            <v>45183</v>
          </cell>
        </row>
        <row r="4283">
          <cell r="A4283">
            <v>45184</v>
          </cell>
        </row>
        <row r="4284">
          <cell r="A4284">
            <v>45185</v>
          </cell>
        </row>
        <row r="4285">
          <cell r="A4285">
            <v>45186</v>
          </cell>
        </row>
        <row r="4286">
          <cell r="A4286">
            <v>45187</v>
          </cell>
        </row>
        <row r="4287">
          <cell r="A4287">
            <v>45188</v>
          </cell>
        </row>
        <row r="4288">
          <cell r="A4288">
            <v>45189</v>
          </cell>
        </row>
        <row r="4289">
          <cell r="A4289">
            <v>45190</v>
          </cell>
        </row>
        <row r="4290">
          <cell r="A4290">
            <v>45191</v>
          </cell>
        </row>
        <row r="4291">
          <cell r="A4291">
            <v>45192</v>
          </cell>
        </row>
        <row r="4292">
          <cell r="A4292">
            <v>45193</v>
          </cell>
        </row>
        <row r="4293">
          <cell r="A4293">
            <v>45194</v>
          </cell>
        </row>
        <row r="4294">
          <cell r="A4294">
            <v>45195</v>
          </cell>
        </row>
        <row r="4295">
          <cell r="A4295">
            <v>45196</v>
          </cell>
        </row>
        <row r="4296">
          <cell r="A4296">
            <v>45197</v>
          </cell>
        </row>
        <row r="4297">
          <cell r="A4297">
            <v>45198</v>
          </cell>
        </row>
        <row r="4298">
          <cell r="A4298">
            <v>45199</v>
          </cell>
        </row>
        <row r="4299">
          <cell r="A4299">
            <v>45200</v>
          </cell>
        </row>
        <row r="4300">
          <cell r="A4300">
            <v>45201</v>
          </cell>
        </row>
        <row r="4301">
          <cell r="A4301">
            <v>45202</v>
          </cell>
        </row>
        <row r="4302">
          <cell r="A4302">
            <v>45203</v>
          </cell>
        </row>
        <row r="4303">
          <cell r="A4303">
            <v>45204</v>
          </cell>
        </row>
        <row r="4304">
          <cell r="A4304">
            <v>45205</v>
          </cell>
        </row>
        <row r="4305">
          <cell r="A4305">
            <v>45206</v>
          </cell>
        </row>
        <row r="4306">
          <cell r="A4306">
            <v>45207</v>
          </cell>
        </row>
        <row r="4307">
          <cell r="A4307">
            <v>45208</v>
          </cell>
        </row>
        <row r="4308">
          <cell r="A4308">
            <v>45209</v>
          </cell>
        </row>
        <row r="4309">
          <cell r="A4309">
            <v>45210</v>
          </cell>
        </row>
        <row r="4310">
          <cell r="A4310">
            <v>45211</v>
          </cell>
        </row>
        <row r="4311">
          <cell r="A4311">
            <v>45212</v>
          </cell>
        </row>
        <row r="4312">
          <cell r="A4312">
            <v>45213</v>
          </cell>
        </row>
        <row r="4313">
          <cell r="A4313">
            <v>45214</v>
          </cell>
        </row>
        <row r="4314">
          <cell r="A4314">
            <v>45215</v>
          </cell>
        </row>
        <row r="4315">
          <cell r="A4315">
            <v>45216</v>
          </cell>
        </row>
        <row r="4316">
          <cell r="A4316">
            <v>45217</v>
          </cell>
        </row>
        <row r="4317">
          <cell r="A4317">
            <v>45218</v>
          </cell>
        </row>
        <row r="4318">
          <cell r="A4318">
            <v>45219</v>
          </cell>
        </row>
        <row r="4319">
          <cell r="A4319">
            <v>45220</v>
          </cell>
        </row>
        <row r="4320">
          <cell r="A4320">
            <v>45221</v>
          </cell>
        </row>
        <row r="4321">
          <cell r="A4321">
            <v>45222</v>
          </cell>
        </row>
        <row r="4322">
          <cell r="A4322">
            <v>45223</v>
          </cell>
        </row>
        <row r="4323">
          <cell r="A4323">
            <v>45224</v>
          </cell>
        </row>
        <row r="4324">
          <cell r="A4324">
            <v>45225</v>
          </cell>
        </row>
        <row r="4325">
          <cell r="A4325">
            <v>45226</v>
          </cell>
        </row>
        <row r="4326">
          <cell r="A4326">
            <v>45227</v>
          </cell>
        </row>
        <row r="4327">
          <cell r="A4327">
            <v>45228</v>
          </cell>
        </row>
        <row r="4328">
          <cell r="A4328">
            <v>45229</v>
          </cell>
        </row>
        <row r="4329">
          <cell r="A4329">
            <v>45230</v>
          </cell>
        </row>
        <row r="4330">
          <cell r="A4330">
            <v>45231</v>
          </cell>
        </row>
        <row r="4331">
          <cell r="A4331">
            <v>45232</v>
          </cell>
        </row>
        <row r="4332">
          <cell r="A4332">
            <v>45233</v>
          </cell>
        </row>
        <row r="4333">
          <cell r="A4333">
            <v>45234</v>
          </cell>
        </row>
        <row r="4334">
          <cell r="A4334">
            <v>45235</v>
          </cell>
        </row>
        <row r="4335">
          <cell r="A4335">
            <v>45236</v>
          </cell>
        </row>
        <row r="4336">
          <cell r="A4336">
            <v>45237</v>
          </cell>
        </row>
        <row r="4337">
          <cell r="A4337">
            <v>45238</v>
          </cell>
        </row>
        <row r="4338">
          <cell r="A4338">
            <v>45239</v>
          </cell>
        </row>
        <row r="4339">
          <cell r="A4339">
            <v>45240</v>
          </cell>
        </row>
        <row r="4340">
          <cell r="A4340">
            <v>45241</v>
          </cell>
        </row>
        <row r="4341">
          <cell r="A4341">
            <v>45242</v>
          </cell>
        </row>
        <row r="4342">
          <cell r="A4342">
            <v>45243</v>
          </cell>
        </row>
        <row r="4343">
          <cell r="A4343">
            <v>45244</v>
          </cell>
        </row>
        <row r="4344">
          <cell r="A4344">
            <v>45245</v>
          </cell>
        </row>
        <row r="4345">
          <cell r="A4345">
            <v>45246</v>
          </cell>
        </row>
        <row r="4346">
          <cell r="A4346">
            <v>45247</v>
          </cell>
        </row>
        <row r="4347">
          <cell r="A4347">
            <v>45248</v>
          </cell>
        </row>
        <row r="4348">
          <cell r="A4348">
            <v>45249</v>
          </cell>
        </row>
        <row r="4349">
          <cell r="A4349">
            <v>45250</v>
          </cell>
        </row>
        <row r="4350">
          <cell r="A4350">
            <v>45251</v>
          </cell>
        </row>
        <row r="4351">
          <cell r="A4351">
            <v>45252</v>
          </cell>
        </row>
        <row r="4352">
          <cell r="A4352">
            <v>45253</v>
          </cell>
        </row>
        <row r="4353">
          <cell r="A4353">
            <v>45254</v>
          </cell>
        </row>
        <row r="4354">
          <cell r="A4354">
            <v>45255</v>
          </cell>
        </row>
        <row r="4355">
          <cell r="A4355">
            <v>45256</v>
          </cell>
        </row>
        <row r="4356">
          <cell r="A4356">
            <v>45257</v>
          </cell>
        </row>
        <row r="4357">
          <cell r="A4357">
            <v>45258</v>
          </cell>
        </row>
        <row r="4358">
          <cell r="A4358">
            <v>45259</v>
          </cell>
        </row>
        <row r="4359">
          <cell r="A4359">
            <v>45260</v>
          </cell>
        </row>
        <row r="4360">
          <cell r="A4360">
            <v>45261</v>
          </cell>
        </row>
        <row r="4361">
          <cell r="A4361">
            <v>45262</v>
          </cell>
        </row>
        <row r="4362">
          <cell r="A4362">
            <v>45263</v>
          </cell>
        </row>
        <row r="4363">
          <cell r="A4363">
            <v>45264</v>
          </cell>
        </row>
        <row r="4364">
          <cell r="A4364">
            <v>45265</v>
          </cell>
        </row>
        <row r="4365">
          <cell r="A4365">
            <v>45266</v>
          </cell>
        </row>
        <row r="4366">
          <cell r="A4366">
            <v>45267</v>
          </cell>
        </row>
        <row r="4367">
          <cell r="A4367">
            <v>45268</v>
          </cell>
        </row>
        <row r="4368">
          <cell r="A4368">
            <v>45269</v>
          </cell>
        </row>
        <row r="4369">
          <cell r="A4369">
            <v>45270</v>
          </cell>
        </row>
        <row r="4370">
          <cell r="A4370">
            <v>45271</v>
          </cell>
        </row>
        <row r="4371">
          <cell r="A4371">
            <v>45272</v>
          </cell>
        </row>
        <row r="4372">
          <cell r="A4372">
            <v>45273</v>
          </cell>
        </row>
        <row r="4373">
          <cell r="A4373">
            <v>45274</v>
          </cell>
        </row>
        <row r="4374">
          <cell r="A4374">
            <v>45275</v>
          </cell>
        </row>
        <row r="4375">
          <cell r="A4375">
            <v>45276</v>
          </cell>
        </row>
        <row r="4376">
          <cell r="A4376">
            <v>45277</v>
          </cell>
        </row>
        <row r="4377">
          <cell r="A4377">
            <v>45278</v>
          </cell>
        </row>
        <row r="4378">
          <cell r="A4378">
            <v>45279</v>
          </cell>
        </row>
        <row r="4379">
          <cell r="A4379">
            <v>45280</v>
          </cell>
        </row>
        <row r="4380">
          <cell r="A4380">
            <v>45281</v>
          </cell>
        </row>
        <row r="4381">
          <cell r="A4381">
            <v>45282</v>
          </cell>
        </row>
        <row r="4382">
          <cell r="A4382">
            <v>45283</v>
          </cell>
        </row>
        <row r="4383">
          <cell r="A4383">
            <v>45284</v>
          </cell>
        </row>
        <row r="4384">
          <cell r="A4384">
            <v>45285</v>
          </cell>
        </row>
        <row r="4385">
          <cell r="A4385">
            <v>45286</v>
          </cell>
        </row>
        <row r="4386">
          <cell r="A4386">
            <v>45287</v>
          </cell>
        </row>
        <row r="4387">
          <cell r="A4387">
            <v>45288</v>
          </cell>
        </row>
        <row r="4388">
          <cell r="A4388">
            <v>45289</v>
          </cell>
        </row>
        <row r="4389">
          <cell r="A4389">
            <v>45290</v>
          </cell>
        </row>
        <row r="4390">
          <cell r="A4390">
            <v>45291</v>
          </cell>
        </row>
        <row r="4391">
          <cell r="A4391">
            <v>45292</v>
          </cell>
        </row>
        <row r="4392">
          <cell r="A4392">
            <v>45293</v>
          </cell>
        </row>
        <row r="4393">
          <cell r="A4393">
            <v>45294</v>
          </cell>
        </row>
        <row r="4394">
          <cell r="A4394">
            <v>45295</v>
          </cell>
        </row>
        <row r="4395">
          <cell r="A4395">
            <v>45296</v>
          </cell>
        </row>
        <row r="4396">
          <cell r="A4396">
            <v>45297</v>
          </cell>
        </row>
        <row r="4397">
          <cell r="A4397">
            <v>45298</v>
          </cell>
        </row>
        <row r="4398">
          <cell r="A4398">
            <v>45299</v>
          </cell>
        </row>
        <row r="4399">
          <cell r="A4399">
            <v>45300</v>
          </cell>
        </row>
        <row r="4400">
          <cell r="A4400">
            <v>45301</v>
          </cell>
        </row>
        <row r="4401">
          <cell r="A4401">
            <v>45302</v>
          </cell>
        </row>
        <row r="4402">
          <cell r="A4402">
            <v>45303</v>
          </cell>
        </row>
        <row r="4403">
          <cell r="A4403">
            <v>45304</v>
          </cell>
        </row>
        <row r="4404">
          <cell r="A4404">
            <v>45305</v>
          </cell>
        </row>
        <row r="4405">
          <cell r="A4405">
            <v>45306</v>
          </cell>
        </row>
        <row r="4406">
          <cell r="A4406">
            <v>45307</v>
          </cell>
        </row>
        <row r="4407">
          <cell r="A4407">
            <v>45308</v>
          </cell>
        </row>
        <row r="4408">
          <cell r="A4408">
            <v>45309</v>
          </cell>
        </row>
        <row r="4409">
          <cell r="A4409">
            <v>45310</v>
          </cell>
        </row>
        <row r="4410">
          <cell r="A4410">
            <v>45311</v>
          </cell>
        </row>
        <row r="4411">
          <cell r="A4411">
            <v>45312</v>
          </cell>
        </row>
        <row r="4412">
          <cell r="A4412">
            <v>45313</v>
          </cell>
        </row>
        <row r="4413">
          <cell r="A4413">
            <v>45314</v>
          </cell>
        </row>
        <row r="4414">
          <cell r="A4414">
            <v>45315</v>
          </cell>
        </row>
        <row r="4415">
          <cell r="A4415">
            <v>45316</v>
          </cell>
        </row>
        <row r="4416">
          <cell r="A4416">
            <v>45317</v>
          </cell>
        </row>
        <row r="4417">
          <cell r="A4417">
            <v>45318</v>
          </cell>
        </row>
        <row r="4418">
          <cell r="A4418">
            <v>45319</v>
          </cell>
        </row>
        <row r="4419">
          <cell r="A4419">
            <v>45320</v>
          </cell>
        </row>
        <row r="4420">
          <cell r="A4420">
            <v>45321</v>
          </cell>
        </row>
        <row r="4421">
          <cell r="A4421">
            <v>45322</v>
          </cell>
        </row>
        <row r="4422">
          <cell r="A4422">
            <v>45323</v>
          </cell>
        </row>
        <row r="4423">
          <cell r="A4423">
            <v>45324</v>
          </cell>
        </row>
        <row r="4424">
          <cell r="A4424">
            <v>45325</v>
          </cell>
        </row>
        <row r="4425">
          <cell r="A4425">
            <v>45326</v>
          </cell>
        </row>
        <row r="4426">
          <cell r="A4426">
            <v>45327</v>
          </cell>
        </row>
        <row r="4427">
          <cell r="A4427">
            <v>45328</v>
          </cell>
        </row>
        <row r="4428">
          <cell r="A4428">
            <v>45329</v>
          </cell>
        </row>
        <row r="4429">
          <cell r="A4429">
            <v>45330</v>
          </cell>
        </row>
        <row r="4430">
          <cell r="A4430">
            <v>45331</v>
          </cell>
        </row>
        <row r="4431">
          <cell r="A4431">
            <v>45332</v>
          </cell>
        </row>
        <row r="4432">
          <cell r="A4432">
            <v>45333</v>
          </cell>
        </row>
        <row r="4433">
          <cell r="A4433">
            <v>45334</v>
          </cell>
        </row>
        <row r="4434">
          <cell r="A4434">
            <v>45335</v>
          </cell>
        </row>
        <row r="4435">
          <cell r="A4435">
            <v>45336</v>
          </cell>
        </row>
        <row r="4436">
          <cell r="A4436">
            <v>45337</v>
          </cell>
        </row>
        <row r="4437">
          <cell r="A4437">
            <v>45338</v>
          </cell>
        </row>
        <row r="4438">
          <cell r="A4438">
            <v>45339</v>
          </cell>
        </row>
        <row r="4439">
          <cell r="A4439">
            <v>45340</v>
          </cell>
        </row>
        <row r="4440">
          <cell r="A4440">
            <v>45341</v>
          </cell>
        </row>
        <row r="4441">
          <cell r="A4441">
            <v>45342</v>
          </cell>
        </row>
        <row r="4442">
          <cell r="A4442">
            <v>45343</v>
          </cell>
        </row>
        <row r="4443">
          <cell r="A4443">
            <v>45344</v>
          </cell>
        </row>
        <row r="4444">
          <cell r="A4444">
            <v>45345</v>
          </cell>
        </row>
        <row r="4445">
          <cell r="A4445">
            <v>45346</v>
          </cell>
        </row>
        <row r="4446">
          <cell r="A4446">
            <v>45347</v>
          </cell>
        </row>
        <row r="4447">
          <cell r="A4447">
            <v>45348</v>
          </cell>
        </row>
        <row r="4448">
          <cell r="A4448">
            <v>45349</v>
          </cell>
        </row>
        <row r="4449">
          <cell r="A4449">
            <v>45350</v>
          </cell>
        </row>
        <row r="4450">
          <cell r="A4450">
            <v>45351</v>
          </cell>
        </row>
        <row r="4451">
          <cell r="A4451">
            <v>45352</v>
          </cell>
        </row>
        <row r="4452">
          <cell r="A4452">
            <v>45353</v>
          </cell>
        </row>
        <row r="4453">
          <cell r="A4453">
            <v>45354</v>
          </cell>
        </row>
        <row r="4454">
          <cell r="A4454">
            <v>45355</v>
          </cell>
        </row>
        <row r="4455">
          <cell r="A4455">
            <v>45356</v>
          </cell>
        </row>
        <row r="4456">
          <cell r="A4456">
            <v>45357</v>
          </cell>
        </row>
        <row r="4457">
          <cell r="A4457">
            <v>45358</v>
          </cell>
        </row>
        <row r="4458">
          <cell r="A4458">
            <v>45359</v>
          </cell>
        </row>
        <row r="4459">
          <cell r="A4459">
            <v>45360</v>
          </cell>
        </row>
        <row r="4460">
          <cell r="A4460">
            <v>45361</v>
          </cell>
        </row>
        <row r="4461">
          <cell r="A4461">
            <v>45362</v>
          </cell>
        </row>
        <row r="4462">
          <cell r="A4462">
            <v>45363</v>
          </cell>
        </row>
        <row r="4463">
          <cell r="A4463">
            <v>45364</v>
          </cell>
        </row>
        <row r="4464">
          <cell r="A4464">
            <v>45365</v>
          </cell>
        </row>
        <row r="4465">
          <cell r="A4465">
            <v>45366</v>
          </cell>
        </row>
        <row r="4466">
          <cell r="A4466">
            <v>45367</v>
          </cell>
        </row>
        <row r="4467">
          <cell r="A4467">
            <v>45368</v>
          </cell>
        </row>
        <row r="4468">
          <cell r="A4468">
            <v>45369</v>
          </cell>
        </row>
        <row r="4469">
          <cell r="A4469">
            <v>45370</v>
          </cell>
        </row>
        <row r="4470">
          <cell r="A4470">
            <v>45371</v>
          </cell>
        </row>
        <row r="4471">
          <cell r="A4471">
            <v>45372</v>
          </cell>
        </row>
        <row r="4472">
          <cell r="A4472">
            <v>45373</v>
          </cell>
        </row>
        <row r="4473">
          <cell r="A4473">
            <v>45374</v>
          </cell>
        </row>
        <row r="4474">
          <cell r="A4474">
            <v>45375</v>
          </cell>
        </row>
        <row r="4475">
          <cell r="A4475">
            <v>45376</v>
          </cell>
        </row>
        <row r="4476">
          <cell r="A4476">
            <v>45377</v>
          </cell>
        </row>
        <row r="4477">
          <cell r="A4477">
            <v>45378</v>
          </cell>
        </row>
        <row r="4478">
          <cell r="A4478">
            <v>45379</v>
          </cell>
        </row>
        <row r="4479">
          <cell r="A4479">
            <v>45380</v>
          </cell>
        </row>
        <row r="4480">
          <cell r="A4480">
            <v>45381</v>
          </cell>
        </row>
        <row r="4481">
          <cell r="A4481">
            <v>45382</v>
          </cell>
        </row>
        <row r="4482">
          <cell r="A4482">
            <v>45383</v>
          </cell>
        </row>
        <row r="4483">
          <cell r="A4483">
            <v>45384</v>
          </cell>
        </row>
        <row r="4484">
          <cell r="A4484">
            <v>45385</v>
          </cell>
        </row>
        <row r="4485">
          <cell r="A4485">
            <v>45386</v>
          </cell>
        </row>
        <row r="4486">
          <cell r="A4486">
            <v>45387</v>
          </cell>
        </row>
        <row r="4487">
          <cell r="A4487">
            <v>45388</v>
          </cell>
        </row>
        <row r="4488">
          <cell r="A4488">
            <v>45389</v>
          </cell>
        </row>
        <row r="4489">
          <cell r="A4489">
            <v>45390</v>
          </cell>
        </row>
        <row r="4490">
          <cell r="A4490">
            <v>45391</v>
          </cell>
        </row>
        <row r="4491">
          <cell r="A4491">
            <v>45392</v>
          </cell>
        </row>
        <row r="4492">
          <cell r="A4492">
            <v>45393</v>
          </cell>
        </row>
        <row r="4493">
          <cell r="A4493">
            <v>45394</v>
          </cell>
        </row>
        <row r="4494">
          <cell r="A4494">
            <v>45395</v>
          </cell>
        </row>
        <row r="4495">
          <cell r="A4495">
            <v>45396</v>
          </cell>
        </row>
        <row r="4496">
          <cell r="A4496">
            <v>45397</v>
          </cell>
        </row>
        <row r="4497">
          <cell r="A4497">
            <v>45398</v>
          </cell>
        </row>
        <row r="4498">
          <cell r="A4498">
            <v>45399</v>
          </cell>
        </row>
        <row r="4499">
          <cell r="A4499">
            <v>45400</v>
          </cell>
        </row>
        <row r="4500">
          <cell r="A4500">
            <v>45401</v>
          </cell>
        </row>
        <row r="4501">
          <cell r="A4501">
            <v>45402</v>
          </cell>
        </row>
        <row r="4502">
          <cell r="A4502">
            <v>45403</v>
          </cell>
        </row>
        <row r="4503">
          <cell r="A4503">
            <v>45404</v>
          </cell>
        </row>
        <row r="4504">
          <cell r="A4504">
            <v>45405</v>
          </cell>
        </row>
        <row r="4505">
          <cell r="A4505">
            <v>45406</v>
          </cell>
        </row>
        <row r="4506">
          <cell r="A4506">
            <v>45407</v>
          </cell>
        </row>
        <row r="4507">
          <cell r="A4507">
            <v>45408</v>
          </cell>
        </row>
        <row r="4508">
          <cell r="A4508">
            <v>45409</v>
          </cell>
        </row>
        <row r="4509">
          <cell r="A4509">
            <v>45410</v>
          </cell>
        </row>
        <row r="4510">
          <cell r="A4510">
            <v>45411</v>
          </cell>
        </row>
        <row r="4511">
          <cell r="A4511">
            <v>45412</v>
          </cell>
        </row>
        <row r="4512">
          <cell r="A4512">
            <v>45413</v>
          </cell>
        </row>
        <row r="4513">
          <cell r="A4513">
            <v>45414</v>
          </cell>
        </row>
        <row r="4514">
          <cell r="A4514">
            <v>45415</v>
          </cell>
        </row>
        <row r="4515">
          <cell r="A4515">
            <v>45416</v>
          </cell>
        </row>
        <row r="4516">
          <cell r="A4516">
            <v>45417</v>
          </cell>
        </row>
        <row r="4517">
          <cell r="A4517">
            <v>45418</v>
          </cell>
        </row>
        <row r="4518">
          <cell r="A4518">
            <v>45419</v>
          </cell>
        </row>
        <row r="4519">
          <cell r="A4519">
            <v>45420</v>
          </cell>
        </row>
        <row r="4520">
          <cell r="A4520">
            <v>45421</v>
          </cell>
        </row>
        <row r="4521">
          <cell r="A4521">
            <v>45422</v>
          </cell>
        </row>
        <row r="4522">
          <cell r="A4522">
            <v>45423</v>
          </cell>
        </row>
        <row r="4523">
          <cell r="A4523">
            <v>45424</v>
          </cell>
        </row>
        <row r="4524">
          <cell r="A4524">
            <v>45425</v>
          </cell>
        </row>
        <row r="4525">
          <cell r="A4525">
            <v>45426</v>
          </cell>
        </row>
        <row r="4526">
          <cell r="A4526">
            <v>45427</v>
          </cell>
        </row>
        <row r="4527">
          <cell r="A4527">
            <v>45428</v>
          </cell>
        </row>
        <row r="4528">
          <cell r="A4528">
            <v>45429</v>
          </cell>
        </row>
        <row r="4529">
          <cell r="A4529">
            <v>45430</v>
          </cell>
        </row>
        <row r="4530">
          <cell r="A4530">
            <v>45431</v>
          </cell>
        </row>
        <row r="4531">
          <cell r="A4531">
            <v>45432</v>
          </cell>
        </row>
        <row r="4532">
          <cell r="A4532">
            <v>45433</v>
          </cell>
        </row>
        <row r="4533">
          <cell r="A4533">
            <v>45434</v>
          </cell>
        </row>
        <row r="4534">
          <cell r="A4534">
            <v>45435</v>
          </cell>
        </row>
        <row r="4535">
          <cell r="A4535">
            <v>45436</v>
          </cell>
        </row>
        <row r="4536">
          <cell r="A4536">
            <v>45437</v>
          </cell>
        </row>
        <row r="4537">
          <cell r="A4537">
            <v>45438</v>
          </cell>
        </row>
        <row r="4538">
          <cell r="A4538">
            <v>45439</v>
          </cell>
        </row>
        <row r="4539">
          <cell r="A4539">
            <v>45440</v>
          </cell>
        </row>
        <row r="4540">
          <cell r="A4540">
            <v>45441</v>
          </cell>
        </row>
        <row r="4541">
          <cell r="A4541">
            <v>45442</v>
          </cell>
        </row>
        <row r="4542">
          <cell r="A4542">
            <v>45443</v>
          </cell>
        </row>
        <row r="4543">
          <cell r="A4543">
            <v>45444</v>
          </cell>
        </row>
        <row r="4544">
          <cell r="A4544">
            <v>45445</v>
          </cell>
        </row>
        <row r="4545">
          <cell r="A4545">
            <v>45446</v>
          </cell>
        </row>
        <row r="4546">
          <cell r="A4546">
            <v>45447</v>
          </cell>
        </row>
        <row r="4547">
          <cell r="A4547">
            <v>45448</v>
          </cell>
        </row>
        <row r="4548">
          <cell r="A4548">
            <v>45449</v>
          </cell>
        </row>
        <row r="4549">
          <cell r="A4549">
            <v>45450</v>
          </cell>
        </row>
        <row r="4550">
          <cell r="A4550">
            <v>45451</v>
          </cell>
        </row>
        <row r="4551">
          <cell r="A4551">
            <v>45452</v>
          </cell>
        </row>
        <row r="4552">
          <cell r="A4552">
            <v>45453</v>
          </cell>
        </row>
        <row r="4553">
          <cell r="A4553">
            <v>45454</v>
          </cell>
        </row>
        <row r="4554">
          <cell r="A4554">
            <v>45455</v>
          </cell>
        </row>
        <row r="4555">
          <cell r="A4555">
            <v>45456</v>
          </cell>
        </row>
        <row r="4556">
          <cell r="A4556">
            <v>45457</v>
          </cell>
        </row>
        <row r="4557">
          <cell r="A4557">
            <v>45458</v>
          </cell>
        </row>
        <row r="4558">
          <cell r="A4558">
            <v>45459</v>
          </cell>
        </row>
        <row r="4559">
          <cell r="A4559">
            <v>45460</v>
          </cell>
        </row>
        <row r="4560">
          <cell r="A4560">
            <v>45461</v>
          </cell>
        </row>
        <row r="4561">
          <cell r="A4561">
            <v>45462</v>
          </cell>
        </row>
        <row r="4562">
          <cell r="A4562">
            <v>45463</v>
          </cell>
        </row>
        <row r="4563">
          <cell r="A4563">
            <v>45464</v>
          </cell>
        </row>
        <row r="4564">
          <cell r="A4564">
            <v>45465</v>
          </cell>
        </row>
        <row r="4565">
          <cell r="A4565">
            <v>45466</v>
          </cell>
        </row>
        <row r="4566">
          <cell r="A4566">
            <v>45467</v>
          </cell>
        </row>
        <row r="4567">
          <cell r="A4567">
            <v>45468</v>
          </cell>
        </row>
        <row r="4568">
          <cell r="A4568">
            <v>45469</v>
          </cell>
        </row>
        <row r="4569">
          <cell r="A4569">
            <v>45470</v>
          </cell>
        </row>
        <row r="4570">
          <cell r="A4570">
            <v>45471</v>
          </cell>
        </row>
        <row r="4571">
          <cell r="A4571">
            <v>45472</v>
          </cell>
        </row>
        <row r="4572">
          <cell r="A4572">
            <v>45473</v>
          </cell>
        </row>
        <row r="4573">
          <cell r="A4573">
            <v>45474</v>
          </cell>
        </row>
        <row r="4574">
          <cell r="A4574">
            <v>45475</v>
          </cell>
        </row>
        <row r="4575">
          <cell r="A4575">
            <v>45476</v>
          </cell>
        </row>
        <row r="4576">
          <cell r="A4576">
            <v>45477</v>
          </cell>
        </row>
        <row r="4577">
          <cell r="A4577">
            <v>45478</v>
          </cell>
        </row>
        <row r="4578">
          <cell r="A4578">
            <v>45479</v>
          </cell>
        </row>
        <row r="4579">
          <cell r="A4579">
            <v>45480</v>
          </cell>
        </row>
        <row r="4580">
          <cell r="A4580">
            <v>45481</v>
          </cell>
        </row>
        <row r="4581">
          <cell r="A4581">
            <v>45482</v>
          </cell>
        </row>
        <row r="4582">
          <cell r="A4582">
            <v>45483</v>
          </cell>
        </row>
        <row r="4583">
          <cell r="A4583">
            <v>45484</v>
          </cell>
        </row>
        <row r="4584">
          <cell r="A4584">
            <v>45485</v>
          </cell>
        </row>
        <row r="4585">
          <cell r="A4585">
            <v>45486</v>
          </cell>
        </row>
        <row r="4586">
          <cell r="A4586">
            <v>45487</v>
          </cell>
        </row>
        <row r="4587">
          <cell r="A4587">
            <v>45488</v>
          </cell>
        </row>
        <row r="4588">
          <cell r="A4588">
            <v>45489</v>
          </cell>
        </row>
        <row r="4589">
          <cell r="A4589">
            <v>45490</v>
          </cell>
        </row>
        <row r="4590">
          <cell r="A4590">
            <v>45491</v>
          </cell>
        </row>
        <row r="4591">
          <cell r="A4591">
            <v>45492</v>
          </cell>
        </row>
        <row r="4592">
          <cell r="A4592">
            <v>45493</v>
          </cell>
        </row>
        <row r="4593">
          <cell r="A4593">
            <v>45494</v>
          </cell>
        </row>
        <row r="4594">
          <cell r="A4594">
            <v>45495</v>
          </cell>
        </row>
        <row r="4595">
          <cell r="A4595">
            <v>45496</v>
          </cell>
        </row>
        <row r="4596">
          <cell r="A4596">
            <v>45497</v>
          </cell>
        </row>
        <row r="4597">
          <cell r="A4597">
            <v>45498</v>
          </cell>
        </row>
        <row r="4598">
          <cell r="A4598">
            <v>45499</v>
          </cell>
        </row>
        <row r="4599">
          <cell r="A4599">
            <v>45500</v>
          </cell>
        </row>
        <row r="4600">
          <cell r="A4600">
            <v>45501</v>
          </cell>
        </row>
        <row r="4601">
          <cell r="A4601">
            <v>45502</v>
          </cell>
        </row>
        <row r="4602">
          <cell r="A4602">
            <v>45503</v>
          </cell>
        </row>
        <row r="4603">
          <cell r="A4603">
            <v>45504</v>
          </cell>
        </row>
        <row r="4604">
          <cell r="A4604">
            <v>45505</v>
          </cell>
        </row>
        <row r="4605">
          <cell r="A4605">
            <v>45506</v>
          </cell>
        </row>
        <row r="4606">
          <cell r="A4606">
            <v>45507</v>
          </cell>
        </row>
        <row r="4607">
          <cell r="A4607">
            <v>45508</v>
          </cell>
        </row>
        <row r="4608">
          <cell r="A4608">
            <v>45509</v>
          </cell>
        </row>
        <row r="4609">
          <cell r="A4609">
            <v>45510</v>
          </cell>
        </row>
        <row r="4610">
          <cell r="A4610">
            <v>45511</v>
          </cell>
        </row>
        <row r="4611">
          <cell r="A4611">
            <v>45512</v>
          </cell>
        </row>
        <row r="4612">
          <cell r="A4612">
            <v>45513</v>
          </cell>
        </row>
        <row r="4613">
          <cell r="A4613">
            <v>45514</v>
          </cell>
        </row>
        <row r="4614">
          <cell r="A4614">
            <v>45515</v>
          </cell>
        </row>
        <row r="4615">
          <cell r="A4615">
            <v>45516</v>
          </cell>
        </row>
        <row r="4616">
          <cell r="A4616">
            <v>45517</v>
          </cell>
        </row>
        <row r="4617">
          <cell r="A4617">
            <v>45518</v>
          </cell>
        </row>
        <row r="4618">
          <cell r="A4618">
            <v>45519</v>
          </cell>
        </row>
        <row r="4619">
          <cell r="A4619">
            <v>45520</v>
          </cell>
        </row>
        <row r="4620">
          <cell r="A4620">
            <v>45521</v>
          </cell>
        </row>
        <row r="4621">
          <cell r="A4621">
            <v>45522</v>
          </cell>
        </row>
        <row r="4622">
          <cell r="A4622">
            <v>45523</v>
          </cell>
        </row>
        <row r="4623">
          <cell r="A4623">
            <v>45524</v>
          </cell>
        </row>
        <row r="4624">
          <cell r="A4624">
            <v>45525</v>
          </cell>
        </row>
        <row r="4625">
          <cell r="A4625">
            <v>45526</v>
          </cell>
        </row>
        <row r="4626">
          <cell r="A4626">
            <v>45527</v>
          </cell>
        </row>
        <row r="4627">
          <cell r="A4627">
            <v>45528</v>
          </cell>
        </row>
        <row r="4628">
          <cell r="A4628">
            <v>45529</v>
          </cell>
        </row>
        <row r="4629">
          <cell r="A4629">
            <v>45530</v>
          </cell>
        </row>
        <row r="4630">
          <cell r="A4630">
            <v>45531</v>
          </cell>
        </row>
        <row r="4631">
          <cell r="A4631">
            <v>45532</v>
          </cell>
        </row>
        <row r="4632">
          <cell r="A4632">
            <v>45533</v>
          </cell>
        </row>
        <row r="4633">
          <cell r="A4633">
            <v>45534</v>
          </cell>
        </row>
        <row r="4634">
          <cell r="A4634">
            <v>45535</v>
          </cell>
        </row>
        <row r="4635">
          <cell r="A4635">
            <v>45536</v>
          </cell>
        </row>
        <row r="4636">
          <cell r="A4636">
            <v>45537</v>
          </cell>
        </row>
        <row r="4637">
          <cell r="A4637">
            <v>45538</v>
          </cell>
        </row>
        <row r="4638">
          <cell r="A4638">
            <v>45539</v>
          </cell>
        </row>
        <row r="4639">
          <cell r="A4639">
            <v>45540</v>
          </cell>
        </row>
        <row r="4640">
          <cell r="A4640">
            <v>45541</v>
          </cell>
        </row>
        <row r="4641">
          <cell r="A4641">
            <v>45542</v>
          </cell>
        </row>
        <row r="4642">
          <cell r="A4642">
            <v>45543</v>
          </cell>
        </row>
        <row r="4643">
          <cell r="A4643">
            <v>45544</v>
          </cell>
        </row>
        <row r="4644">
          <cell r="A4644">
            <v>45545</v>
          </cell>
        </row>
        <row r="4645">
          <cell r="A4645">
            <v>45546</v>
          </cell>
        </row>
        <row r="4646">
          <cell r="A4646">
            <v>45547</v>
          </cell>
        </row>
        <row r="4647">
          <cell r="A4647">
            <v>45548</v>
          </cell>
        </row>
        <row r="4648">
          <cell r="A4648">
            <v>45549</v>
          </cell>
        </row>
        <row r="4649">
          <cell r="A4649">
            <v>45550</v>
          </cell>
        </row>
        <row r="4650">
          <cell r="A4650">
            <v>45551</v>
          </cell>
        </row>
        <row r="4651">
          <cell r="A4651">
            <v>45552</v>
          </cell>
        </row>
        <row r="4652">
          <cell r="A4652">
            <v>45553</v>
          </cell>
        </row>
        <row r="4653">
          <cell r="A4653">
            <v>45554</v>
          </cell>
        </row>
        <row r="4654">
          <cell r="A4654">
            <v>45555</v>
          </cell>
        </row>
        <row r="4655">
          <cell r="A4655">
            <v>45556</v>
          </cell>
        </row>
        <row r="4656">
          <cell r="A4656">
            <v>45557</v>
          </cell>
        </row>
        <row r="4657">
          <cell r="A4657">
            <v>45558</v>
          </cell>
        </row>
        <row r="4658">
          <cell r="A4658">
            <v>45559</v>
          </cell>
        </row>
        <row r="4659">
          <cell r="A4659">
            <v>45560</v>
          </cell>
        </row>
        <row r="4660">
          <cell r="A4660">
            <v>45561</v>
          </cell>
        </row>
        <row r="4661">
          <cell r="A4661">
            <v>45562</v>
          </cell>
        </row>
        <row r="4662">
          <cell r="A4662">
            <v>45563</v>
          </cell>
        </row>
        <row r="4663">
          <cell r="A4663">
            <v>45564</v>
          </cell>
        </row>
        <row r="4664">
          <cell r="A4664">
            <v>45565</v>
          </cell>
        </row>
        <row r="4665">
          <cell r="A4665">
            <v>45566</v>
          </cell>
        </row>
        <row r="4666">
          <cell r="A4666">
            <v>45567</v>
          </cell>
        </row>
        <row r="4667">
          <cell r="A4667">
            <v>45568</v>
          </cell>
        </row>
        <row r="4668">
          <cell r="A4668">
            <v>45569</v>
          </cell>
        </row>
        <row r="4669">
          <cell r="A4669">
            <v>45570</v>
          </cell>
        </row>
        <row r="4670">
          <cell r="A4670">
            <v>45571</v>
          </cell>
        </row>
        <row r="4671">
          <cell r="A4671">
            <v>45572</v>
          </cell>
        </row>
        <row r="4672">
          <cell r="A4672">
            <v>45573</v>
          </cell>
        </row>
        <row r="4673">
          <cell r="A4673">
            <v>45574</v>
          </cell>
        </row>
        <row r="4674">
          <cell r="A4674">
            <v>45575</v>
          </cell>
        </row>
        <row r="4675">
          <cell r="A4675">
            <v>45576</v>
          </cell>
        </row>
        <row r="4676">
          <cell r="A4676">
            <v>45577</v>
          </cell>
        </row>
        <row r="4677">
          <cell r="A4677">
            <v>45578</v>
          </cell>
        </row>
        <row r="4678">
          <cell r="A4678">
            <v>45579</v>
          </cell>
        </row>
        <row r="4679">
          <cell r="A4679">
            <v>45580</v>
          </cell>
        </row>
        <row r="4680">
          <cell r="A4680">
            <v>45581</v>
          </cell>
        </row>
        <row r="4681">
          <cell r="A4681">
            <v>45582</v>
          </cell>
        </row>
        <row r="4682">
          <cell r="A4682">
            <v>45583</v>
          </cell>
        </row>
        <row r="4683">
          <cell r="A4683">
            <v>45584</v>
          </cell>
        </row>
        <row r="4684">
          <cell r="A4684">
            <v>45585</v>
          </cell>
        </row>
        <row r="4685">
          <cell r="A4685">
            <v>45586</v>
          </cell>
        </row>
        <row r="4686">
          <cell r="A4686">
            <v>45587</v>
          </cell>
        </row>
        <row r="4687">
          <cell r="A4687">
            <v>45588</v>
          </cell>
        </row>
        <row r="4688">
          <cell r="A4688">
            <v>45589</v>
          </cell>
        </row>
        <row r="4689">
          <cell r="A4689">
            <v>45590</v>
          </cell>
        </row>
        <row r="4690">
          <cell r="A4690">
            <v>45591</v>
          </cell>
        </row>
        <row r="4691">
          <cell r="A4691">
            <v>45592</v>
          </cell>
        </row>
        <row r="4692">
          <cell r="A4692">
            <v>45593</v>
          </cell>
        </row>
        <row r="4693">
          <cell r="A4693">
            <v>45594</v>
          </cell>
        </row>
        <row r="4694">
          <cell r="A4694">
            <v>45595</v>
          </cell>
        </row>
        <row r="4695">
          <cell r="A4695">
            <v>45596</v>
          </cell>
        </row>
        <row r="4696">
          <cell r="A4696">
            <v>45597</v>
          </cell>
        </row>
        <row r="4697">
          <cell r="A4697">
            <v>45598</v>
          </cell>
        </row>
        <row r="4698">
          <cell r="A4698">
            <v>45599</v>
          </cell>
        </row>
        <row r="4699">
          <cell r="A4699">
            <v>45600</v>
          </cell>
        </row>
        <row r="4700">
          <cell r="A4700">
            <v>45601</v>
          </cell>
        </row>
        <row r="4701">
          <cell r="A4701">
            <v>45602</v>
          </cell>
        </row>
        <row r="4702">
          <cell r="A4702">
            <v>45603</v>
          </cell>
        </row>
        <row r="4703">
          <cell r="A4703">
            <v>45604</v>
          </cell>
        </row>
        <row r="4704">
          <cell r="A4704">
            <v>45605</v>
          </cell>
        </row>
        <row r="4705">
          <cell r="A4705">
            <v>45606</v>
          </cell>
        </row>
        <row r="4706">
          <cell r="A4706">
            <v>45607</v>
          </cell>
        </row>
        <row r="4707">
          <cell r="A4707">
            <v>45608</v>
          </cell>
        </row>
        <row r="4708">
          <cell r="A4708">
            <v>45609</v>
          </cell>
        </row>
        <row r="4709">
          <cell r="A4709">
            <v>45610</v>
          </cell>
        </row>
        <row r="4710">
          <cell r="A4710">
            <v>45611</v>
          </cell>
        </row>
        <row r="4711">
          <cell r="A4711">
            <v>45612</v>
          </cell>
        </row>
      </sheetData>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rol"/>
      <sheetName val="Invoice"/>
      <sheetName val="Copy paste to Here"/>
      <sheetName val="Shipping Invoice"/>
      <sheetName val="Tax Invoice"/>
      <sheetName val="Old Code"/>
      <sheetName val="Just data"/>
      <sheetName val="Just data 2"/>
      <sheetName val="Just Data 3"/>
    </sheetNames>
    <sheetDataSet>
      <sheetData sheetId="0"/>
      <sheetData sheetId="1">
        <row r="93">
          <cell r="J93">
            <v>18.489999999999998</v>
          </cell>
        </row>
      </sheetData>
      <sheetData sheetId="2">
        <row r="2">
          <cell r="T2" t="str">
            <v>SHIPPING HANDLING</v>
          </cell>
        </row>
        <row r="3">
          <cell r="T3" t="str">
            <v>DISCOUNT</v>
          </cell>
        </row>
        <row r="4">
          <cell r="T4" t="str">
            <v>Total:</v>
          </cell>
        </row>
      </sheetData>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Control"/>
  <dimension ref="B2:G14"/>
  <sheetViews>
    <sheetView zoomScale="90" zoomScaleNormal="90" workbookViewId="0">
      <selection activeCell="O12" sqref="O12"/>
    </sheetView>
  </sheetViews>
  <sheetFormatPr defaultColWidth="9.140625" defaultRowHeight="12.75"/>
  <cols>
    <col min="1" max="1" width="5.28515625" style="2" customWidth="1"/>
    <col min="2" max="2" width="5.28515625" style="1" customWidth="1"/>
    <col min="3" max="6" width="9.140625" style="2"/>
    <col min="7" max="7" width="3.42578125" style="2" customWidth="1"/>
    <col min="8" max="16384" width="9.140625" style="2"/>
  </cols>
  <sheetData>
    <row r="2" spans="2:7" ht="13.5" thickBot="1"/>
    <row r="3" spans="2:7" ht="14.25">
      <c r="B3" s="90"/>
      <c r="C3" s="91"/>
      <c r="D3" s="91"/>
      <c r="E3" s="91"/>
      <c r="F3" s="91"/>
      <c r="G3" s="92"/>
    </row>
    <row r="4" spans="2:7" ht="14.25">
      <c r="B4" s="93" t="s">
        <v>0</v>
      </c>
      <c r="C4" s="94" t="s">
        <v>3</v>
      </c>
      <c r="D4" s="94"/>
      <c r="E4" s="94"/>
      <c r="F4" s="94"/>
      <c r="G4" s="95"/>
    </row>
    <row r="5" spans="2:7" ht="15" customHeight="1">
      <c r="B5" s="93"/>
      <c r="C5" s="94"/>
      <c r="D5" s="94"/>
      <c r="E5" s="94"/>
      <c r="F5" s="94"/>
      <c r="G5" s="95"/>
    </row>
    <row r="6" spans="2:7" ht="14.25">
      <c r="B6" s="93" t="s">
        <v>1</v>
      </c>
      <c r="C6" s="94" t="s">
        <v>4</v>
      </c>
      <c r="D6" s="94"/>
      <c r="E6" s="94"/>
      <c r="F6" s="94"/>
      <c r="G6" s="95"/>
    </row>
    <row r="7" spans="2:7" ht="14.25">
      <c r="B7" s="93"/>
      <c r="C7" s="94"/>
      <c r="D7" s="94"/>
      <c r="E7" s="94"/>
      <c r="F7" s="94"/>
      <c r="G7" s="95"/>
    </row>
    <row r="8" spans="2:7" ht="14.25">
      <c r="B8" s="148" t="s">
        <v>2</v>
      </c>
      <c r="C8" s="94"/>
      <c r="D8" s="94"/>
      <c r="E8" s="94"/>
      <c r="F8" s="94"/>
      <c r="G8" s="95"/>
    </row>
    <row r="9" spans="2:7" ht="14.25">
      <c r="B9" s="148"/>
      <c r="C9" s="94"/>
      <c r="D9" s="94"/>
      <c r="E9" s="94"/>
      <c r="F9" s="94"/>
      <c r="G9" s="95"/>
    </row>
    <row r="10" spans="2:7" ht="14.25">
      <c r="B10" s="93"/>
      <c r="C10" s="94"/>
      <c r="D10" s="94"/>
      <c r="E10" s="94"/>
      <c r="F10" s="94"/>
      <c r="G10" s="95"/>
    </row>
    <row r="11" spans="2:7">
      <c r="B11" s="96"/>
      <c r="C11" s="97"/>
      <c r="D11" s="97"/>
      <c r="E11" s="97"/>
      <c r="F11" s="97"/>
      <c r="G11" s="98"/>
    </row>
    <row r="12" spans="2:7">
      <c r="B12" s="96"/>
      <c r="C12" s="97"/>
      <c r="D12" s="97"/>
      <c r="E12" s="97"/>
      <c r="F12" s="97"/>
      <c r="G12" s="98"/>
    </row>
    <row r="13" spans="2:7">
      <c r="B13" s="96" t="s">
        <v>186</v>
      </c>
      <c r="C13" s="97"/>
      <c r="D13" s="97"/>
      <c r="E13" s="97"/>
      <c r="F13" s="97"/>
      <c r="G13" s="98"/>
    </row>
    <row r="14" spans="2:7" ht="13.5" thickBot="1">
      <c r="B14" s="99"/>
      <c r="C14" s="100"/>
      <c r="D14" s="100"/>
      <c r="E14" s="100"/>
      <c r="F14" s="100"/>
      <c r="G14" s="101"/>
    </row>
  </sheetData>
  <mergeCells count="1">
    <mergeCell ref="B8:B9"/>
  </mergeCells>
  <pageMargins left="0.39" right="0.3" top="0.75" bottom="0.75" header="0.3" footer="0.3"/>
  <pageSetup scale="80" orientation="portrait" r:id="rId1"/>
  <headerFooter>
    <oddFooter>&amp;CPage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025" r:id="rId4" name="Button 1">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6" r:id="rId5" name="Button 2">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8" r:id="rId6" name="Button 4">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9" r:id="rId7" name="Button 5">
              <controlPr defaultSize="0" print="0" autoFill="0" autoPict="0" macro="[0]!PasteMeBaby">
                <anchor moveWithCells="1" sizeWithCells="1">
                  <from>
                    <xdr:col>0</xdr:col>
                    <xdr:colOff>0</xdr:colOff>
                    <xdr:row>3</xdr:row>
                    <xdr:rowOff>0</xdr:rowOff>
                  </from>
                  <to>
                    <xdr:col>0</xdr:col>
                    <xdr:colOff>0</xdr:colOff>
                    <xdr:row>4</xdr:row>
                    <xdr:rowOff>0</xdr:rowOff>
                  </to>
                </anchor>
              </controlPr>
            </control>
          </mc:Choice>
        </mc:AlternateContent>
        <mc:AlternateContent xmlns:mc="http://schemas.openxmlformats.org/markup-compatibility/2006">
          <mc:Choice Requires="x14">
            <control shapeId="1031" r:id="rId8" name="Button 7">
              <controlPr defaultSize="0" print="0" autoFill="0" autoPict="0" macro="[0]!PasteMeBaby">
                <anchor moveWithCells="1" sizeWithCells="1">
                  <from>
                    <xdr:col>2</xdr:col>
                    <xdr:colOff>9525</xdr:colOff>
                    <xdr:row>6</xdr:row>
                    <xdr:rowOff>95250</xdr:rowOff>
                  </from>
                  <to>
                    <xdr:col>6</xdr:col>
                    <xdr:colOff>0</xdr:colOff>
                    <xdr:row>9</xdr:row>
                    <xdr:rowOff>0</xdr:rowOff>
                  </to>
                </anchor>
              </controlPr>
            </control>
          </mc:Choice>
        </mc:AlternateContent>
        <mc:AlternateContent xmlns:mc="http://schemas.openxmlformats.org/markup-compatibility/2006">
          <mc:Choice Requires="x14">
            <control shapeId="1032" r:id="rId9" name="Button 8">
              <controlPr defaultSize="0" print="0" autoFill="0" autoPict="0" macro="[0]!save_as_new_invoice_file">
                <anchor moveWithCells="1" sizeWithCells="1">
                  <from>
                    <xdr:col>2</xdr:col>
                    <xdr:colOff>9525</xdr:colOff>
                    <xdr:row>10</xdr:row>
                    <xdr:rowOff>95250</xdr:rowOff>
                  </from>
                  <to>
                    <xdr:col>6</xdr:col>
                    <xdr:colOff>0</xdr:colOff>
                    <xdr:row>13</xdr:row>
                    <xdr:rowOff>104775</xdr:rowOff>
                  </to>
                </anchor>
              </controlPr>
            </control>
          </mc:Choice>
        </mc:AlternateContent>
      </controls>
    </mc:Choice>
  </mc:AlternateConten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D4632-5E64-4517-9B39-89599131D9A5}">
  <sheetPr codeName="Лист1"/>
  <dimension ref="B4:H62"/>
  <sheetViews>
    <sheetView topLeftCell="A49" workbookViewId="0"/>
  </sheetViews>
  <sheetFormatPr defaultColWidth="9.140625" defaultRowHeight="12.75"/>
  <cols>
    <col min="1" max="16384" width="9.140625" style="2"/>
  </cols>
  <sheetData>
    <row r="4" spans="2:2">
      <c r="B4" s="2" t="s">
        <v>5</v>
      </c>
    </row>
    <row r="5" spans="2:2">
      <c r="B5" s="2" t="s">
        <v>192</v>
      </c>
    </row>
    <row r="6" spans="2:2">
      <c r="B6" s="2" t="s">
        <v>193</v>
      </c>
    </row>
    <row r="7" spans="2:2">
      <c r="B7" s="2" t="s">
        <v>194</v>
      </c>
    </row>
    <row r="8" spans="2:2">
      <c r="B8" s="2" t="s">
        <v>195</v>
      </c>
    </row>
    <row r="9" spans="2:2">
      <c r="B9" s="2" t="s">
        <v>196</v>
      </c>
    </row>
    <row r="10" spans="2:2">
      <c r="B10" s="2" t="s">
        <v>11</v>
      </c>
    </row>
    <row r="11" spans="2:2" ht="15" customHeight="1">
      <c r="B11" s="2" t="s">
        <v>12</v>
      </c>
    </row>
    <row r="12" spans="2:2">
      <c r="B12" s="2" t="s">
        <v>192</v>
      </c>
    </row>
    <row r="13" spans="2:2">
      <c r="B13" s="2" t="s">
        <v>193</v>
      </c>
    </row>
    <row r="14" spans="2:2">
      <c r="B14" s="2" t="s">
        <v>197</v>
      </c>
    </row>
    <row r="15" spans="2:2" ht="15" customHeight="1">
      <c r="B15" s="2" t="s">
        <v>198</v>
      </c>
    </row>
    <row r="16" spans="2:2">
      <c r="B16" s="2" t="s">
        <v>196</v>
      </c>
    </row>
    <row r="17" spans="2:8">
      <c r="B17" s="2" t="s">
        <v>11</v>
      </c>
    </row>
    <row r="18" spans="2:8">
      <c r="B18" s="2" t="s">
        <v>199</v>
      </c>
    </row>
    <row r="19" spans="2:8">
      <c r="B19" s="2" t="s">
        <v>200</v>
      </c>
    </row>
    <row r="20" spans="2:8">
      <c r="B20" s="2" t="s">
        <v>201</v>
      </c>
      <c r="C20" s="2">
        <v>32585</v>
      </c>
    </row>
    <row r="21" spans="2:8">
      <c r="B21" s="2" t="s">
        <v>16</v>
      </c>
      <c r="C21" s="2" t="s">
        <v>202</v>
      </c>
    </row>
    <row r="22" spans="2:8">
      <c r="B22" s="2" t="s">
        <v>203</v>
      </c>
      <c r="C22" s="2" t="s">
        <v>19</v>
      </c>
    </row>
    <row r="23" spans="2:8">
      <c r="B23" s="2" t="s">
        <v>204</v>
      </c>
      <c r="C23" s="2" t="s">
        <v>205</v>
      </c>
      <c r="D23" s="2" t="s">
        <v>206</v>
      </c>
      <c r="E23" s="2" t="s">
        <v>207</v>
      </c>
      <c r="F23" s="2" t="s">
        <v>174</v>
      </c>
      <c r="G23" s="2" t="s">
        <v>208</v>
      </c>
      <c r="H23" s="2" t="s">
        <v>26</v>
      </c>
    </row>
    <row r="24" spans="2:8">
      <c r="B24" s="2">
        <v>2</v>
      </c>
      <c r="C24" s="2" t="s">
        <v>209</v>
      </c>
      <c r="D24" s="2" t="s">
        <v>210</v>
      </c>
      <c r="E24" s="2" t="s">
        <v>30</v>
      </c>
      <c r="F24" s="2" t="s">
        <v>211</v>
      </c>
      <c r="G24" s="2">
        <v>70.52</v>
      </c>
      <c r="H24" s="2">
        <v>141.04</v>
      </c>
    </row>
    <row r="25" spans="2:8">
      <c r="B25" s="2">
        <v>3</v>
      </c>
      <c r="C25" s="2" t="s">
        <v>212</v>
      </c>
      <c r="D25" s="2" t="s">
        <v>213</v>
      </c>
      <c r="E25" s="2" t="s">
        <v>31</v>
      </c>
      <c r="F25" s="2" t="s">
        <v>214</v>
      </c>
      <c r="G25" s="2">
        <v>9.2200000000000006</v>
      </c>
      <c r="H25" s="2">
        <v>27.66</v>
      </c>
    </row>
    <row r="26" spans="2:8">
      <c r="B26" s="2">
        <v>20</v>
      </c>
      <c r="C26" s="2" t="s">
        <v>215</v>
      </c>
      <c r="D26" s="2" t="s">
        <v>32</v>
      </c>
      <c r="E26" s="2" t="s">
        <v>216</v>
      </c>
      <c r="F26" s="2" t="s">
        <v>217</v>
      </c>
      <c r="G26" s="2">
        <v>1.58</v>
      </c>
      <c r="H26" s="2">
        <v>31.6</v>
      </c>
    </row>
    <row r="27" spans="2:8">
      <c r="B27" s="2">
        <v>20</v>
      </c>
      <c r="C27" s="2" t="s">
        <v>215</v>
      </c>
      <c r="D27" s="2" t="s">
        <v>32</v>
      </c>
      <c r="E27" s="2" t="s">
        <v>218</v>
      </c>
      <c r="F27" s="2" t="s">
        <v>217</v>
      </c>
      <c r="G27" s="2">
        <v>1.58</v>
      </c>
      <c r="H27" s="2">
        <v>31.6</v>
      </c>
    </row>
    <row r="28" spans="2:8">
      <c r="B28" s="2">
        <v>20</v>
      </c>
      <c r="C28" s="2" t="s">
        <v>215</v>
      </c>
      <c r="D28" s="2" t="s">
        <v>32</v>
      </c>
      <c r="E28" s="2" t="s">
        <v>219</v>
      </c>
      <c r="F28" s="2" t="s">
        <v>217</v>
      </c>
      <c r="G28" s="2">
        <v>1.58</v>
      </c>
      <c r="H28" s="2">
        <v>31.6</v>
      </c>
    </row>
    <row r="29" spans="2:8">
      <c r="B29" s="2">
        <v>20</v>
      </c>
      <c r="C29" s="2" t="s">
        <v>215</v>
      </c>
      <c r="D29" s="2" t="s">
        <v>32</v>
      </c>
      <c r="E29" s="2" t="s">
        <v>220</v>
      </c>
      <c r="F29" s="2" t="s">
        <v>217</v>
      </c>
      <c r="G29" s="2">
        <v>1.58</v>
      </c>
      <c r="H29" s="2">
        <v>31.6</v>
      </c>
    </row>
    <row r="30" spans="2:8">
      <c r="B30" s="2">
        <v>30</v>
      </c>
      <c r="C30" s="2" t="s">
        <v>221</v>
      </c>
      <c r="D30" s="2" t="s">
        <v>31</v>
      </c>
      <c r="F30" s="2" t="s">
        <v>222</v>
      </c>
      <c r="G30" s="2">
        <v>0.85</v>
      </c>
      <c r="H30" s="2">
        <v>25.5</v>
      </c>
    </row>
    <row r="31" spans="2:8">
      <c r="B31" s="2">
        <v>10</v>
      </c>
      <c r="C31" s="2" t="s">
        <v>223</v>
      </c>
      <c r="D31" s="2" t="s">
        <v>224</v>
      </c>
      <c r="F31" s="2" t="s">
        <v>225</v>
      </c>
      <c r="G31" s="2">
        <v>24.9</v>
      </c>
      <c r="H31" s="2">
        <v>249</v>
      </c>
    </row>
    <row r="32" spans="2:8">
      <c r="B32" s="2">
        <v>10</v>
      </c>
      <c r="C32" s="2" t="s">
        <v>223</v>
      </c>
      <c r="D32" s="2" t="s">
        <v>226</v>
      </c>
      <c r="F32" s="2" t="s">
        <v>225</v>
      </c>
      <c r="G32" s="2">
        <v>26.37</v>
      </c>
      <c r="H32" s="2">
        <v>263.7</v>
      </c>
    </row>
    <row r="33" spans="2:8">
      <c r="B33" s="2">
        <v>20</v>
      </c>
      <c r="C33" s="2" t="s">
        <v>227</v>
      </c>
      <c r="D33" s="2" t="s">
        <v>30</v>
      </c>
      <c r="F33" s="2" t="s">
        <v>228</v>
      </c>
      <c r="G33" s="2">
        <v>20.28</v>
      </c>
      <c r="H33" s="2">
        <v>405.6</v>
      </c>
    </row>
    <row r="34" spans="2:8">
      <c r="B34" s="2">
        <v>40</v>
      </c>
      <c r="C34" s="2" t="s">
        <v>227</v>
      </c>
      <c r="D34" s="2" t="s">
        <v>31</v>
      </c>
      <c r="F34" s="2" t="s">
        <v>228</v>
      </c>
      <c r="G34" s="2">
        <v>25.07</v>
      </c>
      <c r="H34" s="103">
        <v>1002.8</v>
      </c>
    </row>
    <row r="35" spans="2:8">
      <c r="B35" s="2">
        <v>20</v>
      </c>
      <c r="C35" s="2" t="s">
        <v>227</v>
      </c>
      <c r="D35" s="2" t="s">
        <v>32</v>
      </c>
      <c r="F35" s="2" t="s">
        <v>228</v>
      </c>
      <c r="G35" s="2">
        <v>30.75</v>
      </c>
      <c r="H35" s="2">
        <v>615</v>
      </c>
    </row>
    <row r="36" spans="2:8">
      <c r="B36" s="2">
        <v>3</v>
      </c>
      <c r="C36" s="2" t="s">
        <v>229</v>
      </c>
      <c r="F36" s="2" t="s">
        <v>230</v>
      </c>
      <c r="G36" s="2">
        <v>155.41999999999999</v>
      </c>
      <c r="H36" s="2">
        <v>466.26</v>
      </c>
    </row>
    <row r="37" spans="2:8">
      <c r="B37" s="2">
        <v>8</v>
      </c>
      <c r="C37" s="2" t="s">
        <v>231</v>
      </c>
      <c r="D37" s="2" t="s">
        <v>232</v>
      </c>
      <c r="F37" s="2" t="s">
        <v>233</v>
      </c>
      <c r="G37" s="2">
        <v>18.13</v>
      </c>
      <c r="H37" s="2">
        <v>145.04</v>
      </c>
    </row>
    <row r="38" spans="2:8">
      <c r="B38" s="2">
        <v>2</v>
      </c>
      <c r="C38" s="2" t="s">
        <v>231</v>
      </c>
      <c r="D38" s="2" t="s">
        <v>234</v>
      </c>
      <c r="F38" s="2" t="s">
        <v>233</v>
      </c>
      <c r="G38" s="2">
        <v>19.52</v>
      </c>
      <c r="H38" s="2">
        <v>39.04</v>
      </c>
    </row>
    <row r="39" spans="2:8">
      <c r="B39" s="2">
        <v>3</v>
      </c>
      <c r="C39" s="2" t="s">
        <v>231</v>
      </c>
      <c r="D39" s="2" t="s">
        <v>235</v>
      </c>
      <c r="F39" s="2" t="s">
        <v>233</v>
      </c>
      <c r="G39" s="2">
        <v>21.3</v>
      </c>
      <c r="H39" s="2">
        <v>63.9</v>
      </c>
    </row>
    <row r="40" spans="2:8">
      <c r="B40" s="2">
        <v>2</v>
      </c>
      <c r="C40" s="2" t="s">
        <v>231</v>
      </c>
      <c r="D40" s="2" t="s">
        <v>236</v>
      </c>
      <c r="F40" s="2" t="s">
        <v>233</v>
      </c>
      <c r="G40" s="2">
        <v>18.829999999999998</v>
      </c>
      <c r="H40" s="2">
        <v>37.659999999999997</v>
      </c>
    </row>
    <row r="41" spans="2:8">
      <c r="B41" s="2">
        <v>6</v>
      </c>
      <c r="C41" s="2" t="s">
        <v>231</v>
      </c>
      <c r="D41" s="2" t="s">
        <v>237</v>
      </c>
      <c r="F41" s="2" t="s">
        <v>233</v>
      </c>
      <c r="G41" s="2">
        <v>20.22</v>
      </c>
      <c r="H41" s="2">
        <v>121.32</v>
      </c>
    </row>
    <row r="42" spans="2:8">
      <c r="B42" s="2">
        <v>7</v>
      </c>
      <c r="C42" s="2" t="s">
        <v>231</v>
      </c>
      <c r="D42" s="2" t="s">
        <v>238</v>
      </c>
      <c r="F42" s="2" t="s">
        <v>233</v>
      </c>
      <c r="G42" s="2">
        <v>22</v>
      </c>
      <c r="H42" s="2">
        <v>154</v>
      </c>
    </row>
    <row r="43" spans="2:8">
      <c r="B43" s="2">
        <v>10</v>
      </c>
      <c r="C43" s="2" t="s">
        <v>231</v>
      </c>
      <c r="D43" s="2" t="s">
        <v>239</v>
      </c>
      <c r="F43" s="2" t="s">
        <v>233</v>
      </c>
      <c r="G43" s="2">
        <v>19.48</v>
      </c>
      <c r="H43" s="2">
        <v>194.8</v>
      </c>
    </row>
    <row r="44" spans="2:8">
      <c r="B44" s="2">
        <v>8</v>
      </c>
      <c r="C44" s="2" t="s">
        <v>231</v>
      </c>
      <c r="D44" s="2" t="s">
        <v>240</v>
      </c>
      <c r="F44" s="2" t="s">
        <v>233</v>
      </c>
      <c r="G44" s="2">
        <v>20.88</v>
      </c>
      <c r="H44" s="2">
        <v>167.04</v>
      </c>
    </row>
    <row r="45" spans="2:8">
      <c r="B45" s="2">
        <v>9</v>
      </c>
      <c r="C45" s="2" t="s">
        <v>231</v>
      </c>
      <c r="D45" s="2" t="s">
        <v>241</v>
      </c>
      <c r="F45" s="2" t="s">
        <v>233</v>
      </c>
      <c r="G45" s="2">
        <v>22.66</v>
      </c>
      <c r="H45" s="2">
        <v>203.94</v>
      </c>
    </row>
    <row r="46" spans="2:8">
      <c r="B46" s="2">
        <v>1</v>
      </c>
      <c r="C46" s="2" t="s">
        <v>242</v>
      </c>
      <c r="D46" s="2" t="s">
        <v>32</v>
      </c>
      <c r="E46" s="2" t="s">
        <v>112</v>
      </c>
      <c r="F46" s="2" t="s">
        <v>243</v>
      </c>
      <c r="G46" s="2">
        <v>2.64</v>
      </c>
      <c r="H46" s="2">
        <v>2.64</v>
      </c>
    </row>
    <row r="47" spans="2:8">
      <c r="B47" s="2">
        <v>1</v>
      </c>
      <c r="C47" s="2" t="s">
        <v>242</v>
      </c>
      <c r="D47" s="2" t="s">
        <v>32</v>
      </c>
      <c r="E47" s="2" t="s">
        <v>216</v>
      </c>
      <c r="F47" s="2" t="s">
        <v>243</v>
      </c>
      <c r="G47" s="2">
        <v>2.64</v>
      </c>
      <c r="H47" s="2">
        <v>2.64</v>
      </c>
    </row>
    <row r="48" spans="2:8">
      <c r="B48" s="2">
        <v>1</v>
      </c>
      <c r="C48" s="2" t="s">
        <v>242</v>
      </c>
      <c r="D48" s="2" t="s">
        <v>32</v>
      </c>
      <c r="E48" s="2" t="s">
        <v>218</v>
      </c>
      <c r="F48" s="2" t="s">
        <v>243</v>
      </c>
      <c r="G48" s="2">
        <v>2.64</v>
      </c>
      <c r="H48" s="2">
        <v>2.64</v>
      </c>
    </row>
    <row r="49" spans="2:8">
      <c r="B49" s="2">
        <v>1</v>
      </c>
      <c r="C49" s="2" t="s">
        <v>242</v>
      </c>
      <c r="D49" s="2" t="s">
        <v>32</v>
      </c>
      <c r="E49" s="2" t="s">
        <v>219</v>
      </c>
      <c r="F49" s="2" t="s">
        <v>243</v>
      </c>
      <c r="G49" s="2">
        <v>2.64</v>
      </c>
      <c r="H49" s="2">
        <v>2.64</v>
      </c>
    </row>
    <row r="50" spans="2:8">
      <c r="B50" s="2">
        <v>20</v>
      </c>
      <c r="C50" s="2" t="s">
        <v>244</v>
      </c>
      <c r="D50" s="2" t="s">
        <v>245</v>
      </c>
      <c r="F50" s="2" t="s">
        <v>246</v>
      </c>
      <c r="G50" s="2">
        <v>5.37</v>
      </c>
      <c r="H50" s="2">
        <v>107.4</v>
      </c>
    </row>
    <row r="51" spans="2:8">
      <c r="B51" s="2">
        <v>1</v>
      </c>
      <c r="C51" s="2" t="s">
        <v>247</v>
      </c>
      <c r="D51" s="2" t="s">
        <v>248</v>
      </c>
      <c r="E51" s="2" t="s">
        <v>220</v>
      </c>
      <c r="F51" s="2" t="s">
        <v>249</v>
      </c>
      <c r="G51" s="2">
        <v>27.52</v>
      </c>
      <c r="H51" s="2">
        <v>27.52</v>
      </c>
    </row>
    <row r="52" spans="2:8">
      <c r="B52" s="2">
        <v>1</v>
      </c>
      <c r="C52" s="2" t="s">
        <v>247</v>
      </c>
      <c r="D52" s="2" t="s">
        <v>250</v>
      </c>
      <c r="E52" s="2" t="s">
        <v>216</v>
      </c>
      <c r="F52" s="2" t="s">
        <v>249</v>
      </c>
      <c r="G52" s="2">
        <v>251.15</v>
      </c>
      <c r="H52" s="2">
        <v>251.15</v>
      </c>
    </row>
    <row r="53" spans="2:8">
      <c r="B53" s="2">
        <v>20</v>
      </c>
      <c r="C53" s="2" t="s">
        <v>251</v>
      </c>
      <c r="D53" s="2" t="s">
        <v>42</v>
      </c>
      <c r="F53" s="2" t="s">
        <v>252</v>
      </c>
      <c r="G53" s="2">
        <v>0.34</v>
      </c>
      <c r="H53" s="2">
        <v>6.8</v>
      </c>
    </row>
    <row r="54" spans="2:8">
      <c r="B54" s="2">
        <v>10</v>
      </c>
      <c r="C54" s="2" t="s">
        <v>253</v>
      </c>
      <c r="D54" s="2" t="s">
        <v>245</v>
      </c>
      <c r="F54" s="2" t="s">
        <v>254</v>
      </c>
      <c r="G54" s="2">
        <v>1.01</v>
      </c>
      <c r="H54" s="2">
        <v>10.1</v>
      </c>
    </row>
    <row r="55" spans="2:8">
      <c r="B55" s="2">
        <v>5</v>
      </c>
      <c r="C55" s="2" t="s">
        <v>255</v>
      </c>
      <c r="D55" s="2" t="s">
        <v>112</v>
      </c>
      <c r="F55" s="2" t="s">
        <v>256</v>
      </c>
      <c r="G55" s="2">
        <v>1.29</v>
      </c>
      <c r="H55" s="2">
        <v>6.45</v>
      </c>
    </row>
    <row r="56" spans="2:8">
      <c r="B56" s="2">
        <v>5</v>
      </c>
      <c r="C56" s="2" t="s">
        <v>255</v>
      </c>
      <c r="D56" s="2" t="s">
        <v>216</v>
      </c>
      <c r="F56" s="2" t="s">
        <v>256</v>
      </c>
      <c r="G56" s="2">
        <v>1.29</v>
      </c>
      <c r="H56" s="2">
        <v>6.45</v>
      </c>
    </row>
    <row r="57" spans="2:8">
      <c r="B57" s="2">
        <v>2</v>
      </c>
      <c r="C57" s="2" t="s">
        <v>257</v>
      </c>
      <c r="F57" s="2" t="s">
        <v>258</v>
      </c>
      <c r="G57" s="2">
        <v>28.26</v>
      </c>
      <c r="H57" s="2">
        <v>56.52</v>
      </c>
    </row>
    <row r="58" spans="2:8">
      <c r="B58" s="2">
        <v>2</v>
      </c>
      <c r="C58" s="2" t="s">
        <v>259</v>
      </c>
      <c r="F58" s="2" t="s">
        <v>260</v>
      </c>
      <c r="G58" s="2">
        <v>30.09</v>
      </c>
      <c r="H58" s="2">
        <v>60.18</v>
      </c>
    </row>
    <row r="59" spans="2:8">
      <c r="F59" s="2" t="s">
        <v>261</v>
      </c>
      <c r="G59" s="103">
        <v>4992.83</v>
      </c>
    </row>
    <row r="60" spans="2:8">
      <c r="F60" s="2" t="s">
        <v>262</v>
      </c>
      <c r="G60" s="2">
        <v>624.1</v>
      </c>
    </row>
    <row r="61" spans="2:8">
      <c r="F61" s="2" t="s">
        <v>263</v>
      </c>
      <c r="G61" s="103">
        <v>4368.7299999999996</v>
      </c>
    </row>
    <row r="62" spans="2:8">
      <c r="F62" s="2" t="s">
        <v>264</v>
      </c>
      <c r="G62" s="2" t="s">
        <v>171</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0D80B-EA7F-4E00-A12E-50C709531AB9}">
  <sheetPr codeName="Лист2"/>
  <dimension ref="B4:I264"/>
  <sheetViews>
    <sheetView topLeftCell="A67" workbookViewId="0"/>
  </sheetViews>
  <sheetFormatPr defaultColWidth="9.140625" defaultRowHeight="12.75"/>
  <cols>
    <col min="1" max="16384" width="9.140625" style="2"/>
  </cols>
  <sheetData>
    <row r="4" spans="2:2">
      <c r="B4" s="2" t="s">
        <v>5</v>
      </c>
    </row>
    <row r="5" spans="2:2">
      <c r="B5" s="2" t="s">
        <v>283</v>
      </c>
    </row>
    <row r="6" spans="2:2">
      <c r="B6" s="2" t="s">
        <v>284</v>
      </c>
    </row>
    <row r="7" spans="2:2">
      <c r="B7" s="2" t="s">
        <v>285</v>
      </c>
    </row>
    <row r="8" spans="2:2">
      <c r="B8" s="2" t="s">
        <v>286</v>
      </c>
    </row>
    <row r="10" spans="2:2">
      <c r="B10" s="2" t="s">
        <v>11</v>
      </c>
    </row>
    <row r="11" spans="2:2" ht="15" customHeight="1">
      <c r="B11" s="2" t="s">
        <v>12</v>
      </c>
    </row>
    <row r="12" spans="2:2">
      <c r="B12" s="2" t="s">
        <v>283</v>
      </c>
    </row>
    <row r="13" spans="2:2">
      <c r="B13" s="2" t="s">
        <v>284</v>
      </c>
    </row>
    <row r="14" spans="2:2">
      <c r="B14" s="2" t="s">
        <v>285</v>
      </c>
    </row>
    <row r="15" spans="2:2" ht="15" customHeight="1">
      <c r="B15" s="2" t="s">
        <v>286</v>
      </c>
    </row>
    <row r="16" spans="2:2">
      <c r="B16" s="2" t="s">
        <v>11</v>
      </c>
    </row>
    <row r="18" spans="2:9">
      <c r="B18" s="2" t="s">
        <v>287</v>
      </c>
    </row>
    <row r="19" spans="2:9">
      <c r="B19" s="2" t="s">
        <v>288</v>
      </c>
    </row>
    <row r="20" spans="2:9">
      <c r="B20" s="2" t="s">
        <v>201</v>
      </c>
      <c r="C20" s="2">
        <v>32609</v>
      </c>
    </row>
    <row r="21" spans="2:9">
      <c r="B21" s="2" t="s">
        <v>16</v>
      </c>
      <c r="C21" s="108">
        <v>44896</v>
      </c>
    </row>
    <row r="22" spans="2:9">
      <c r="B22" s="2" t="s">
        <v>203</v>
      </c>
      <c r="C22" s="2" t="s">
        <v>289</v>
      </c>
    </row>
    <row r="23" spans="2:9">
      <c r="B23" s="2" t="s">
        <v>204</v>
      </c>
      <c r="C23" s="2" t="s">
        <v>205</v>
      </c>
      <c r="D23" s="2" t="s">
        <v>290</v>
      </c>
      <c r="E23" s="2" t="s">
        <v>206</v>
      </c>
      <c r="F23" s="2" t="s">
        <v>207</v>
      </c>
      <c r="G23" s="2" t="s">
        <v>174</v>
      </c>
      <c r="H23" s="2" t="s">
        <v>208</v>
      </c>
      <c r="I23" s="2" t="s">
        <v>26</v>
      </c>
    </row>
    <row r="24" spans="2:9">
      <c r="B24" s="2">
        <v>500</v>
      </c>
      <c r="C24" s="2" t="s">
        <v>291</v>
      </c>
      <c r="D24" s="2" t="s">
        <v>292</v>
      </c>
      <c r="E24" s="2" t="s">
        <v>248</v>
      </c>
      <c r="F24" s="2" t="s">
        <v>245</v>
      </c>
      <c r="G24" s="2" t="s">
        <v>293</v>
      </c>
      <c r="H24" s="2">
        <v>78.430000000000007</v>
      </c>
      <c r="I24" s="103">
        <v>39215</v>
      </c>
    </row>
    <row r="25" spans="2:9">
      <c r="B25" s="2">
        <v>1</v>
      </c>
      <c r="C25" s="2" t="s">
        <v>291</v>
      </c>
      <c r="D25" s="2" t="s">
        <v>292</v>
      </c>
      <c r="E25" s="2" t="s">
        <v>248</v>
      </c>
      <c r="F25" s="2" t="s">
        <v>216</v>
      </c>
      <c r="G25" s="2" t="s">
        <v>293</v>
      </c>
      <c r="H25" s="2">
        <v>78.430000000000007</v>
      </c>
      <c r="I25" s="2">
        <v>78.430000000000007</v>
      </c>
    </row>
    <row r="26" spans="2:9">
      <c r="B26" s="2">
        <v>1</v>
      </c>
      <c r="C26" s="2" t="s">
        <v>291</v>
      </c>
      <c r="D26" s="2" t="s">
        <v>294</v>
      </c>
      <c r="E26" s="2" t="s">
        <v>210</v>
      </c>
      <c r="F26" s="2" t="s">
        <v>216</v>
      </c>
      <c r="G26" s="2" t="s">
        <v>293</v>
      </c>
      <c r="H26" s="2">
        <v>309.60000000000002</v>
      </c>
      <c r="I26" s="2">
        <v>309.60000000000002</v>
      </c>
    </row>
    <row r="27" spans="2:9">
      <c r="B27" s="2">
        <v>1</v>
      </c>
      <c r="C27" s="2" t="s">
        <v>295</v>
      </c>
      <c r="D27" s="2" t="s">
        <v>296</v>
      </c>
      <c r="E27" s="2" t="s">
        <v>32</v>
      </c>
      <c r="G27" s="2" t="s">
        <v>297</v>
      </c>
      <c r="H27" s="2">
        <v>1.0900000000000001</v>
      </c>
      <c r="I27" s="2">
        <v>1.0900000000000001</v>
      </c>
    </row>
    <row r="28" spans="2:9">
      <c r="B28" s="2">
        <v>1</v>
      </c>
      <c r="C28" s="2" t="s">
        <v>298</v>
      </c>
      <c r="D28" s="2" t="s">
        <v>299</v>
      </c>
      <c r="E28" s="2" t="s">
        <v>300</v>
      </c>
      <c r="F28" s="2" t="s">
        <v>245</v>
      </c>
      <c r="G28" s="2" t="s">
        <v>301</v>
      </c>
      <c r="H28" s="2">
        <v>0.93</v>
      </c>
      <c r="I28" s="2">
        <v>0.93</v>
      </c>
    </row>
    <row r="29" spans="2:9">
      <c r="B29" s="2">
        <v>1</v>
      </c>
      <c r="C29" s="2" t="s">
        <v>302</v>
      </c>
      <c r="D29" s="2" t="s">
        <v>303</v>
      </c>
      <c r="E29" s="2" t="s">
        <v>304</v>
      </c>
      <c r="F29" s="2" t="s">
        <v>245</v>
      </c>
      <c r="G29" s="2" t="s">
        <v>305</v>
      </c>
      <c r="H29" s="2">
        <v>0.49</v>
      </c>
      <c r="I29" s="2">
        <v>0.49</v>
      </c>
    </row>
    <row r="30" spans="2:9">
      <c r="B30" s="2">
        <v>1</v>
      </c>
      <c r="C30" s="2" t="s">
        <v>306</v>
      </c>
      <c r="D30" s="2" t="s">
        <v>307</v>
      </c>
      <c r="E30" s="2" t="s">
        <v>30</v>
      </c>
      <c r="F30" s="2" t="s">
        <v>308</v>
      </c>
      <c r="G30" s="2" t="s">
        <v>309</v>
      </c>
      <c r="H30" s="2">
        <v>28.06</v>
      </c>
      <c r="I30" s="2">
        <v>28.06</v>
      </c>
    </row>
    <row r="31" spans="2:9">
      <c r="B31" s="2">
        <v>1</v>
      </c>
      <c r="C31" s="2" t="s">
        <v>310</v>
      </c>
      <c r="D31" s="2" t="s">
        <v>311</v>
      </c>
      <c r="E31" s="2" t="s">
        <v>304</v>
      </c>
      <c r="F31" s="2" t="s">
        <v>245</v>
      </c>
      <c r="G31" s="2" t="s">
        <v>312</v>
      </c>
      <c r="H31" s="2">
        <v>0.63</v>
      </c>
      <c r="I31" s="2">
        <v>0.63</v>
      </c>
    </row>
    <row r="32" spans="2:9">
      <c r="B32" s="2">
        <v>1</v>
      </c>
      <c r="C32" s="2" t="s">
        <v>313</v>
      </c>
      <c r="D32" s="2" t="s">
        <v>314</v>
      </c>
      <c r="E32" s="2" t="s">
        <v>112</v>
      </c>
      <c r="G32" s="2" t="s">
        <v>315</v>
      </c>
      <c r="H32" s="2">
        <v>0.99</v>
      </c>
      <c r="I32" s="2">
        <v>0.99</v>
      </c>
    </row>
    <row r="33" spans="2:9">
      <c r="B33" s="2">
        <v>1</v>
      </c>
      <c r="C33" s="2" t="s">
        <v>313</v>
      </c>
      <c r="D33" s="2" t="s">
        <v>314</v>
      </c>
      <c r="E33" s="2" t="s">
        <v>216</v>
      </c>
      <c r="G33" s="2" t="s">
        <v>315</v>
      </c>
      <c r="H33" s="2">
        <v>0.99</v>
      </c>
      <c r="I33" s="2">
        <v>0.99</v>
      </c>
    </row>
    <row r="34" spans="2:9">
      <c r="B34" s="2">
        <v>1</v>
      </c>
      <c r="C34" s="2" t="s">
        <v>313</v>
      </c>
      <c r="D34" s="2" t="s">
        <v>314</v>
      </c>
      <c r="E34" s="2" t="s">
        <v>218</v>
      </c>
      <c r="G34" s="2" t="s">
        <v>315</v>
      </c>
      <c r="H34" s="2">
        <v>0.99</v>
      </c>
      <c r="I34" s="2">
        <v>0.99</v>
      </c>
    </row>
    <row r="35" spans="2:9">
      <c r="B35" s="2">
        <v>1</v>
      </c>
      <c r="C35" s="2" t="s">
        <v>313</v>
      </c>
      <c r="D35" s="2" t="s">
        <v>314</v>
      </c>
      <c r="E35" s="2" t="s">
        <v>219</v>
      </c>
      <c r="G35" s="2" t="s">
        <v>315</v>
      </c>
      <c r="H35" s="2">
        <v>0.99</v>
      </c>
      <c r="I35" s="2">
        <v>0.99</v>
      </c>
    </row>
    <row r="36" spans="2:9">
      <c r="B36" s="2">
        <v>1</v>
      </c>
      <c r="C36" s="2" t="s">
        <v>313</v>
      </c>
      <c r="D36" s="2" t="s">
        <v>314</v>
      </c>
      <c r="E36" s="2" t="s">
        <v>269</v>
      </c>
      <c r="G36" s="2" t="s">
        <v>315</v>
      </c>
      <c r="H36" s="2">
        <v>0.99</v>
      </c>
      <c r="I36" s="2">
        <v>0.99</v>
      </c>
    </row>
    <row r="37" spans="2:9">
      <c r="B37" s="2">
        <v>1</v>
      </c>
      <c r="C37" s="2" t="s">
        <v>313</v>
      </c>
      <c r="D37" s="2" t="s">
        <v>314</v>
      </c>
      <c r="E37" s="2" t="s">
        <v>220</v>
      </c>
      <c r="G37" s="2" t="s">
        <v>315</v>
      </c>
      <c r="H37" s="2">
        <v>0.99</v>
      </c>
      <c r="I37" s="2">
        <v>0.99</v>
      </c>
    </row>
    <row r="38" spans="2:9">
      <c r="B38" s="2">
        <v>1</v>
      </c>
      <c r="C38" s="2" t="s">
        <v>313</v>
      </c>
      <c r="D38" s="2" t="s">
        <v>314</v>
      </c>
      <c r="E38" s="2" t="s">
        <v>271</v>
      </c>
      <c r="G38" s="2" t="s">
        <v>315</v>
      </c>
      <c r="H38" s="2">
        <v>0.99</v>
      </c>
      <c r="I38" s="2">
        <v>0.99</v>
      </c>
    </row>
    <row r="39" spans="2:9">
      <c r="B39" s="2">
        <v>1</v>
      </c>
      <c r="C39" s="2" t="s">
        <v>313</v>
      </c>
      <c r="D39" s="2" t="s">
        <v>314</v>
      </c>
      <c r="E39" s="2" t="s">
        <v>272</v>
      </c>
      <c r="G39" s="2" t="s">
        <v>315</v>
      </c>
      <c r="H39" s="2">
        <v>0.99</v>
      </c>
      <c r="I39" s="2">
        <v>0.99</v>
      </c>
    </row>
    <row r="40" spans="2:9">
      <c r="B40" s="2">
        <v>1</v>
      </c>
      <c r="C40" s="2" t="s">
        <v>313</v>
      </c>
      <c r="D40" s="2" t="s">
        <v>314</v>
      </c>
      <c r="E40" s="2" t="s">
        <v>273</v>
      </c>
      <c r="G40" s="2" t="s">
        <v>315</v>
      </c>
      <c r="H40" s="2">
        <v>0.99</v>
      </c>
      <c r="I40" s="2">
        <v>0.99</v>
      </c>
    </row>
    <row r="41" spans="2:9">
      <c r="B41" s="2">
        <v>1</v>
      </c>
      <c r="C41" s="2" t="s">
        <v>313</v>
      </c>
      <c r="D41" s="2" t="s">
        <v>314</v>
      </c>
      <c r="E41" s="2" t="s">
        <v>274</v>
      </c>
      <c r="G41" s="2" t="s">
        <v>315</v>
      </c>
      <c r="H41" s="2">
        <v>0.99</v>
      </c>
      <c r="I41" s="2">
        <v>0.99</v>
      </c>
    </row>
    <row r="42" spans="2:9">
      <c r="B42" s="2">
        <v>1</v>
      </c>
      <c r="C42" s="2" t="s">
        <v>313</v>
      </c>
      <c r="D42" s="2" t="s">
        <v>314</v>
      </c>
      <c r="E42" s="2" t="s">
        <v>316</v>
      </c>
      <c r="G42" s="2" t="s">
        <v>315</v>
      </c>
      <c r="H42" s="2">
        <v>0.99</v>
      </c>
      <c r="I42" s="2">
        <v>0.99</v>
      </c>
    </row>
    <row r="43" spans="2:9">
      <c r="B43" s="2">
        <v>1</v>
      </c>
      <c r="C43" s="2" t="s">
        <v>313</v>
      </c>
      <c r="D43" s="2" t="s">
        <v>314</v>
      </c>
      <c r="E43" s="2" t="s">
        <v>275</v>
      </c>
      <c r="G43" s="2" t="s">
        <v>315</v>
      </c>
      <c r="H43" s="2">
        <v>0.99</v>
      </c>
      <c r="I43" s="2">
        <v>0.99</v>
      </c>
    </row>
    <row r="44" spans="2:9">
      <c r="B44" s="2">
        <v>1</v>
      </c>
      <c r="C44" s="2" t="s">
        <v>313</v>
      </c>
      <c r="D44" s="2" t="s">
        <v>314</v>
      </c>
      <c r="E44" s="2" t="s">
        <v>317</v>
      </c>
      <c r="G44" s="2" t="s">
        <v>315</v>
      </c>
      <c r="H44" s="2">
        <v>0.99</v>
      </c>
      <c r="I44" s="2">
        <v>0.99</v>
      </c>
    </row>
    <row r="45" spans="2:9">
      <c r="B45" s="2">
        <v>1</v>
      </c>
      <c r="C45" s="2" t="s">
        <v>318</v>
      </c>
      <c r="D45" s="2" t="s">
        <v>319</v>
      </c>
      <c r="E45" s="2" t="s">
        <v>320</v>
      </c>
      <c r="G45" s="2" t="s">
        <v>321</v>
      </c>
      <c r="H45" s="2">
        <v>2.5299999999999998</v>
      </c>
      <c r="I45" s="2">
        <v>2.5299999999999998</v>
      </c>
    </row>
    <row r="46" spans="2:9">
      <c r="B46" s="2">
        <v>1</v>
      </c>
      <c r="C46" s="2" t="s">
        <v>322</v>
      </c>
      <c r="D46" s="2" t="s">
        <v>323</v>
      </c>
      <c r="G46" s="2" t="s">
        <v>324</v>
      </c>
      <c r="H46" s="2">
        <v>0.79</v>
      </c>
      <c r="I46" s="2">
        <v>0.79</v>
      </c>
    </row>
    <row r="47" spans="2:9">
      <c r="B47" s="2">
        <v>1</v>
      </c>
      <c r="C47" s="2" t="s">
        <v>325</v>
      </c>
      <c r="D47" s="2" t="s">
        <v>326</v>
      </c>
      <c r="E47" s="2" t="s">
        <v>320</v>
      </c>
      <c r="G47" s="2" t="s">
        <v>327</v>
      </c>
      <c r="H47" s="2">
        <v>2.8</v>
      </c>
      <c r="I47" s="2">
        <v>2.8</v>
      </c>
    </row>
    <row r="48" spans="2:9">
      <c r="B48" s="2">
        <v>1</v>
      </c>
      <c r="C48" s="2" t="s">
        <v>328</v>
      </c>
      <c r="D48" s="2" t="s">
        <v>329</v>
      </c>
      <c r="E48" s="2" t="s">
        <v>304</v>
      </c>
      <c r="F48" s="2" t="s">
        <v>245</v>
      </c>
      <c r="G48" s="2" t="s">
        <v>330</v>
      </c>
      <c r="H48" s="2">
        <v>2.17</v>
      </c>
      <c r="I48" s="2">
        <v>2.17</v>
      </c>
    </row>
    <row r="49" spans="2:9">
      <c r="B49" s="2">
        <v>1</v>
      </c>
      <c r="C49" s="2" t="s">
        <v>331</v>
      </c>
      <c r="D49" s="2" t="s">
        <v>332</v>
      </c>
      <c r="E49" s="2" t="s">
        <v>320</v>
      </c>
      <c r="G49" s="2" t="s">
        <v>333</v>
      </c>
      <c r="H49" s="2">
        <v>2.5</v>
      </c>
      <c r="I49" s="2">
        <v>2.5</v>
      </c>
    </row>
    <row r="50" spans="2:9">
      <c r="B50" s="2">
        <v>1</v>
      </c>
      <c r="C50" s="2" t="s">
        <v>334</v>
      </c>
      <c r="D50" s="2" t="s">
        <v>335</v>
      </c>
      <c r="E50" s="2" t="s">
        <v>304</v>
      </c>
      <c r="F50" s="2" t="s">
        <v>245</v>
      </c>
      <c r="G50" s="2" t="s">
        <v>336</v>
      </c>
      <c r="H50" s="2">
        <v>1.93</v>
      </c>
      <c r="I50" s="2">
        <v>1.93</v>
      </c>
    </row>
    <row r="51" spans="2:9">
      <c r="B51" s="2">
        <v>1</v>
      </c>
      <c r="C51" s="2" t="s">
        <v>334</v>
      </c>
      <c r="D51" s="2" t="s">
        <v>335</v>
      </c>
      <c r="E51" s="2" t="s">
        <v>300</v>
      </c>
      <c r="F51" s="2" t="s">
        <v>245</v>
      </c>
      <c r="G51" s="2" t="s">
        <v>336</v>
      </c>
      <c r="H51" s="2">
        <v>1.93</v>
      </c>
      <c r="I51" s="2">
        <v>1.93</v>
      </c>
    </row>
    <row r="52" spans="2:9">
      <c r="B52" s="2">
        <v>1</v>
      </c>
      <c r="C52" s="2" t="s">
        <v>337</v>
      </c>
      <c r="D52" s="2" t="s">
        <v>338</v>
      </c>
      <c r="E52" s="2" t="s">
        <v>320</v>
      </c>
      <c r="G52" s="2" t="s">
        <v>339</v>
      </c>
      <c r="H52" s="2">
        <v>2.93</v>
      </c>
      <c r="I52" s="2">
        <v>2.93</v>
      </c>
    </row>
    <row r="53" spans="2:9">
      <c r="B53" s="2">
        <v>1</v>
      </c>
      <c r="C53" s="2" t="s">
        <v>340</v>
      </c>
      <c r="D53" s="2" t="s">
        <v>341</v>
      </c>
      <c r="E53" s="2" t="s">
        <v>320</v>
      </c>
      <c r="G53" s="2" t="s">
        <v>342</v>
      </c>
      <c r="H53" s="2">
        <v>2.56</v>
      </c>
      <c r="I53" s="2">
        <v>2.56</v>
      </c>
    </row>
    <row r="54" spans="2:9">
      <c r="B54" s="2">
        <v>1</v>
      </c>
      <c r="C54" s="2" t="s">
        <v>343</v>
      </c>
      <c r="D54" s="2" t="s">
        <v>344</v>
      </c>
      <c r="E54" s="2" t="s">
        <v>304</v>
      </c>
      <c r="F54" s="2" t="s">
        <v>245</v>
      </c>
      <c r="G54" s="2" t="s">
        <v>345</v>
      </c>
      <c r="H54" s="2">
        <v>3.42</v>
      </c>
      <c r="I54" s="2">
        <v>3.42</v>
      </c>
    </row>
    <row r="55" spans="2:9">
      <c r="B55" s="2">
        <v>1</v>
      </c>
      <c r="C55" s="2" t="s">
        <v>346</v>
      </c>
      <c r="D55" s="2" t="s">
        <v>347</v>
      </c>
      <c r="E55" s="2" t="s">
        <v>213</v>
      </c>
      <c r="F55" s="2" t="s">
        <v>245</v>
      </c>
      <c r="G55" s="2" t="s">
        <v>348</v>
      </c>
      <c r="H55" s="2">
        <v>11.64</v>
      </c>
      <c r="I55" s="2">
        <v>11.64</v>
      </c>
    </row>
    <row r="56" spans="2:9">
      <c r="B56" s="2">
        <v>1</v>
      </c>
      <c r="C56" s="2" t="s">
        <v>349</v>
      </c>
      <c r="D56" s="2" t="s">
        <v>350</v>
      </c>
      <c r="E56" s="2" t="s">
        <v>304</v>
      </c>
      <c r="F56" s="2" t="s">
        <v>279</v>
      </c>
      <c r="G56" s="2" t="s">
        <v>351</v>
      </c>
      <c r="H56" s="2">
        <v>0.59</v>
      </c>
      <c r="I56" s="2">
        <v>0.59</v>
      </c>
    </row>
    <row r="57" spans="2:9">
      <c r="B57" s="2">
        <v>1</v>
      </c>
      <c r="C57" s="2" t="s">
        <v>352</v>
      </c>
      <c r="D57" s="2" t="s">
        <v>353</v>
      </c>
      <c r="E57" s="2" t="s">
        <v>213</v>
      </c>
      <c r="F57" s="2" t="s">
        <v>354</v>
      </c>
      <c r="G57" s="2" t="s">
        <v>355</v>
      </c>
      <c r="H57" s="2">
        <v>23.4</v>
      </c>
      <c r="I57" s="2">
        <v>23.4</v>
      </c>
    </row>
    <row r="58" spans="2:9">
      <c r="B58" s="2">
        <v>1</v>
      </c>
      <c r="C58" s="2" t="s">
        <v>356</v>
      </c>
      <c r="D58" s="2" t="s">
        <v>357</v>
      </c>
      <c r="E58" s="2" t="s">
        <v>30</v>
      </c>
      <c r="G58" s="2" t="s">
        <v>358</v>
      </c>
      <c r="H58" s="2">
        <v>1.99</v>
      </c>
      <c r="I58" s="2">
        <v>1.99</v>
      </c>
    </row>
    <row r="59" spans="2:9">
      <c r="B59" s="2">
        <v>1</v>
      </c>
      <c r="C59" s="2" t="s">
        <v>359</v>
      </c>
      <c r="D59" s="2" t="s">
        <v>360</v>
      </c>
      <c r="E59" s="2" t="s">
        <v>213</v>
      </c>
      <c r="F59" s="2" t="s">
        <v>112</v>
      </c>
      <c r="G59" s="2" t="s">
        <v>361</v>
      </c>
      <c r="H59" s="2">
        <v>23.4</v>
      </c>
      <c r="I59" s="2">
        <v>23.4</v>
      </c>
    </row>
    <row r="60" spans="2:9">
      <c r="B60" s="2">
        <v>1</v>
      </c>
      <c r="C60" s="2" t="s">
        <v>362</v>
      </c>
      <c r="D60" s="2" t="s">
        <v>363</v>
      </c>
      <c r="E60" s="2" t="s">
        <v>30</v>
      </c>
      <c r="G60" s="2" t="s">
        <v>364</v>
      </c>
      <c r="H60" s="2">
        <v>3.21</v>
      </c>
      <c r="I60" s="2">
        <v>3.21</v>
      </c>
    </row>
    <row r="61" spans="2:9">
      <c r="B61" s="2">
        <v>1</v>
      </c>
      <c r="C61" s="2" t="s">
        <v>365</v>
      </c>
      <c r="D61" s="2" t="s">
        <v>366</v>
      </c>
      <c r="E61" s="2" t="s">
        <v>300</v>
      </c>
      <c r="F61" s="2" t="s">
        <v>219</v>
      </c>
      <c r="G61" s="2" t="s">
        <v>367</v>
      </c>
      <c r="H61" s="2">
        <v>1.55</v>
      </c>
      <c r="I61" s="2">
        <v>1.55</v>
      </c>
    </row>
    <row r="62" spans="2:9">
      <c r="B62" s="2">
        <v>1</v>
      </c>
      <c r="C62" s="2" t="s">
        <v>368</v>
      </c>
      <c r="D62" s="2" t="s">
        <v>369</v>
      </c>
      <c r="E62" s="2" t="s">
        <v>213</v>
      </c>
      <c r="F62" s="2" t="s">
        <v>112</v>
      </c>
      <c r="G62" s="2" t="s">
        <v>370</v>
      </c>
      <c r="H62" s="2">
        <v>23.4</v>
      </c>
      <c r="I62" s="2">
        <v>23.4</v>
      </c>
    </row>
    <row r="63" spans="2:9">
      <c r="B63" s="2">
        <v>1</v>
      </c>
      <c r="C63" s="2" t="s">
        <v>365</v>
      </c>
      <c r="D63" s="2" t="s">
        <v>366</v>
      </c>
      <c r="E63" s="2" t="s">
        <v>300</v>
      </c>
      <c r="F63" s="2" t="s">
        <v>245</v>
      </c>
      <c r="G63" s="2" t="s">
        <v>367</v>
      </c>
      <c r="H63" s="2">
        <v>1.55</v>
      </c>
      <c r="I63" s="2">
        <v>1.55</v>
      </c>
    </row>
    <row r="64" spans="2:9">
      <c r="B64" s="2">
        <v>1</v>
      </c>
      <c r="C64" s="2" t="s">
        <v>371</v>
      </c>
      <c r="D64" s="2" t="s">
        <v>372</v>
      </c>
      <c r="E64" s="2" t="s">
        <v>304</v>
      </c>
      <c r="F64" s="2" t="s">
        <v>245</v>
      </c>
      <c r="G64" s="2" t="s">
        <v>373</v>
      </c>
      <c r="H64" s="2">
        <v>0.74</v>
      </c>
      <c r="I64" s="2">
        <v>0.74</v>
      </c>
    </row>
    <row r="65" spans="2:9">
      <c r="B65" s="2">
        <v>1</v>
      </c>
      <c r="C65" s="2" t="s">
        <v>374</v>
      </c>
      <c r="D65" s="2" t="s">
        <v>375</v>
      </c>
      <c r="E65" s="2" t="s">
        <v>304</v>
      </c>
      <c r="F65" s="2" t="s">
        <v>245</v>
      </c>
      <c r="G65" s="2" t="s">
        <v>376</v>
      </c>
      <c r="H65" s="2">
        <v>1.75</v>
      </c>
      <c r="I65" s="2">
        <v>1.75</v>
      </c>
    </row>
    <row r="66" spans="2:9">
      <c r="B66" s="2">
        <v>1</v>
      </c>
      <c r="C66" s="2" t="s">
        <v>377</v>
      </c>
      <c r="D66" s="2" t="s">
        <v>378</v>
      </c>
      <c r="E66" s="2" t="s">
        <v>300</v>
      </c>
      <c r="F66" s="2" t="s">
        <v>216</v>
      </c>
      <c r="G66" s="2" t="s">
        <v>379</v>
      </c>
      <c r="H66" s="2">
        <v>0.74</v>
      </c>
      <c r="I66" s="2">
        <v>0.74</v>
      </c>
    </row>
    <row r="67" spans="2:9">
      <c r="B67" s="2">
        <v>1</v>
      </c>
      <c r="C67" s="2" t="s">
        <v>380</v>
      </c>
      <c r="D67" s="2" t="s">
        <v>381</v>
      </c>
      <c r="E67" s="2" t="s">
        <v>28</v>
      </c>
      <c r="G67" s="2" t="s">
        <v>382</v>
      </c>
      <c r="H67" s="2">
        <v>2.65</v>
      </c>
      <c r="I67" s="2">
        <v>2.65</v>
      </c>
    </row>
    <row r="68" spans="2:9">
      <c r="B68" s="2">
        <v>1</v>
      </c>
      <c r="C68" s="2" t="s">
        <v>383</v>
      </c>
      <c r="D68" s="2" t="s">
        <v>384</v>
      </c>
      <c r="E68" s="2" t="s">
        <v>304</v>
      </c>
      <c r="F68" s="2" t="s">
        <v>216</v>
      </c>
      <c r="G68" s="2" t="s">
        <v>385</v>
      </c>
      <c r="H68" s="2">
        <v>1.74</v>
      </c>
      <c r="I68" s="2">
        <v>1.74</v>
      </c>
    </row>
    <row r="69" spans="2:9">
      <c r="B69" s="2">
        <v>1</v>
      </c>
      <c r="C69" s="2" t="s">
        <v>386</v>
      </c>
      <c r="D69" s="2" t="s">
        <v>387</v>
      </c>
      <c r="E69" s="2" t="s">
        <v>304</v>
      </c>
      <c r="F69" s="2" t="s">
        <v>245</v>
      </c>
      <c r="G69" s="2" t="s">
        <v>388</v>
      </c>
      <c r="H69" s="2">
        <v>3.34</v>
      </c>
      <c r="I69" s="2">
        <v>3.34</v>
      </c>
    </row>
    <row r="70" spans="2:9">
      <c r="B70" s="2">
        <v>1</v>
      </c>
      <c r="C70" s="2" t="s">
        <v>389</v>
      </c>
      <c r="D70" s="2" t="s">
        <v>390</v>
      </c>
      <c r="E70" s="2" t="s">
        <v>304</v>
      </c>
      <c r="F70" s="2" t="s">
        <v>245</v>
      </c>
      <c r="G70" s="2" t="s">
        <v>391</v>
      </c>
      <c r="H70" s="2">
        <v>2.48</v>
      </c>
      <c r="I70" s="2">
        <v>2.48</v>
      </c>
    </row>
    <row r="71" spans="2:9">
      <c r="B71" s="2">
        <v>1</v>
      </c>
      <c r="C71" s="2" t="s">
        <v>392</v>
      </c>
      <c r="D71" s="2" t="s">
        <v>393</v>
      </c>
      <c r="E71" s="2" t="s">
        <v>30</v>
      </c>
      <c r="G71" s="2" t="s">
        <v>394</v>
      </c>
      <c r="H71" s="2">
        <v>0.39</v>
      </c>
      <c r="I71" s="2">
        <v>0.39</v>
      </c>
    </row>
    <row r="72" spans="2:9">
      <c r="B72" s="2">
        <v>1</v>
      </c>
      <c r="C72" s="2" t="s">
        <v>395</v>
      </c>
      <c r="D72" s="2" t="s">
        <v>396</v>
      </c>
      <c r="E72" s="2" t="s">
        <v>300</v>
      </c>
      <c r="F72" s="2" t="s">
        <v>245</v>
      </c>
      <c r="G72" s="2" t="s">
        <v>397</v>
      </c>
      <c r="H72" s="2">
        <v>1.03</v>
      </c>
      <c r="I72" s="2">
        <v>1.03</v>
      </c>
    </row>
    <row r="73" spans="2:9">
      <c r="B73" s="2">
        <v>1</v>
      </c>
      <c r="C73" s="2" t="s">
        <v>398</v>
      </c>
      <c r="D73" s="2" t="s">
        <v>399</v>
      </c>
      <c r="G73" s="2" t="s">
        <v>400</v>
      </c>
      <c r="H73" s="2">
        <v>4.24</v>
      </c>
      <c r="I73" s="2">
        <v>4.24</v>
      </c>
    </row>
    <row r="74" spans="2:9">
      <c r="B74" s="2">
        <v>1</v>
      </c>
      <c r="C74" s="2" t="s">
        <v>401</v>
      </c>
      <c r="D74" s="2" t="s">
        <v>402</v>
      </c>
      <c r="E74" s="2" t="s">
        <v>112</v>
      </c>
      <c r="G74" s="2" t="s">
        <v>403</v>
      </c>
      <c r="H74" s="2">
        <v>1.69</v>
      </c>
      <c r="I74" s="2">
        <v>1.69</v>
      </c>
    </row>
    <row r="75" spans="2:9">
      <c r="B75" s="2">
        <v>2</v>
      </c>
      <c r="C75" s="2" t="s">
        <v>404</v>
      </c>
      <c r="D75" s="2" t="s">
        <v>405</v>
      </c>
      <c r="E75" s="2" t="s">
        <v>213</v>
      </c>
      <c r="F75" s="2" t="s">
        <v>245</v>
      </c>
      <c r="G75" s="2" t="s">
        <v>406</v>
      </c>
      <c r="H75" s="2">
        <v>11.64</v>
      </c>
      <c r="I75" s="2">
        <v>23.28</v>
      </c>
    </row>
    <row r="76" spans="2:9">
      <c r="B76" s="2">
        <v>1</v>
      </c>
      <c r="C76" s="2" t="s">
        <v>407</v>
      </c>
      <c r="D76" s="2" t="s">
        <v>408</v>
      </c>
      <c r="G76" s="2" t="s">
        <v>409</v>
      </c>
      <c r="H76" s="2">
        <v>3.2</v>
      </c>
      <c r="I76" s="2">
        <v>3.2</v>
      </c>
    </row>
    <row r="77" spans="2:9">
      <c r="B77" s="2">
        <v>62</v>
      </c>
      <c r="C77" s="2" t="s">
        <v>410</v>
      </c>
      <c r="D77" s="2" t="s">
        <v>411</v>
      </c>
      <c r="E77" s="2" t="s">
        <v>300</v>
      </c>
      <c r="F77" s="2" t="s">
        <v>245</v>
      </c>
      <c r="G77" s="2" t="s">
        <v>412</v>
      </c>
      <c r="H77" s="2">
        <v>2.2200000000000002</v>
      </c>
      <c r="I77" s="2">
        <v>137.63999999999999</v>
      </c>
    </row>
    <row r="78" spans="2:9">
      <c r="B78" s="2">
        <v>2</v>
      </c>
      <c r="C78" s="2" t="s">
        <v>413</v>
      </c>
      <c r="D78" s="2" t="s">
        <v>414</v>
      </c>
      <c r="E78" s="2" t="s">
        <v>28</v>
      </c>
      <c r="G78" s="2" t="s">
        <v>415</v>
      </c>
      <c r="H78" s="2">
        <v>0.44</v>
      </c>
      <c r="I78" s="2">
        <v>0.88</v>
      </c>
    </row>
    <row r="79" spans="2:9">
      <c r="B79" s="2">
        <v>2</v>
      </c>
      <c r="C79" s="2" t="s">
        <v>416</v>
      </c>
      <c r="D79" s="2" t="s">
        <v>417</v>
      </c>
      <c r="E79" s="2" t="s">
        <v>300</v>
      </c>
      <c r="F79" s="2" t="s">
        <v>245</v>
      </c>
      <c r="G79" s="2" t="s">
        <v>418</v>
      </c>
      <c r="H79" s="2">
        <v>3.37</v>
      </c>
      <c r="I79" s="2">
        <v>6.74</v>
      </c>
    </row>
    <row r="80" spans="2:9">
      <c r="B80" s="2">
        <v>2</v>
      </c>
      <c r="C80" s="2" t="s">
        <v>419</v>
      </c>
      <c r="D80" s="2" t="s">
        <v>420</v>
      </c>
      <c r="E80" s="2" t="s">
        <v>300</v>
      </c>
      <c r="F80" s="2" t="s">
        <v>245</v>
      </c>
      <c r="G80" s="2" t="s">
        <v>421</v>
      </c>
      <c r="H80" s="2">
        <v>3.47</v>
      </c>
      <c r="I80" s="2">
        <v>6.94</v>
      </c>
    </row>
    <row r="81" spans="2:9">
      <c r="B81" s="2">
        <v>1</v>
      </c>
      <c r="C81" s="2" t="s">
        <v>422</v>
      </c>
      <c r="D81" s="2" t="s">
        <v>423</v>
      </c>
      <c r="E81" s="2" t="s">
        <v>31</v>
      </c>
      <c r="G81" s="2" t="s">
        <v>424</v>
      </c>
      <c r="H81" s="2">
        <v>0.5</v>
      </c>
      <c r="I81" s="2">
        <v>0.5</v>
      </c>
    </row>
    <row r="82" spans="2:9">
      <c r="B82" s="2">
        <v>1</v>
      </c>
      <c r="C82" s="2" t="s">
        <v>425</v>
      </c>
      <c r="D82" s="2" t="s">
        <v>426</v>
      </c>
      <c r="E82" s="2" t="s">
        <v>300</v>
      </c>
      <c r="F82" s="2" t="s">
        <v>245</v>
      </c>
      <c r="G82" s="2" t="s">
        <v>427</v>
      </c>
      <c r="H82" s="2">
        <v>3.37</v>
      </c>
      <c r="I82" s="2">
        <v>3.37</v>
      </c>
    </row>
    <row r="83" spans="2:9">
      <c r="B83" s="2">
        <v>1</v>
      </c>
      <c r="C83" s="2" t="s">
        <v>428</v>
      </c>
      <c r="D83" s="2" t="s">
        <v>429</v>
      </c>
      <c r="E83" s="2" t="s">
        <v>28</v>
      </c>
      <c r="G83" s="2" t="s">
        <v>430</v>
      </c>
      <c r="H83" s="2">
        <v>18.05</v>
      </c>
      <c r="I83" s="2">
        <v>18.05</v>
      </c>
    </row>
    <row r="84" spans="2:9">
      <c r="B84" s="2">
        <v>1</v>
      </c>
      <c r="C84" s="2" t="s">
        <v>431</v>
      </c>
      <c r="D84" s="2" t="s">
        <v>432</v>
      </c>
      <c r="E84" s="2" t="s">
        <v>304</v>
      </c>
      <c r="F84" s="2" t="s">
        <v>245</v>
      </c>
      <c r="G84" s="2" t="s">
        <v>433</v>
      </c>
      <c r="H84" s="2">
        <v>1.79</v>
      </c>
      <c r="I84" s="2">
        <v>1.79</v>
      </c>
    </row>
    <row r="85" spans="2:9">
      <c r="B85" s="2">
        <v>1</v>
      </c>
      <c r="C85" s="2" t="s">
        <v>434</v>
      </c>
      <c r="D85" s="2" t="s">
        <v>435</v>
      </c>
      <c r="E85" s="2" t="s">
        <v>28</v>
      </c>
      <c r="G85" s="2" t="s">
        <v>436</v>
      </c>
      <c r="H85" s="2">
        <v>18.11</v>
      </c>
      <c r="I85" s="2">
        <v>18.11</v>
      </c>
    </row>
    <row r="86" spans="2:9">
      <c r="B86" s="2">
        <v>1</v>
      </c>
      <c r="C86" s="2" t="s">
        <v>434</v>
      </c>
      <c r="D86" s="2" t="s">
        <v>437</v>
      </c>
      <c r="E86" s="2" t="s">
        <v>30</v>
      </c>
      <c r="G86" s="2" t="s">
        <v>436</v>
      </c>
      <c r="H86" s="2">
        <v>19.579999999999998</v>
      </c>
      <c r="I86" s="2">
        <v>19.579999999999998</v>
      </c>
    </row>
    <row r="87" spans="2:9">
      <c r="B87" s="2">
        <v>1</v>
      </c>
      <c r="C87" s="2" t="s">
        <v>434</v>
      </c>
      <c r="D87" s="2" t="s">
        <v>438</v>
      </c>
      <c r="E87" s="2" t="s">
        <v>31</v>
      </c>
      <c r="G87" s="2" t="s">
        <v>436</v>
      </c>
      <c r="H87" s="2">
        <v>21.46</v>
      </c>
      <c r="I87" s="2">
        <v>21.46</v>
      </c>
    </row>
    <row r="88" spans="2:9">
      <c r="B88" s="2">
        <v>1</v>
      </c>
      <c r="C88" s="2" t="s">
        <v>439</v>
      </c>
      <c r="D88" s="2" t="s">
        <v>440</v>
      </c>
      <c r="E88" s="2" t="s">
        <v>30</v>
      </c>
      <c r="G88" s="2" t="s">
        <v>441</v>
      </c>
      <c r="H88" s="2">
        <v>1.8</v>
      </c>
      <c r="I88" s="2">
        <v>1.8</v>
      </c>
    </row>
    <row r="89" spans="2:9">
      <c r="B89" s="2">
        <v>1</v>
      </c>
      <c r="C89" s="2" t="s">
        <v>439</v>
      </c>
      <c r="D89" s="2" t="s">
        <v>440</v>
      </c>
      <c r="E89" s="2" t="s">
        <v>31</v>
      </c>
      <c r="G89" s="2" t="s">
        <v>441</v>
      </c>
      <c r="H89" s="2">
        <v>1.8</v>
      </c>
      <c r="I89" s="2">
        <v>1.8</v>
      </c>
    </row>
    <row r="90" spans="2:9">
      <c r="B90" s="2">
        <v>1</v>
      </c>
      <c r="C90" s="2" t="s">
        <v>439</v>
      </c>
      <c r="D90" s="2" t="s">
        <v>440</v>
      </c>
      <c r="E90" s="2" t="s">
        <v>32</v>
      </c>
      <c r="G90" s="2" t="s">
        <v>441</v>
      </c>
      <c r="H90" s="2">
        <v>1.8</v>
      </c>
      <c r="I90" s="2">
        <v>1.8</v>
      </c>
    </row>
    <row r="91" spans="2:9">
      <c r="B91" s="2">
        <v>2</v>
      </c>
      <c r="C91" s="2" t="s">
        <v>442</v>
      </c>
      <c r="D91" s="2" t="s">
        <v>443</v>
      </c>
      <c r="E91" s="2" t="s">
        <v>28</v>
      </c>
      <c r="G91" s="2" t="s">
        <v>444</v>
      </c>
      <c r="H91" s="2">
        <v>18</v>
      </c>
      <c r="I91" s="2">
        <v>36</v>
      </c>
    </row>
    <row r="92" spans="2:9">
      <c r="B92" s="2">
        <v>1</v>
      </c>
      <c r="C92" s="2" t="s">
        <v>445</v>
      </c>
      <c r="D92" s="2" t="s">
        <v>446</v>
      </c>
      <c r="E92" s="2" t="s">
        <v>28</v>
      </c>
      <c r="G92" s="2" t="s">
        <v>447</v>
      </c>
      <c r="H92" s="2">
        <v>1.1000000000000001</v>
      </c>
      <c r="I92" s="2">
        <v>1.1000000000000001</v>
      </c>
    </row>
    <row r="93" spans="2:9">
      <c r="B93" s="2">
        <v>1</v>
      </c>
      <c r="C93" s="2" t="s">
        <v>448</v>
      </c>
      <c r="D93" s="2" t="s">
        <v>449</v>
      </c>
      <c r="E93" s="2" t="s">
        <v>30</v>
      </c>
      <c r="G93" s="2" t="s">
        <v>450</v>
      </c>
      <c r="H93" s="2">
        <v>0.49</v>
      </c>
      <c r="I93" s="2">
        <v>0.49</v>
      </c>
    </row>
    <row r="94" spans="2:9">
      <c r="B94" s="2">
        <v>1</v>
      </c>
      <c r="C94" s="2" t="s">
        <v>451</v>
      </c>
      <c r="D94" s="2" t="s">
        <v>452</v>
      </c>
      <c r="E94" s="2" t="s">
        <v>31</v>
      </c>
      <c r="G94" s="2" t="s">
        <v>453</v>
      </c>
      <c r="H94" s="2">
        <v>2.83</v>
      </c>
      <c r="I94" s="2">
        <v>2.83</v>
      </c>
    </row>
    <row r="95" spans="2:9">
      <c r="B95" s="2">
        <v>1</v>
      </c>
      <c r="C95" s="2" t="s">
        <v>454</v>
      </c>
      <c r="D95" s="2" t="s">
        <v>455</v>
      </c>
      <c r="E95" s="2" t="s">
        <v>30</v>
      </c>
      <c r="G95" s="2" t="s">
        <v>456</v>
      </c>
      <c r="H95" s="2">
        <v>0.49</v>
      </c>
      <c r="I95" s="2">
        <v>0.49</v>
      </c>
    </row>
    <row r="96" spans="2:9">
      <c r="B96" s="2">
        <v>1</v>
      </c>
      <c r="C96" s="2" t="s">
        <v>457</v>
      </c>
      <c r="D96" s="2" t="s">
        <v>458</v>
      </c>
      <c r="E96" s="2" t="s">
        <v>31</v>
      </c>
      <c r="G96" s="2" t="s">
        <v>459</v>
      </c>
      <c r="H96" s="2">
        <v>2.88</v>
      </c>
      <c r="I96" s="2">
        <v>2.88</v>
      </c>
    </row>
    <row r="97" spans="2:9">
      <c r="B97" s="2">
        <v>1</v>
      </c>
      <c r="C97" s="2" t="s">
        <v>460</v>
      </c>
      <c r="D97" s="2" t="s">
        <v>461</v>
      </c>
      <c r="E97" s="2" t="s">
        <v>33</v>
      </c>
      <c r="G97" s="2" t="s">
        <v>462</v>
      </c>
      <c r="H97" s="2">
        <v>1.03</v>
      </c>
      <c r="I97" s="2">
        <v>1.03</v>
      </c>
    </row>
    <row r="98" spans="2:9">
      <c r="B98" s="2">
        <v>1</v>
      </c>
      <c r="C98" s="2" t="s">
        <v>463</v>
      </c>
      <c r="D98" s="2" t="s">
        <v>464</v>
      </c>
      <c r="E98" s="2" t="s">
        <v>304</v>
      </c>
      <c r="G98" s="2" t="s">
        <v>465</v>
      </c>
      <c r="H98" s="2">
        <v>2.5499999999999998</v>
      </c>
      <c r="I98" s="2">
        <v>2.5499999999999998</v>
      </c>
    </row>
    <row r="99" spans="2:9">
      <c r="B99" s="2">
        <v>1</v>
      </c>
      <c r="C99" s="2" t="s">
        <v>466</v>
      </c>
      <c r="D99" s="2" t="s">
        <v>467</v>
      </c>
      <c r="E99" s="2" t="s">
        <v>468</v>
      </c>
      <c r="G99" s="2" t="s">
        <v>469</v>
      </c>
      <c r="H99" s="2">
        <v>1.24</v>
      </c>
      <c r="I99" s="2">
        <v>1.24</v>
      </c>
    </row>
    <row r="100" spans="2:9">
      <c r="B100" s="2">
        <v>1</v>
      </c>
      <c r="C100" s="2" t="s">
        <v>470</v>
      </c>
      <c r="D100" s="2" t="s">
        <v>471</v>
      </c>
      <c r="G100" s="2" t="s">
        <v>472</v>
      </c>
      <c r="H100" s="2">
        <v>36.97</v>
      </c>
      <c r="I100" s="2">
        <v>36.97</v>
      </c>
    </row>
    <row r="101" spans="2:9">
      <c r="B101" s="2">
        <v>1</v>
      </c>
      <c r="C101" s="2" t="s">
        <v>473</v>
      </c>
      <c r="D101" s="2" t="s">
        <v>474</v>
      </c>
      <c r="E101" s="2" t="s">
        <v>300</v>
      </c>
      <c r="F101" s="2" t="s">
        <v>245</v>
      </c>
      <c r="G101" s="2" t="s">
        <v>475</v>
      </c>
      <c r="H101" s="2">
        <v>1.99</v>
      </c>
      <c r="I101" s="2">
        <v>1.99</v>
      </c>
    </row>
    <row r="102" spans="2:9">
      <c r="B102" s="2">
        <v>1</v>
      </c>
      <c r="C102" s="2" t="s">
        <v>476</v>
      </c>
      <c r="D102" s="2" t="s">
        <v>477</v>
      </c>
      <c r="G102" s="2" t="s">
        <v>478</v>
      </c>
      <c r="H102" s="2">
        <v>34.340000000000003</v>
      </c>
      <c r="I102" s="2">
        <v>34.340000000000003</v>
      </c>
    </row>
    <row r="103" spans="2:9">
      <c r="B103" s="2">
        <v>11</v>
      </c>
      <c r="C103" s="2" t="s">
        <v>479</v>
      </c>
      <c r="D103" s="2" t="s">
        <v>480</v>
      </c>
      <c r="E103" s="2" t="s">
        <v>304</v>
      </c>
      <c r="F103" s="2" t="s">
        <v>279</v>
      </c>
      <c r="G103" s="2" t="s">
        <v>481</v>
      </c>
      <c r="H103" s="2">
        <v>2.2400000000000002</v>
      </c>
      <c r="I103" s="2">
        <v>24.64</v>
      </c>
    </row>
    <row r="104" spans="2:9">
      <c r="B104" s="2">
        <v>1</v>
      </c>
      <c r="C104" s="2" t="s">
        <v>482</v>
      </c>
      <c r="D104" s="2" t="s">
        <v>483</v>
      </c>
      <c r="G104" s="2" t="s">
        <v>484</v>
      </c>
      <c r="H104" s="2">
        <v>39.71</v>
      </c>
      <c r="I104" s="2">
        <v>39.71</v>
      </c>
    </row>
    <row r="105" spans="2:9">
      <c r="B105" s="2">
        <v>1</v>
      </c>
      <c r="C105" s="2" t="s">
        <v>485</v>
      </c>
      <c r="D105" s="2" t="s">
        <v>486</v>
      </c>
      <c r="G105" s="2" t="s">
        <v>487</v>
      </c>
      <c r="H105" s="2">
        <v>35.79</v>
      </c>
      <c r="I105" s="2">
        <v>35.79</v>
      </c>
    </row>
    <row r="106" spans="2:9">
      <c r="B106" s="2">
        <v>1</v>
      </c>
      <c r="C106" s="2" t="s">
        <v>488</v>
      </c>
      <c r="D106" s="2" t="s">
        <v>489</v>
      </c>
      <c r="E106" s="2" t="s">
        <v>490</v>
      </c>
      <c r="G106" s="2" t="s">
        <v>491</v>
      </c>
      <c r="H106" s="2">
        <v>0.16</v>
      </c>
      <c r="I106" s="2">
        <v>0.16</v>
      </c>
    </row>
    <row r="107" spans="2:9">
      <c r="B107" s="2">
        <v>555</v>
      </c>
      <c r="C107" s="2" t="s">
        <v>431</v>
      </c>
      <c r="D107" s="2" t="s">
        <v>432</v>
      </c>
      <c r="E107" s="2" t="s">
        <v>300</v>
      </c>
      <c r="F107" s="2" t="s">
        <v>245</v>
      </c>
      <c r="G107" s="2" t="s">
        <v>433</v>
      </c>
      <c r="H107" s="2">
        <v>1.79</v>
      </c>
      <c r="I107" s="2">
        <v>993.45</v>
      </c>
    </row>
    <row r="108" spans="2:9">
      <c r="B108" s="2">
        <v>4</v>
      </c>
      <c r="C108" s="2" t="s">
        <v>492</v>
      </c>
      <c r="D108" s="2" t="s">
        <v>493</v>
      </c>
      <c r="E108" s="2" t="s">
        <v>300</v>
      </c>
      <c r="F108" s="2" t="s">
        <v>245</v>
      </c>
      <c r="G108" s="2" t="s">
        <v>494</v>
      </c>
      <c r="H108" s="2">
        <v>1.96</v>
      </c>
      <c r="I108" s="2">
        <v>7.84</v>
      </c>
    </row>
    <row r="109" spans="2:9">
      <c r="B109" s="2">
        <v>1</v>
      </c>
      <c r="C109" s="2" t="s">
        <v>495</v>
      </c>
      <c r="D109" s="2" t="s">
        <v>496</v>
      </c>
      <c r="G109" s="2" t="s">
        <v>497</v>
      </c>
      <c r="H109" s="2">
        <v>1.28</v>
      </c>
      <c r="I109" s="2">
        <v>1.28</v>
      </c>
    </row>
    <row r="110" spans="2:9">
      <c r="B110" s="2">
        <v>1</v>
      </c>
      <c r="C110" s="2" t="s">
        <v>498</v>
      </c>
      <c r="D110" s="2" t="s">
        <v>499</v>
      </c>
      <c r="E110" s="2" t="s">
        <v>304</v>
      </c>
      <c r="F110" s="2" t="s">
        <v>245</v>
      </c>
      <c r="G110" s="2" t="s">
        <v>500</v>
      </c>
      <c r="H110" s="2">
        <v>0.8</v>
      </c>
      <c r="I110" s="2">
        <v>0.8</v>
      </c>
    </row>
    <row r="111" spans="2:9">
      <c r="B111" s="2">
        <v>1</v>
      </c>
      <c r="C111" s="2" t="s">
        <v>501</v>
      </c>
      <c r="D111" s="2" t="s">
        <v>502</v>
      </c>
      <c r="G111" s="2" t="s">
        <v>503</v>
      </c>
      <c r="H111" s="2">
        <v>4.24</v>
      </c>
      <c r="I111" s="2">
        <v>4.24</v>
      </c>
    </row>
    <row r="112" spans="2:9">
      <c r="B112" s="2">
        <v>1</v>
      </c>
      <c r="C112" s="2" t="s">
        <v>504</v>
      </c>
      <c r="D112" s="2" t="s">
        <v>505</v>
      </c>
      <c r="E112" s="2" t="s">
        <v>304</v>
      </c>
      <c r="F112" s="2" t="s">
        <v>245</v>
      </c>
      <c r="G112" s="2" t="s">
        <v>506</v>
      </c>
      <c r="H112" s="2">
        <v>0.51</v>
      </c>
      <c r="I112" s="2">
        <v>0.51</v>
      </c>
    </row>
    <row r="113" spans="2:9">
      <c r="B113" s="2">
        <v>1</v>
      </c>
      <c r="C113" s="2" t="s">
        <v>507</v>
      </c>
      <c r="D113" s="2" t="s">
        <v>508</v>
      </c>
      <c r="E113" s="2" t="s">
        <v>304</v>
      </c>
      <c r="F113" s="2" t="s">
        <v>245</v>
      </c>
      <c r="G113" s="2" t="s">
        <v>509</v>
      </c>
      <c r="H113" s="2">
        <v>0.76</v>
      </c>
      <c r="I113" s="2">
        <v>0.76</v>
      </c>
    </row>
    <row r="114" spans="2:9">
      <c r="B114" s="2">
        <v>1</v>
      </c>
      <c r="C114" s="2" t="s">
        <v>510</v>
      </c>
      <c r="D114" s="2" t="s">
        <v>511</v>
      </c>
      <c r="G114" s="2" t="s">
        <v>512</v>
      </c>
      <c r="H114" s="2">
        <v>1.46</v>
      </c>
      <c r="I114" s="2">
        <v>1.46</v>
      </c>
    </row>
    <row r="115" spans="2:9">
      <c r="B115" s="2">
        <v>1</v>
      </c>
      <c r="C115" s="2" t="s">
        <v>513</v>
      </c>
      <c r="D115" s="2" t="s">
        <v>514</v>
      </c>
      <c r="E115" s="2" t="s">
        <v>304</v>
      </c>
      <c r="F115" s="2" t="s">
        <v>245</v>
      </c>
      <c r="G115" s="2" t="s">
        <v>515</v>
      </c>
      <c r="H115" s="2">
        <v>0.48</v>
      </c>
      <c r="I115" s="2">
        <v>0.48</v>
      </c>
    </row>
    <row r="116" spans="2:9">
      <c r="B116" s="2">
        <v>1</v>
      </c>
      <c r="C116" s="2" t="s">
        <v>516</v>
      </c>
      <c r="D116" s="2" t="s">
        <v>517</v>
      </c>
      <c r="G116" s="2" t="s">
        <v>518</v>
      </c>
      <c r="H116" s="2">
        <v>0.69</v>
      </c>
      <c r="I116" s="2">
        <v>0.69</v>
      </c>
    </row>
    <row r="117" spans="2:9">
      <c r="B117" s="2">
        <v>1</v>
      </c>
      <c r="C117" s="2" t="s">
        <v>519</v>
      </c>
      <c r="D117" s="2" t="s">
        <v>520</v>
      </c>
      <c r="E117" s="2" t="s">
        <v>216</v>
      </c>
      <c r="G117" s="2" t="s">
        <v>521</v>
      </c>
      <c r="H117" s="2">
        <v>2.59</v>
      </c>
      <c r="I117" s="2">
        <v>2.59</v>
      </c>
    </row>
    <row r="118" spans="2:9">
      <c r="B118" s="2">
        <v>1</v>
      </c>
      <c r="C118" s="2" t="s">
        <v>522</v>
      </c>
      <c r="D118" s="2" t="s">
        <v>523</v>
      </c>
      <c r="G118" s="2" t="s">
        <v>524</v>
      </c>
      <c r="H118" s="2">
        <v>0.69</v>
      </c>
      <c r="I118" s="2">
        <v>0.69</v>
      </c>
    </row>
    <row r="119" spans="2:9">
      <c r="B119" s="2">
        <v>1</v>
      </c>
      <c r="C119" s="2" t="s">
        <v>525</v>
      </c>
      <c r="D119" s="2" t="s">
        <v>526</v>
      </c>
      <c r="E119" s="2" t="s">
        <v>300</v>
      </c>
      <c r="F119" s="2" t="s">
        <v>527</v>
      </c>
      <c r="G119" s="2" t="s">
        <v>528</v>
      </c>
      <c r="H119" s="2">
        <v>2.4900000000000002</v>
      </c>
      <c r="I119" s="2">
        <v>2.4900000000000002</v>
      </c>
    </row>
    <row r="120" spans="2:9">
      <c r="B120" s="2">
        <v>1</v>
      </c>
      <c r="C120" s="2" t="s">
        <v>529</v>
      </c>
      <c r="D120" s="2" t="s">
        <v>530</v>
      </c>
      <c r="E120" s="2" t="s">
        <v>300</v>
      </c>
      <c r="G120" s="2" t="s">
        <v>531</v>
      </c>
      <c r="H120" s="2">
        <v>10.16</v>
      </c>
      <c r="I120" s="2">
        <v>10.16</v>
      </c>
    </row>
    <row r="121" spans="2:9">
      <c r="B121" s="2">
        <v>1</v>
      </c>
      <c r="C121" s="2" t="s">
        <v>532</v>
      </c>
      <c r="D121" s="2" t="s">
        <v>533</v>
      </c>
      <c r="E121" s="2" t="s">
        <v>304</v>
      </c>
      <c r="F121" s="2" t="s">
        <v>534</v>
      </c>
      <c r="G121" s="2" t="s">
        <v>535</v>
      </c>
      <c r="H121" s="2">
        <v>1.1100000000000001</v>
      </c>
      <c r="I121" s="2">
        <v>1.1100000000000001</v>
      </c>
    </row>
    <row r="122" spans="2:9">
      <c r="B122" s="2">
        <v>1</v>
      </c>
      <c r="C122" s="2" t="s">
        <v>536</v>
      </c>
      <c r="D122" s="2" t="s">
        <v>537</v>
      </c>
      <c r="G122" s="2" t="s">
        <v>538</v>
      </c>
      <c r="H122" s="2">
        <v>28.56</v>
      </c>
      <c r="I122" s="2">
        <v>28.56</v>
      </c>
    </row>
    <row r="123" spans="2:9">
      <c r="B123" s="2">
        <v>1</v>
      </c>
      <c r="C123" s="2" t="s">
        <v>539</v>
      </c>
      <c r="D123" s="2" t="s">
        <v>540</v>
      </c>
      <c r="E123" s="2" t="s">
        <v>300</v>
      </c>
      <c r="F123" s="2" t="s">
        <v>245</v>
      </c>
      <c r="G123" s="2" t="s">
        <v>541</v>
      </c>
      <c r="H123" s="2">
        <v>2.4900000000000002</v>
      </c>
      <c r="I123" s="2">
        <v>2.4900000000000002</v>
      </c>
    </row>
    <row r="124" spans="2:9">
      <c r="B124" s="2">
        <v>1</v>
      </c>
      <c r="C124" s="2" t="s">
        <v>542</v>
      </c>
      <c r="D124" s="2" t="s">
        <v>543</v>
      </c>
      <c r="E124" s="2" t="s">
        <v>30</v>
      </c>
      <c r="G124" s="2" t="s">
        <v>544</v>
      </c>
      <c r="H124" s="2">
        <v>0.85</v>
      </c>
      <c r="I124" s="2">
        <v>0.85</v>
      </c>
    </row>
    <row r="125" spans="2:9">
      <c r="B125" s="2">
        <v>1</v>
      </c>
      <c r="C125" s="2" t="s">
        <v>545</v>
      </c>
      <c r="D125" s="2" t="s">
        <v>546</v>
      </c>
      <c r="E125" s="2" t="s">
        <v>210</v>
      </c>
      <c r="F125" s="2" t="s">
        <v>112</v>
      </c>
      <c r="G125" s="2" t="s">
        <v>547</v>
      </c>
      <c r="H125" s="2">
        <v>49.79</v>
      </c>
      <c r="I125" s="2">
        <v>49.79</v>
      </c>
    </row>
    <row r="126" spans="2:9">
      <c r="B126" s="2">
        <v>1</v>
      </c>
      <c r="C126" s="2" t="s">
        <v>548</v>
      </c>
      <c r="D126" s="2" t="s">
        <v>549</v>
      </c>
      <c r="E126" s="2" t="s">
        <v>210</v>
      </c>
      <c r="F126" s="2" t="s">
        <v>112</v>
      </c>
      <c r="G126" s="2" t="s">
        <v>550</v>
      </c>
      <c r="H126" s="2">
        <v>32.18</v>
      </c>
      <c r="I126" s="2">
        <v>32.18</v>
      </c>
    </row>
    <row r="127" spans="2:9">
      <c r="B127" s="2">
        <v>1</v>
      </c>
      <c r="C127" s="2" t="s">
        <v>551</v>
      </c>
      <c r="D127" s="2" t="s">
        <v>552</v>
      </c>
      <c r="E127" s="2" t="s">
        <v>279</v>
      </c>
      <c r="F127" s="2" t="s">
        <v>553</v>
      </c>
      <c r="G127" s="2" t="s">
        <v>554</v>
      </c>
      <c r="H127" s="2">
        <v>1.29</v>
      </c>
      <c r="I127" s="2">
        <v>1.29</v>
      </c>
    </row>
    <row r="128" spans="2:9">
      <c r="B128" s="2">
        <v>1</v>
      </c>
      <c r="C128" s="2" t="s">
        <v>555</v>
      </c>
      <c r="D128" s="2" t="s">
        <v>556</v>
      </c>
      <c r="E128" s="2" t="s">
        <v>245</v>
      </c>
      <c r="G128" s="2" t="s">
        <v>557</v>
      </c>
      <c r="H128" s="2">
        <v>5.48</v>
      </c>
      <c r="I128" s="2">
        <v>5.48</v>
      </c>
    </row>
    <row r="129" spans="2:9">
      <c r="B129" s="2">
        <v>2</v>
      </c>
      <c r="C129" s="2" t="s">
        <v>558</v>
      </c>
      <c r="D129" s="2" t="s">
        <v>559</v>
      </c>
      <c r="E129" s="2" t="s">
        <v>32</v>
      </c>
      <c r="G129" s="2" t="s">
        <v>560</v>
      </c>
      <c r="H129" s="2">
        <v>1.79</v>
      </c>
      <c r="I129" s="2">
        <v>3.58</v>
      </c>
    </row>
    <row r="130" spans="2:9">
      <c r="B130" s="2">
        <v>1</v>
      </c>
      <c r="C130" s="2" t="s">
        <v>561</v>
      </c>
      <c r="D130" s="2" t="s">
        <v>562</v>
      </c>
      <c r="G130" s="2" t="s">
        <v>563</v>
      </c>
      <c r="H130" s="2">
        <v>2.42</v>
      </c>
      <c r="I130" s="2">
        <v>2.42</v>
      </c>
    </row>
    <row r="131" spans="2:9">
      <c r="B131" s="2">
        <v>1</v>
      </c>
      <c r="C131" s="2" t="s">
        <v>564</v>
      </c>
      <c r="D131" s="2" t="s">
        <v>565</v>
      </c>
      <c r="E131" s="2" t="s">
        <v>28</v>
      </c>
      <c r="G131" s="2" t="s">
        <v>566</v>
      </c>
      <c r="H131" s="2">
        <v>3.57</v>
      </c>
      <c r="I131" s="2">
        <v>3.57</v>
      </c>
    </row>
    <row r="132" spans="2:9">
      <c r="B132" s="2">
        <v>1</v>
      </c>
      <c r="C132" s="2" t="s">
        <v>567</v>
      </c>
      <c r="D132" s="2" t="s">
        <v>568</v>
      </c>
      <c r="E132" s="2" t="s">
        <v>300</v>
      </c>
      <c r="G132" s="2" t="s">
        <v>569</v>
      </c>
      <c r="H132" s="2">
        <v>1.69</v>
      </c>
      <c r="I132" s="2">
        <v>1.69</v>
      </c>
    </row>
    <row r="133" spans="2:9">
      <c r="B133" s="2">
        <v>1</v>
      </c>
      <c r="C133" s="2" t="s">
        <v>570</v>
      </c>
      <c r="D133" s="2" t="s">
        <v>571</v>
      </c>
      <c r="E133" s="2" t="s">
        <v>112</v>
      </c>
      <c r="G133" s="2" t="s">
        <v>572</v>
      </c>
      <c r="H133" s="2">
        <v>0.25</v>
      </c>
      <c r="I133" s="2">
        <v>0.25</v>
      </c>
    </row>
    <row r="134" spans="2:9">
      <c r="B134" s="2">
        <v>1</v>
      </c>
      <c r="C134" s="2" t="s">
        <v>573</v>
      </c>
      <c r="D134" s="2" t="s">
        <v>574</v>
      </c>
      <c r="E134" s="2" t="s">
        <v>216</v>
      </c>
      <c r="G134" s="2" t="s">
        <v>575</v>
      </c>
      <c r="H134" s="2">
        <v>0.59</v>
      </c>
      <c r="I134" s="2">
        <v>0.59</v>
      </c>
    </row>
    <row r="135" spans="2:9">
      <c r="B135" s="2">
        <v>1</v>
      </c>
      <c r="C135" s="2" t="s">
        <v>576</v>
      </c>
      <c r="D135" s="2" t="s">
        <v>577</v>
      </c>
      <c r="E135" s="2" t="s">
        <v>578</v>
      </c>
      <c r="G135" s="2" t="s">
        <v>579</v>
      </c>
      <c r="H135" s="2">
        <v>0.28999999999999998</v>
      </c>
      <c r="I135" s="2">
        <v>0.28999999999999998</v>
      </c>
    </row>
    <row r="136" spans="2:9">
      <c r="B136" s="2">
        <v>1</v>
      </c>
      <c r="C136" s="2" t="s">
        <v>580</v>
      </c>
      <c r="D136" s="2" t="s">
        <v>581</v>
      </c>
      <c r="E136" s="2" t="s">
        <v>300</v>
      </c>
      <c r="G136" s="2" t="s">
        <v>582</v>
      </c>
      <c r="H136" s="2">
        <v>0.43</v>
      </c>
      <c r="I136" s="2">
        <v>0.43</v>
      </c>
    </row>
    <row r="137" spans="2:9">
      <c r="B137" s="2">
        <v>1</v>
      </c>
      <c r="C137" s="2" t="s">
        <v>583</v>
      </c>
      <c r="D137" s="2" t="s">
        <v>584</v>
      </c>
      <c r="E137" s="2" t="s">
        <v>112</v>
      </c>
      <c r="G137" s="2" t="s">
        <v>585</v>
      </c>
      <c r="H137" s="2">
        <v>1.49</v>
      </c>
      <c r="I137" s="2">
        <v>1.49</v>
      </c>
    </row>
    <row r="138" spans="2:9">
      <c r="B138" s="2">
        <v>1</v>
      </c>
      <c r="C138" s="2" t="s">
        <v>586</v>
      </c>
      <c r="D138" s="2" t="s">
        <v>280</v>
      </c>
      <c r="G138" s="2" t="s">
        <v>281</v>
      </c>
      <c r="H138" s="2">
        <v>0.34</v>
      </c>
      <c r="I138" s="2">
        <v>0.34</v>
      </c>
    </row>
    <row r="139" spans="2:9">
      <c r="B139" s="2">
        <v>1</v>
      </c>
      <c r="C139" s="2" t="s">
        <v>587</v>
      </c>
      <c r="D139" s="2" t="s">
        <v>588</v>
      </c>
      <c r="E139" s="2" t="s">
        <v>589</v>
      </c>
      <c r="G139" s="2" t="s">
        <v>590</v>
      </c>
      <c r="H139" s="2">
        <v>0.56999999999999995</v>
      </c>
      <c r="I139" s="2">
        <v>0.56999999999999995</v>
      </c>
    </row>
    <row r="140" spans="2:9">
      <c r="B140" s="2">
        <v>1</v>
      </c>
      <c r="C140" s="2" t="s">
        <v>591</v>
      </c>
      <c r="D140" s="2" t="s">
        <v>592</v>
      </c>
      <c r="E140" s="2" t="s">
        <v>28</v>
      </c>
      <c r="F140" s="2" t="s">
        <v>112</v>
      </c>
      <c r="G140" s="2" t="s">
        <v>593</v>
      </c>
      <c r="H140" s="2">
        <v>1.71</v>
      </c>
      <c r="I140" s="2">
        <v>1.71</v>
      </c>
    </row>
    <row r="141" spans="2:9">
      <c r="B141" s="2">
        <v>1</v>
      </c>
      <c r="C141" s="2" t="s">
        <v>594</v>
      </c>
      <c r="D141" s="2" t="s">
        <v>595</v>
      </c>
      <c r="E141" s="2" t="s">
        <v>596</v>
      </c>
      <c r="F141" s="2" t="s">
        <v>112</v>
      </c>
      <c r="G141" s="2" t="s">
        <v>597</v>
      </c>
      <c r="H141" s="2">
        <v>0.93</v>
      </c>
      <c r="I141" s="2">
        <v>0.93</v>
      </c>
    </row>
    <row r="142" spans="2:9">
      <c r="B142" s="2">
        <v>1</v>
      </c>
      <c r="C142" s="2" t="s">
        <v>598</v>
      </c>
      <c r="D142" s="2" t="s">
        <v>599</v>
      </c>
      <c r="E142" s="2" t="s">
        <v>28</v>
      </c>
      <c r="F142" s="2" t="s">
        <v>112</v>
      </c>
      <c r="G142" s="2" t="s">
        <v>600</v>
      </c>
      <c r="H142" s="2">
        <v>0.28999999999999998</v>
      </c>
      <c r="I142" s="2">
        <v>0.28999999999999998</v>
      </c>
    </row>
    <row r="143" spans="2:9">
      <c r="B143" s="2">
        <v>1</v>
      </c>
      <c r="C143" s="2" t="s">
        <v>105</v>
      </c>
      <c r="D143" s="2" t="s">
        <v>601</v>
      </c>
      <c r="E143" s="2" t="s">
        <v>32</v>
      </c>
      <c r="F143" s="2" t="s">
        <v>112</v>
      </c>
      <c r="G143" s="2" t="s">
        <v>602</v>
      </c>
      <c r="H143" s="2">
        <v>0.99</v>
      </c>
      <c r="I143" s="2">
        <v>0.99</v>
      </c>
    </row>
    <row r="144" spans="2:9">
      <c r="B144" s="2">
        <v>1</v>
      </c>
      <c r="C144" s="2" t="s">
        <v>603</v>
      </c>
      <c r="D144" s="2" t="s">
        <v>604</v>
      </c>
      <c r="E144" s="2" t="s">
        <v>300</v>
      </c>
      <c r="G144" s="2" t="s">
        <v>605</v>
      </c>
      <c r="H144" s="2">
        <v>1.1000000000000001</v>
      </c>
      <c r="I144" s="2">
        <v>1.1000000000000001</v>
      </c>
    </row>
    <row r="145" spans="2:9">
      <c r="B145" s="2">
        <v>1</v>
      </c>
      <c r="C145" s="2" t="s">
        <v>606</v>
      </c>
      <c r="D145" s="2" t="s">
        <v>607</v>
      </c>
      <c r="E145" s="2" t="s">
        <v>28</v>
      </c>
      <c r="F145" s="2" t="s">
        <v>279</v>
      </c>
      <c r="G145" s="2" t="s">
        <v>608</v>
      </c>
      <c r="H145" s="2">
        <v>0.69</v>
      </c>
      <c r="I145" s="2">
        <v>0.69</v>
      </c>
    </row>
    <row r="146" spans="2:9">
      <c r="B146" s="2">
        <v>1</v>
      </c>
      <c r="C146" s="2" t="s">
        <v>609</v>
      </c>
      <c r="D146" s="2" t="s">
        <v>610</v>
      </c>
      <c r="E146" s="2" t="s">
        <v>28</v>
      </c>
      <c r="F146" s="2" t="s">
        <v>279</v>
      </c>
      <c r="G146" s="2" t="s">
        <v>611</v>
      </c>
      <c r="H146" s="2">
        <v>1.19</v>
      </c>
      <c r="I146" s="2">
        <v>1.19</v>
      </c>
    </row>
    <row r="147" spans="2:9">
      <c r="B147" s="2">
        <v>1</v>
      </c>
      <c r="C147" s="2" t="s">
        <v>612</v>
      </c>
      <c r="D147" s="2" t="s">
        <v>613</v>
      </c>
      <c r="E147" s="2" t="s">
        <v>30</v>
      </c>
      <c r="G147" s="2" t="s">
        <v>614</v>
      </c>
      <c r="H147" s="2">
        <v>0.64</v>
      </c>
      <c r="I147" s="2">
        <v>0.64</v>
      </c>
    </row>
    <row r="148" spans="2:9">
      <c r="B148" s="2">
        <v>1</v>
      </c>
      <c r="C148" s="2" t="s">
        <v>615</v>
      </c>
      <c r="D148" s="2" t="s">
        <v>616</v>
      </c>
      <c r="E148" s="2" t="s">
        <v>28</v>
      </c>
      <c r="G148" s="2" t="s">
        <v>617</v>
      </c>
      <c r="H148" s="2">
        <v>0.25</v>
      </c>
      <c r="I148" s="2">
        <v>0.25</v>
      </c>
    </row>
    <row r="149" spans="2:9">
      <c r="B149" s="2">
        <v>4</v>
      </c>
      <c r="C149" s="2" t="s">
        <v>618</v>
      </c>
      <c r="D149" s="2" t="s">
        <v>619</v>
      </c>
      <c r="E149" s="2" t="s">
        <v>30</v>
      </c>
      <c r="F149" s="2" t="s">
        <v>620</v>
      </c>
      <c r="G149" s="2" t="s">
        <v>621</v>
      </c>
      <c r="H149" s="2">
        <v>0.14000000000000001</v>
      </c>
      <c r="I149" s="2">
        <v>0.56000000000000005</v>
      </c>
    </row>
    <row r="150" spans="2:9">
      <c r="B150" s="2">
        <v>1</v>
      </c>
      <c r="C150" s="2" t="s">
        <v>622</v>
      </c>
      <c r="D150" s="2" t="s">
        <v>623</v>
      </c>
      <c r="E150" s="2" t="s">
        <v>30</v>
      </c>
      <c r="F150" s="2" t="s">
        <v>279</v>
      </c>
      <c r="G150" s="2" t="s">
        <v>624</v>
      </c>
      <c r="H150" s="2">
        <v>0.59</v>
      </c>
      <c r="I150" s="2">
        <v>0.59</v>
      </c>
    </row>
    <row r="151" spans="2:9">
      <c r="B151" s="2">
        <v>1</v>
      </c>
      <c r="C151" s="2" t="s">
        <v>625</v>
      </c>
      <c r="D151" s="2" t="s">
        <v>626</v>
      </c>
      <c r="E151" s="2" t="s">
        <v>30</v>
      </c>
      <c r="F151" s="2" t="s">
        <v>112</v>
      </c>
      <c r="G151" s="2" t="s">
        <v>627</v>
      </c>
      <c r="H151" s="2">
        <v>0.64</v>
      </c>
      <c r="I151" s="2">
        <v>0.64</v>
      </c>
    </row>
    <row r="152" spans="2:9">
      <c r="B152" s="2">
        <v>1</v>
      </c>
      <c r="C152" s="2" t="s">
        <v>628</v>
      </c>
      <c r="D152" s="2" t="s">
        <v>629</v>
      </c>
      <c r="E152" s="2" t="s">
        <v>28</v>
      </c>
      <c r="F152" s="2" t="s">
        <v>112</v>
      </c>
      <c r="G152" s="2" t="s">
        <v>630</v>
      </c>
      <c r="H152" s="2">
        <v>0.42</v>
      </c>
      <c r="I152" s="2">
        <v>0.42</v>
      </c>
    </row>
    <row r="153" spans="2:9">
      <c r="B153" s="2">
        <v>1</v>
      </c>
      <c r="C153" s="2" t="s">
        <v>631</v>
      </c>
      <c r="D153" s="2" t="s">
        <v>632</v>
      </c>
      <c r="E153" s="2" t="s">
        <v>279</v>
      </c>
      <c r="G153" s="2" t="s">
        <v>633</v>
      </c>
      <c r="H153" s="2">
        <v>0.39</v>
      </c>
      <c r="I153" s="2">
        <v>0.39</v>
      </c>
    </row>
    <row r="154" spans="2:9">
      <c r="B154" s="2">
        <v>13</v>
      </c>
      <c r="C154" s="2" t="s">
        <v>634</v>
      </c>
      <c r="D154" s="2" t="s">
        <v>635</v>
      </c>
      <c r="E154" s="2" t="s">
        <v>28</v>
      </c>
      <c r="G154" s="2" t="s">
        <v>636</v>
      </c>
      <c r="H154" s="2">
        <v>0.49</v>
      </c>
      <c r="I154" s="2">
        <v>6.37</v>
      </c>
    </row>
    <row r="155" spans="2:9">
      <c r="B155" s="2">
        <v>11</v>
      </c>
      <c r="C155" s="2" t="s">
        <v>637</v>
      </c>
      <c r="D155" s="2" t="s">
        <v>638</v>
      </c>
      <c r="E155" s="2" t="s">
        <v>639</v>
      </c>
      <c r="G155" s="2" t="s">
        <v>640</v>
      </c>
      <c r="H155" s="2">
        <v>0.21</v>
      </c>
      <c r="I155" s="2">
        <v>2.31</v>
      </c>
    </row>
    <row r="156" spans="2:9">
      <c r="B156" s="2">
        <v>1</v>
      </c>
      <c r="C156" s="2" t="s">
        <v>637</v>
      </c>
      <c r="D156" s="2" t="s">
        <v>638</v>
      </c>
      <c r="E156" s="2" t="s">
        <v>641</v>
      </c>
      <c r="G156" s="2" t="s">
        <v>640</v>
      </c>
      <c r="H156" s="2">
        <v>0.21</v>
      </c>
      <c r="I156" s="2">
        <v>0.21</v>
      </c>
    </row>
    <row r="157" spans="2:9">
      <c r="B157" s="2">
        <v>1</v>
      </c>
      <c r="C157" s="2" t="s">
        <v>637</v>
      </c>
      <c r="D157" s="2" t="s">
        <v>638</v>
      </c>
      <c r="E157" s="2" t="s">
        <v>642</v>
      </c>
      <c r="G157" s="2" t="s">
        <v>640</v>
      </c>
      <c r="H157" s="2">
        <v>0.21</v>
      </c>
      <c r="I157" s="2">
        <v>0.21</v>
      </c>
    </row>
    <row r="158" spans="2:9">
      <c r="B158" s="2">
        <v>1</v>
      </c>
      <c r="C158" s="2" t="s">
        <v>637</v>
      </c>
      <c r="D158" s="2" t="s">
        <v>638</v>
      </c>
      <c r="E158" s="2" t="s">
        <v>643</v>
      </c>
      <c r="G158" s="2" t="s">
        <v>640</v>
      </c>
      <c r="H158" s="2">
        <v>0.21</v>
      </c>
      <c r="I158" s="2">
        <v>0.21</v>
      </c>
    </row>
    <row r="159" spans="2:9">
      <c r="B159" s="2">
        <v>11</v>
      </c>
      <c r="C159" s="2" t="s">
        <v>637</v>
      </c>
      <c r="D159" s="2" t="s">
        <v>638</v>
      </c>
      <c r="E159" s="2" t="s">
        <v>644</v>
      </c>
      <c r="G159" s="2" t="s">
        <v>640</v>
      </c>
      <c r="H159" s="2">
        <v>0.21</v>
      </c>
      <c r="I159" s="2">
        <v>2.31</v>
      </c>
    </row>
    <row r="160" spans="2:9">
      <c r="B160" s="2">
        <v>11</v>
      </c>
      <c r="C160" s="2" t="s">
        <v>637</v>
      </c>
      <c r="D160" s="2" t="s">
        <v>638</v>
      </c>
      <c r="E160" s="2" t="s">
        <v>645</v>
      </c>
      <c r="G160" s="2" t="s">
        <v>640</v>
      </c>
      <c r="H160" s="2">
        <v>0.21</v>
      </c>
      <c r="I160" s="2">
        <v>2.31</v>
      </c>
    </row>
    <row r="161" spans="2:9">
      <c r="B161" s="2">
        <v>1</v>
      </c>
      <c r="C161" s="2" t="s">
        <v>637</v>
      </c>
      <c r="D161" s="2" t="s">
        <v>638</v>
      </c>
      <c r="E161" s="2" t="s">
        <v>646</v>
      </c>
      <c r="G161" s="2" t="s">
        <v>640</v>
      </c>
      <c r="H161" s="2">
        <v>0.21</v>
      </c>
      <c r="I161" s="2">
        <v>0.21</v>
      </c>
    </row>
    <row r="162" spans="2:9">
      <c r="B162" s="2">
        <v>11</v>
      </c>
      <c r="C162" s="2" t="s">
        <v>637</v>
      </c>
      <c r="D162" s="2" t="s">
        <v>638</v>
      </c>
      <c r="E162" s="2" t="s">
        <v>647</v>
      </c>
      <c r="G162" s="2" t="s">
        <v>640</v>
      </c>
      <c r="H162" s="2">
        <v>0.21</v>
      </c>
      <c r="I162" s="2">
        <v>2.31</v>
      </c>
    </row>
    <row r="163" spans="2:9">
      <c r="B163" s="2">
        <v>1</v>
      </c>
      <c r="C163" s="2" t="s">
        <v>637</v>
      </c>
      <c r="D163" s="2" t="s">
        <v>638</v>
      </c>
      <c r="E163" s="2" t="s">
        <v>648</v>
      </c>
      <c r="G163" s="2" t="s">
        <v>640</v>
      </c>
      <c r="H163" s="2">
        <v>0.21</v>
      </c>
      <c r="I163" s="2">
        <v>0.21</v>
      </c>
    </row>
    <row r="164" spans="2:9">
      <c r="B164" s="2">
        <v>1</v>
      </c>
      <c r="C164" s="2" t="s">
        <v>637</v>
      </c>
      <c r="D164" s="2" t="s">
        <v>638</v>
      </c>
      <c r="E164" s="2" t="s">
        <v>649</v>
      </c>
      <c r="G164" s="2" t="s">
        <v>640</v>
      </c>
      <c r="H164" s="2">
        <v>0.21</v>
      </c>
      <c r="I164" s="2">
        <v>0.21</v>
      </c>
    </row>
    <row r="165" spans="2:9">
      <c r="B165" s="2">
        <v>1</v>
      </c>
      <c r="C165" s="2" t="s">
        <v>650</v>
      </c>
      <c r="D165" s="2" t="s">
        <v>651</v>
      </c>
      <c r="E165" s="2" t="s">
        <v>641</v>
      </c>
      <c r="G165" s="2" t="s">
        <v>652</v>
      </c>
      <c r="H165" s="2">
        <v>0.14000000000000001</v>
      </c>
      <c r="I165" s="2">
        <v>0.14000000000000001</v>
      </c>
    </row>
    <row r="166" spans="2:9">
      <c r="B166" s="2">
        <v>2</v>
      </c>
      <c r="C166" s="2" t="s">
        <v>80</v>
      </c>
      <c r="D166" s="2" t="s">
        <v>653</v>
      </c>
      <c r="E166" s="2" t="s">
        <v>28</v>
      </c>
      <c r="G166" s="2" t="s">
        <v>654</v>
      </c>
      <c r="H166" s="2">
        <v>0.74</v>
      </c>
      <c r="I166" s="2">
        <v>1.48</v>
      </c>
    </row>
    <row r="167" spans="2:9">
      <c r="B167" s="2">
        <v>1</v>
      </c>
      <c r="C167" s="2" t="s">
        <v>655</v>
      </c>
      <c r="D167" s="2" t="s">
        <v>656</v>
      </c>
      <c r="E167" s="2" t="s">
        <v>657</v>
      </c>
      <c r="G167" s="2" t="s">
        <v>658</v>
      </c>
      <c r="H167" s="2">
        <v>1.49</v>
      </c>
      <c r="I167" s="2">
        <v>1.49</v>
      </c>
    </row>
    <row r="168" spans="2:9">
      <c r="B168" s="2">
        <v>1</v>
      </c>
      <c r="C168" s="2" t="s">
        <v>659</v>
      </c>
      <c r="D168" s="2" t="s">
        <v>660</v>
      </c>
      <c r="E168" s="2" t="s">
        <v>28</v>
      </c>
      <c r="F168" s="2" t="s">
        <v>279</v>
      </c>
      <c r="G168" s="2" t="s">
        <v>661</v>
      </c>
      <c r="H168" s="2">
        <v>0.59</v>
      </c>
      <c r="I168" s="2">
        <v>0.59</v>
      </c>
    </row>
    <row r="169" spans="2:9">
      <c r="B169" s="2">
        <v>1</v>
      </c>
      <c r="C169" s="2" t="s">
        <v>662</v>
      </c>
      <c r="D169" s="2" t="s">
        <v>663</v>
      </c>
      <c r="E169" s="2" t="s">
        <v>28</v>
      </c>
      <c r="G169" s="2" t="s">
        <v>664</v>
      </c>
      <c r="H169" s="2">
        <v>0.16</v>
      </c>
      <c r="I169" s="2">
        <v>0.16</v>
      </c>
    </row>
    <row r="170" spans="2:9">
      <c r="B170" s="109">
        <v>1111</v>
      </c>
      <c r="C170" s="2" t="s">
        <v>662</v>
      </c>
      <c r="D170" s="2" t="s">
        <v>663</v>
      </c>
      <c r="E170" s="2" t="s">
        <v>657</v>
      </c>
      <c r="G170" s="2" t="s">
        <v>664</v>
      </c>
      <c r="H170" s="2">
        <v>0.16</v>
      </c>
      <c r="I170" s="2">
        <v>177.76</v>
      </c>
    </row>
    <row r="171" spans="2:9">
      <c r="B171" s="2">
        <v>1</v>
      </c>
      <c r="C171" s="2" t="s">
        <v>662</v>
      </c>
      <c r="D171" s="2" t="s">
        <v>663</v>
      </c>
      <c r="E171" s="2" t="s">
        <v>30</v>
      </c>
      <c r="G171" s="2" t="s">
        <v>664</v>
      </c>
      <c r="H171" s="2">
        <v>0.16</v>
      </c>
      <c r="I171" s="2">
        <v>0.16</v>
      </c>
    </row>
    <row r="172" spans="2:9">
      <c r="B172" s="2">
        <v>1</v>
      </c>
      <c r="C172" s="2" t="s">
        <v>662</v>
      </c>
      <c r="D172" s="2" t="s">
        <v>663</v>
      </c>
      <c r="E172" s="2" t="s">
        <v>72</v>
      </c>
      <c r="G172" s="2" t="s">
        <v>664</v>
      </c>
      <c r="H172" s="2">
        <v>0.16</v>
      </c>
      <c r="I172" s="2">
        <v>0.16</v>
      </c>
    </row>
    <row r="173" spans="2:9">
      <c r="B173" s="2">
        <v>1</v>
      </c>
      <c r="C173" s="2" t="s">
        <v>662</v>
      </c>
      <c r="D173" s="2" t="s">
        <v>663</v>
      </c>
      <c r="E173" s="2" t="s">
        <v>31</v>
      </c>
      <c r="G173" s="2" t="s">
        <v>664</v>
      </c>
      <c r="H173" s="2">
        <v>0.16</v>
      </c>
      <c r="I173" s="2">
        <v>0.16</v>
      </c>
    </row>
    <row r="174" spans="2:9">
      <c r="B174" s="2">
        <v>1</v>
      </c>
      <c r="C174" s="2" t="s">
        <v>662</v>
      </c>
      <c r="D174" s="2" t="s">
        <v>663</v>
      </c>
      <c r="E174" s="2" t="s">
        <v>95</v>
      </c>
      <c r="G174" s="2" t="s">
        <v>664</v>
      </c>
      <c r="H174" s="2">
        <v>0.16</v>
      </c>
      <c r="I174" s="2">
        <v>0.16</v>
      </c>
    </row>
    <row r="175" spans="2:9">
      <c r="B175" s="2">
        <v>11</v>
      </c>
      <c r="C175" s="2" t="s">
        <v>662</v>
      </c>
      <c r="D175" s="2" t="s">
        <v>663</v>
      </c>
      <c r="E175" s="2" t="s">
        <v>32</v>
      </c>
      <c r="G175" s="2" t="s">
        <v>664</v>
      </c>
      <c r="H175" s="2">
        <v>0.16</v>
      </c>
      <c r="I175" s="2">
        <v>1.76</v>
      </c>
    </row>
    <row r="176" spans="2:9">
      <c r="B176" s="2">
        <v>12</v>
      </c>
      <c r="C176" s="2" t="s">
        <v>662</v>
      </c>
      <c r="D176" s="2" t="s">
        <v>663</v>
      </c>
      <c r="E176" s="2" t="s">
        <v>33</v>
      </c>
      <c r="G176" s="2" t="s">
        <v>664</v>
      </c>
      <c r="H176" s="2">
        <v>0.16</v>
      </c>
      <c r="I176" s="2">
        <v>1.92</v>
      </c>
    </row>
    <row r="177" spans="2:9">
      <c r="B177" s="2">
        <v>1</v>
      </c>
      <c r="C177" s="2" t="s">
        <v>662</v>
      </c>
      <c r="D177" s="2" t="s">
        <v>663</v>
      </c>
      <c r="E177" s="2" t="s">
        <v>34</v>
      </c>
      <c r="G177" s="2" t="s">
        <v>664</v>
      </c>
      <c r="H177" s="2">
        <v>0.16</v>
      </c>
      <c r="I177" s="2">
        <v>0.16</v>
      </c>
    </row>
    <row r="178" spans="2:9">
      <c r="B178" s="2">
        <v>1</v>
      </c>
      <c r="C178" s="2" t="s">
        <v>665</v>
      </c>
      <c r="D178" s="2" t="s">
        <v>666</v>
      </c>
      <c r="G178" s="2" t="s">
        <v>667</v>
      </c>
      <c r="H178" s="2">
        <v>36.119999999999997</v>
      </c>
      <c r="I178" s="2">
        <v>36.119999999999997</v>
      </c>
    </row>
    <row r="179" spans="2:9">
      <c r="B179" s="2">
        <v>1</v>
      </c>
      <c r="C179" s="2" t="s">
        <v>668</v>
      </c>
      <c r="D179" s="2" t="s">
        <v>268</v>
      </c>
      <c r="E179" s="2" t="s">
        <v>30</v>
      </c>
      <c r="F179" s="2" t="s">
        <v>112</v>
      </c>
      <c r="G179" s="2" t="s">
        <v>270</v>
      </c>
      <c r="H179" s="2">
        <v>0.69</v>
      </c>
      <c r="I179" s="2">
        <v>0.69</v>
      </c>
    </row>
    <row r="180" spans="2:9">
      <c r="B180" s="2">
        <v>1</v>
      </c>
      <c r="C180" s="2" t="s">
        <v>668</v>
      </c>
      <c r="D180" s="2" t="s">
        <v>268</v>
      </c>
      <c r="E180" s="2" t="s">
        <v>30</v>
      </c>
      <c r="F180" s="2" t="s">
        <v>216</v>
      </c>
      <c r="G180" s="2" t="s">
        <v>270</v>
      </c>
      <c r="H180" s="2">
        <v>0.69</v>
      </c>
      <c r="I180" s="2">
        <v>0.69</v>
      </c>
    </row>
    <row r="181" spans="2:9">
      <c r="B181" s="2">
        <v>1</v>
      </c>
      <c r="C181" s="2" t="s">
        <v>668</v>
      </c>
      <c r="D181" s="2" t="s">
        <v>268</v>
      </c>
      <c r="E181" s="2" t="s">
        <v>30</v>
      </c>
      <c r="F181" s="2" t="s">
        <v>218</v>
      </c>
      <c r="G181" s="2" t="s">
        <v>270</v>
      </c>
      <c r="H181" s="2">
        <v>0.69</v>
      </c>
      <c r="I181" s="2">
        <v>0.69</v>
      </c>
    </row>
    <row r="182" spans="2:9">
      <c r="B182" s="2">
        <v>1</v>
      </c>
      <c r="C182" s="2" t="s">
        <v>668</v>
      </c>
      <c r="D182" s="2" t="s">
        <v>268</v>
      </c>
      <c r="E182" s="2" t="s">
        <v>30</v>
      </c>
      <c r="F182" s="2" t="s">
        <v>219</v>
      </c>
      <c r="G182" s="2" t="s">
        <v>270</v>
      </c>
      <c r="H182" s="2">
        <v>0.69</v>
      </c>
      <c r="I182" s="2">
        <v>0.69</v>
      </c>
    </row>
    <row r="183" spans="2:9">
      <c r="B183" s="2">
        <v>1</v>
      </c>
      <c r="C183" s="2" t="s">
        <v>668</v>
      </c>
      <c r="D183" s="2" t="s">
        <v>268</v>
      </c>
      <c r="E183" s="2" t="s">
        <v>30</v>
      </c>
      <c r="F183" s="2" t="s">
        <v>269</v>
      </c>
      <c r="G183" s="2" t="s">
        <v>270</v>
      </c>
      <c r="H183" s="2">
        <v>0.69</v>
      </c>
      <c r="I183" s="2">
        <v>0.69</v>
      </c>
    </row>
    <row r="184" spans="2:9">
      <c r="B184" s="2">
        <v>1</v>
      </c>
      <c r="C184" s="2" t="s">
        <v>668</v>
      </c>
      <c r="D184" s="2" t="s">
        <v>268</v>
      </c>
      <c r="E184" s="2" t="s">
        <v>30</v>
      </c>
      <c r="F184" s="2" t="s">
        <v>220</v>
      </c>
      <c r="G184" s="2" t="s">
        <v>270</v>
      </c>
      <c r="H184" s="2">
        <v>0.69</v>
      </c>
      <c r="I184" s="2">
        <v>0.69</v>
      </c>
    </row>
    <row r="185" spans="2:9">
      <c r="B185" s="2">
        <v>1</v>
      </c>
      <c r="C185" s="2" t="s">
        <v>668</v>
      </c>
      <c r="D185" s="2" t="s">
        <v>268</v>
      </c>
      <c r="E185" s="2" t="s">
        <v>30</v>
      </c>
      <c r="F185" s="2" t="s">
        <v>271</v>
      </c>
      <c r="G185" s="2" t="s">
        <v>270</v>
      </c>
      <c r="H185" s="2">
        <v>0.69</v>
      </c>
      <c r="I185" s="2">
        <v>0.69</v>
      </c>
    </row>
    <row r="186" spans="2:9">
      <c r="B186" s="2">
        <v>1</v>
      </c>
      <c r="C186" s="2" t="s">
        <v>668</v>
      </c>
      <c r="D186" s="2" t="s">
        <v>268</v>
      </c>
      <c r="E186" s="2" t="s">
        <v>30</v>
      </c>
      <c r="F186" s="2" t="s">
        <v>272</v>
      </c>
      <c r="G186" s="2" t="s">
        <v>270</v>
      </c>
      <c r="H186" s="2">
        <v>0.69</v>
      </c>
      <c r="I186" s="2">
        <v>0.69</v>
      </c>
    </row>
    <row r="187" spans="2:9">
      <c r="B187" s="2">
        <v>1</v>
      </c>
      <c r="C187" s="2" t="s">
        <v>668</v>
      </c>
      <c r="D187" s="2" t="s">
        <v>268</v>
      </c>
      <c r="E187" s="2" t="s">
        <v>30</v>
      </c>
      <c r="F187" s="2" t="s">
        <v>274</v>
      </c>
      <c r="G187" s="2" t="s">
        <v>270</v>
      </c>
      <c r="H187" s="2">
        <v>0.69</v>
      </c>
      <c r="I187" s="2">
        <v>0.69</v>
      </c>
    </row>
    <row r="188" spans="2:9">
      <c r="B188" s="2">
        <v>1</v>
      </c>
      <c r="C188" s="2" t="s">
        <v>668</v>
      </c>
      <c r="D188" s="2" t="s">
        <v>268</v>
      </c>
      <c r="E188" s="2" t="s">
        <v>30</v>
      </c>
      <c r="F188" s="2" t="s">
        <v>316</v>
      </c>
      <c r="G188" s="2" t="s">
        <v>270</v>
      </c>
      <c r="H188" s="2">
        <v>0.69</v>
      </c>
      <c r="I188" s="2">
        <v>0.69</v>
      </c>
    </row>
    <row r="189" spans="2:9">
      <c r="B189" s="2">
        <v>1</v>
      </c>
      <c r="C189" s="2" t="s">
        <v>668</v>
      </c>
      <c r="D189" s="2" t="s">
        <v>268</v>
      </c>
      <c r="E189" s="2" t="s">
        <v>30</v>
      </c>
      <c r="F189" s="2" t="s">
        <v>275</v>
      </c>
      <c r="G189" s="2" t="s">
        <v>270</v>
      </c>
      <c r="H189" s="2">
        <v>0.69</v>
      </c>
      <c r="I189" s="2">
        <v>0.69</v>
      </c>
    </row>
    <row r="190" spans="2:9">
      <c r="B190" s="2">
        <v>1</v>
      </c>
      <c r="C190" s="2" t="s">
        <v>668</v>
      </c>
      <c r="D190" s="2" t="s">
        <v>268</v>
      </c>
      <c r="E190" s="2" t="s">
        <v>30</v>
      </c>
      <c r="F190" s="2" t="s">
        <v>669</v>
      </c>
      <c r="G190" s="2" t="s">
        <v>270</v>
      </c>
      <c r="H190" s="2">
        <v>0.69</v>
      </c>
      <c r="I190" s="2">
        <v>0.69</v>
      </c>
    </row>
    <row r="191" spans="2:9">
      <c r="B191" s="2">
        <v>1</v>
      </c>
      <c r="C191" s="2" t="s">
        <v>668</v>
      </c>
      <c r="D191" s="2" t="s">
        <v>268</v>
      </c>
      <c r="E191" s="2" t="s">
        <v>30</v>
      </c>
      <c r="F191" s="2" t="s">
        <v>670</v>
      </c>
      <c r="G191" s="2" t="s">
        <v>270</v>
      </c>
      <c r="H191" s="2">
        <v>0.69</v>
      </c>
      <c r="I191" s="2">
        <v>0.69</v>
      </c>
    </row>
    <row r="192" spans="2:9">
      <c r="B192" s="2">
        <v>1</v>
      </c>
      <c r="C192" s="2" t="s">
        <v>668</v>
      </c>
      <c r="D192" s="2" t="s">
        <v>268</v>
      </c>
      <c r="E192" s="2" t="s">
        <v>30</v>
      </c>
      <c r="F192" s="2" t="s">
        <v>317</v>
      </c>
      <c r="G192" s="2" t="s">
        <v>270</v>
      </c>
      <c r="H192" s="2">
        <v>0.69</v>
      </c>
      <c r="I192" s="2">
        <v>0.69</v>
      </c>
    </row>
    <row r="193" spans="2:9">
      <c r="B193" s="2">
        <v>1</v>
      </c>
      <c r="C193" s="2" t="s">
        <v>668</v>
      </c>
      <c r="D193" s="2" t="s">
        <v>268</v>
      </c>
      <c r="E193" s="2" t="s">
        <v>30</v>
      </c>
      <c r="F193" s="2" t="s">
        <v>308</v>
      </c>
      <c r="G193" s="2" t="s">
        <v>270</v>
      </c>
      <c r="H193" s="2">
        <v>0.69</v>
      </c>
      <c r="I193" s="2">
        <v>0.69</v>
      </c>
    </row>
    <row r="194" spans="2:9">
      <c r="B194" s="2">
        <v>1</v>
      </c>
      <c r="C194" s="2" t="s">
        <v>668</v>
      </c>
      <c r="D194" s="2" t="s">
        <v>268</v>
      </c>
      <c r="E194" s="2" t="s">
        <v>31</v>
      </c>
      <c r="F194" s="2" t="s">
        <v>112</v>
      </c>
      <c r="G194" s="2" t="s">
        <v>270</v>
      </c>
      <c r="H194" s="2">
        <v>0.69</v>
      </c>
      <c r="I194" s="2">
        <v>0.69</v>
      </c>
    </row>
    <row r="195" spans="2:9">
      <c r="B195" s="2">
        <v>1</v>
      </c>
      <c r="C195" s="2" t="s">
        <v>668</v>
      </c>
      <c r="D195" s="2" t="s">
        <v>268</v>
      </c>
      <c r="E195" s="2" t="s">
        <v>31</v>
      </c>
      <c r="F195" s="2" t="s">
        <v>216</v>
      </c>
      <c r="G195" s="2" t="s">
        <v>270</v>
      </c>
      <c r="H195" s="2">
        <v>0.69</v>
      </c>
      <c r="I195" s="2">
        <v>0.69</v>
      </c>
    </row>
    <row r="196" spans="2:9">
      <c r="B196" s="2">
        <v>1</v>
      </c>
      <c r="C196" s="2" t="s">
        <v>668</v>
      </c>
      <c r="D196" s="2" t="s">
        <v>268</v>
      </c>
      <c r="E196" s="2" t="s">
        <v>31</v>
      </c>
      <c r="F196" s="2" t="s">
        <v>218</v>
      </c>
      <c r="G196" s="2" t="s">
        <v>270</v>
      </c>
      <c r="H196" s="2">
        <v>0.69</v>
      </c>
      <c r="I196" s="2">
        <v>0.69</v>
      </c>
    </row>
    <row r="197" spans="2:9">
      <c r="B197" s="2">
        <v>1</v>
      </c>
      <c r="C197" s="2" t="s">
        <v>668</v>
      </c>
      <c r="D197" s="2" t="s">
        <v>268</v>
      </c>
      <c r="E197" s="2" t="s">
        <v>31</v>
      </c>
      <c r="F197" s="2" t="s">
        <v>219</v>
      </c>
      <c r="G197" s="2" t="s">
        <v>270</v>
      </c>
      <c r="H197" s="2">
        <v>0.69</v>
      </c>
      <c r="I197" s="2">
        <v>0.69</v>
      </c>
    </row>
    <row r="198" spans="2:9">
      <c r="B198" s="2">
        <v>1</v>
      </c>
      <c r="C198" s="2" t="s">
        <v>668</v>
      </c>
      <c r="D198" s="2" t="s">
        <v>268</v>
      </c>
      <c r="E198" s="2" t="s">
        <v>31</v>
      </c>
      <c r="F198" s="2" t="s">
        <v>269</v>
      </c>
      <c r="G198" s="2" t="s">
        <v>270</v>
      </c>
      <c r="H198" s="2">
        <v>0.69</v>
      </c>
      <c r="I198" s="2">
        <v>0.69</v>
      </c>
    </row>
    <row r="199" spans="2:9">
      <c r="B199" s="2">
        <v>1</v>
      </c>
      <c r="C199" s="2" t="s">
        <v>668</v>
      </c>
      <c r="D199" s="2" t="s">
        <v>268</v>
      </c>
      <c r="E199" s="2" t="s">
        <v>31</v>
      </c>
      <c r="F199" s="2" t="s">
        <v>220</v>
      </c>
      <c r="G199" s="2" t="s">
        <v>270</v>
      </c>
      <c r="H199" s="2">
        <v>0.69</v>
      </c>
      <c r="I199" s="2">
        <v>0.69</v>
      </c>
    </row>
    <row r="200" spans="2:9">
      <c r="B200" s="2">
        <v>1</v>
      </c>
      <c r="C200" s="2" t="s">
        <v>668</v>
      </c>
      <c r="D200" s="2" t="s">
        <v>268</v>
      </c>
      <c r="E200" s="2" t="s">
        <v>31</v>
      </c>
      <c r="F200" s="2" t="s">
        <v>271</v>
      </c>
      <c r="G200" s="2" t="s">
        <v>270</v>
      </c>
      <c r="H200" s="2">
        <v>0.69</v>
      </c>
      <c r="I200" s="2">
        <v>0.69</v>
      </c>
    </row>
    <row r="201" spans="2:9">
      <c r="B201" s="2">
        <v>11</v>
      </c>
      <c r="C201" s="2" t="s">
        <v>668</v>
      </c>
      <c r="D201" s="2" t="s">
        <v>268</v>
      </c>
      <c r="E201" s="2" t="s">
        <v>31</v>
      </c>
      <c r="F201" s="2" t="s">
        <v>272</v>
      </c>
      <c r="G201" s="2" t="s">
        <v>270</v>
      </c>
      <c r="H201" s="2">
        <v>0.69</v>
      </c>
      <c r="I201" s="2">
        <v>7.59</v>
      </c>
    </row>
    <row r="202" spans="2:9">
      <c r="B202" s="2">
        <v>11</v>
      </c>
      <c r="C202" s="2" t="s">
        <v>668</v>
      </c>
      <c r="D202" s="2" t="s">
        <v>268</v>
      </c>
      <c r="E202" s="2" t="s">
        <v>31</v>
      </c>
      <c r="F202" s="2" t="s">
        <v>274</v>
      </c>
      <c r="G202" s="2" t="s">
        <v>270</v>
      </c>
      <c r="H202" s="2">
        <v>0.69</v>
      </c>
      <c r="I202" s="2">
        <v>7.59</v>
      </c>
    </row>
    <row r="203" spans="2:9">
      <c r="B203" s="2">
        <v>1</v>
      </c>
      <c r="C203" s="2" t="s">
        <v>668</v>
      </c>
      <c r="D203" s="2" t="s">
        <v>268</v>
      </c>
      <c r="E203" s="2" t="s">
        <v>31</v>
      </c>
      <c r="F203" s="2" t="s">
        <v>316</v>
      </c>
      <c r="G203" s="2" t="s">
        <v>270</v>
      </c>
      <c r="H203" s="2">
        <v>0.69</v>
      </c>
      <c r="I203" s="2">
        <v>0.69</v>
      </c>
    </row>
    <row r="204" spans="2:9">
      <c r="B204" s="2">
        <v>11</v>
      </c>
      <c r="C204" s="2" t="s">
        <v>668</v>
      </c>
      <c r="D204" s="2" t="s">
        <v>268</v>
      </c>
      <c r="E204" s="2" t="s">
        <v>31</v>
      </c>
      <c r="F204" s="2" t="s">
        <v>669</v>
      </c>
      <c r="G204" s="2" t="s">
        <v>270</v>
      </c>
      <c r="H204" s="2">
        <v>0.69</v>
      </c>
      <c r="I204" s="2">
        <v>7.59</v>
      </c>
    </row>
    <row r="205" spans="2:9">
      <c r="B205" s="2">
        <v>11</v>
      </c>
      <c r="C205" s="2" t="s">
        <v>668</v>
      </c>
      <c r="D205" s="2" t="s">
        <v>268</v>
      </c>
      <c r="E205" s="2" t="s">
        <v>31</v>
      </c>
      <c r="F205" s="2" t="s">
        <v>317</v>
      </c>
      <c r="G205" s="2" t="s">
        <v>270</v>
      </c>
      <c r="H205" s="2">
        <v>0.69</v>
      </c>
      <c r="I205" s="2">
        <v>7.59</v>
      </c>
    </row>
    <row r="206" spans="2:9">
      <c r="B206" s="2">
        <v>11</v>
      </c>
      <c r="C206" s="2" t="s">
        <v>668</v>
      </c>
      <c r="D206" s="2" t="s">
        <v>268</v>
      </c>
      <c r="E206" s="2" t="s">
        <v>31</v>
      </c>
      <c r="F206" s="2" t="s">
        <v>308</v>
      </c>
      <c r="G206" s="2" t="s">
        <v>270</v>
      </c>
      <c r="H206" s="2">
        <v>0.69</v>
      </c>
      <c r="I206" s="2">
        <v>7.59</v>
      </c>
    </row>
    <row r="207" spans="2:9">
      <c r="B207" s="2">
        <v>1</v>
      </c>
      <c r="C207" s="2" t="s">
        <v>668</v>
      </c>
      <c r="D207" s="2" t="s">
        <v>268</v>
      </c>
      <c r="E207" s="2" t="s">
        <v>95</v>
      </c>
      <c r="F207" s="2" t="s">
        <v>112</v>
      </c>
      <c r="G207" s="2" t="s">
        <v>270</v>
      </c>
      <c r="H207" s="2">
        <v>0.69</v>
      </c>
      <c r="I207" s="2">
        <v>0.69</v>
      </c>
    </row>
    <row r="208" spans="2:9">
      <c r="B208" s="2">
        <v>1</v>
      </c>
      <c r="C208" s="2" t="s">
        <v>668</v>
      </c>
      <c r="D208" s="2" t="s">
        <v>268</v>
      </c>
      <c r="E208" s="2" t="s">
        <v>95</v>
      </c>
      <c r="F208" s="2" t="s">
        <v>216</v>
      </c>
      <c r="G208" s="2" t="s">
        <v>270</v>
      </c>
      <c r="H208" s="2">
        <v>0.69</v>
      </c>
      <c r="I208" s="2">
        <v>0.69</v>
      </c>
    </row>
    <row r="209" spans="2:9">
      <c r="B209" s="2">
        <v>1</v>
      </c>
      <c r="C209" s="2" t="s">
        <v>668</v>
      </c>
      <c r="D209" s="2" t="s">
        <v>268</v>
      </c>
      <c r="E209" s="2" t="s">
        <v>95</v>
      </c>
      <c r="F209" s="2" t="s">
        <v>218</v>
      </c>
      <c r="G209" s="2" t="s">
        <v>270</v>
      </c>
      <c r="H209" s="2">
        <v>0.69</v>
      </c>
      <c r="I209" s="2">
        <v>0.69</v>
      </c>
    </row>
    <row r="210" spans="2:9">
      <c r="B210" s="2">
        <v>1</v>
      </c>
      <c r="C210" s="2" t="s">
        <v>668</v>
      </c>
      <c r="D210" s="2" t="s">
        <v>268</v>
      </c>
      <c r="E210" s="2" t="s">
        <v>95</v>
      </c>
      <c r="F210" s="2" t="s">
        <v>219</v>
      </c>
      <c r="G210" s="2" t="s">
        <v>270</v>
      </c>
      <c r="H210" s="2">
        <v>0.69</v>
      </c>
      <c r="I210" s="2">
        <v>0.69</v>
      </c>
    </row>
    <row r="211" spans="2:9">
      <c r="B211" s="2">
        <v>1</v>
      </c>
      <c r="C211" s="2" t="s">
        <v>668</v>
      </c>
      <c r="D211" s="2" t="s">
        <v>268</v>
      </c>
      <c r="E211" s="2" t="s">
        <v>95</v>
      </c>
      <c r="F211" s="2" t="s">
        <v>269</v>
      </c>
      <c r="G211" s="2" t="s">
        <v>270</v>
      </c>
      <c r="H211" s="2">
        <v>0.69</v>
      </c>
      <c r="I211" s="2">
        <v>0.69</v>
      </c>
    </row>
    <row r="212" spans="2:9">
      <c r="B212" s="2">
        <v>1</v>
      </c>
      <c r="C212" s="2" t="s">
        <v>668</v>
      </c>
      <c r="D212" s="2" t="s">
        <v>268</v>
      </c>
      <c r="E212" s="2" t="s">
        <v>95</v>
      </c>
      <c r="F212" s="2" t="s">
        <v>220</v>
      </c>
      <c r="G212" s="2" t="s">
        <v>270</v>
      </c>
      <c r="H212" s="2">
        <v>0.69</v>
      </c>
      <c r="I212" s="2">
        <v>0.69</v>
      </c>
    </row>
    <row r="213" spans="2:9">
      <c r="B213" s="2">
        <v>1</v>
      </c>
      <c r="C213" s="2" t="s">
        <v>668</v>
      </c>
      <c r="D213" s="2" t="s">
        <v>268</v>
      </c>
      <c r="E213" s="2" t="s">
        <v>95</v>
      </c>
      <c r="F213" s="2" t="s">
        <v>271</v>
      </c>
      <c r="G213" s="2" t="s">
        <v>270</v>
      </c>
      <c r="H213" s="2">
        <v>0.69</v>
      </c>
      <c r="I213" s="2">
        <v>0.69</v>
      </c>
    </row>
    <row r="214" spans="2:9">
      <c r="B214" s="2">
        <v>1</v>
      </c>
      <c r="C214" s="2" t="s">
        <v>668</v>
      </c>
      <c r="D214" s="2" t="s">
        <v>268</v>
      </c>
      <c r="E214" s="2" t="s">
        <v>95</v>
      </c>
      <c r="F214" s="2" t="s">
        <v>272</v>
      </c>
      <c r="G214" s="2" t="s">
        <v>270</v>
      </c>
      <c r="H214" s="2">
        <v>0.69</v>
      </c>
      <c r="I214" s="2">
        <v>0.69</v>
      </c>
    </row>
    <row r="215" spans="2:9">
      <c r="B215" s="2">
        <v>1</v>
      </c>
      <c r="C215" s="2" t="s">
        <v>668</v>
      </c>
      <c r="D215" s="2" t="s">
        <v>268</v>
      </c>
      <c r="E215" s="2" t="s">
        <v>95</v>
      </c>
      <c r="F215" s="2" t="s">
        <v>273</v>
      </c>
      <c r="G215" s="2" t="s">
        <v>270</v>
      </c>
      <c r="H215" s="2">
        <v>0.69</v>
      </c>
      <c r="I215" s="2">
        <v>0.69</v>
      </c>
    </row>
    <row r="216" spans="2:9">
      <c r="B216" s="2">
        <v>1</v>
      </c>
      <c r="C216" s="2" t="s">
        <v>668</v>
      </c>
      <c r="D216" s="2" t="s">
        <v>268</v>
      </c>
      <c r="E216" s="2" t="s">
        <v>95</v>
      </c>
      <c r="F216" s="2" t="s">
        <v>274</v>
      </c>
      <c r="G216" s="2" t="s">
        <v>270</v>
      </c>
      <c r="H216" s="2">
        <v>0.69</v>
      </c>
      <c r="I216" s="2">
        <v>0.69</v>
      </c>
    </row>
    <row r="217" spans="2:9">
      <c r="B217" s="2">
        <v>1</v>
      </c>
      <c r="C217" s="2" t="s">
        <v>668</v>
      </c>
      <c r="D217" s="2" t="s">
        <v>268</v>
      </c>
      <c r="E217" s="2" t="s">
        <v>95</v>
      </c>
      <c r="F217" s="2" t="s">
        <v>316</v>
      </c>
      <c r="G217" s="2" t="s">
        <v>270</v>
      </c>
      <c r="H217" s="2">
        <v>0.69</v>
      </c>
      <c r="I217" s="2">
        <v>0.69</v>
      </c>
    </row>
    <row r="218" spans="2:9">
      <c r="B218" s="2">
        <v>1</v>
      </c>
      <c r="C218" s="2" t="s">
        <v>668</v>
      </c>
      <c r="D218" s="2" t="s">
        <v>268</v>
      </c>
      <c r="E218" s="2" t="s">
        <v>95</v>
      </c>
      <c r="F218" s="2" t="s">
        <v>275</v>
      </c>
      <c r="G218" s="2" t="s">
        <v>270</v>
      </c>
      <c r="H218" s="2">
        <v>0.69</v>
      </c>
      <c r="I218" s="2">
        <v>0.69</v>
      </c>
    </row>
    <row r="219" spans="2:9">
      <c r="B219" s="2">
        <v>1</v>
      </c>
      <c r="C219" s="2" t="s">
        <v>668</v>
      </c>
      <c r="D219" s="2" t="s">
        <v>268</v>
      </c>
      <c r="E219" s="2" t="s">
        <v>95</v>
      </c>
      <c r="F219" s="2" t="s">
        <v>669</v>
      </c>
      <c r="G219" s="2" t="s">
        <v>270</v>
      </c>
      <c r="H219" s="2">
        <v>0.69</v>
      </c>
      <c r="I219" s="2">
        <v>0.69</v>
      </c>
    </row>
    <row r="220" spans="2:9">
      <c r="B220" s="2">
        <v>1</v>
      </c>
      <c r="C220" s="2" t="s">
        <v>668</v>
      </c>
      <c r="D220" s="2" t="s">
        <v>268</v>
      </c>
      <c r="E220" s="2" t="s">
        <v>95</v>
      </c>
      <c r="F220" s="2" t="s">
        <v>670</v>
      </c>
      <c r="G220" s="2" t="s">
        <v>270</v>
      </c>
      <c r="H220" s="2">
        <v>0.69</v>
      </c>
      <c r="I220" s="2">
        <v>0.69</v>
      </c>
    </row>
    <row r="221" spans="2:9">
      <c r="B221" s="2">
        <v>1</v>
      </c>
      <c r="C221" s="2" t="s">
        <v>668</v>
      </c>
      <c r="D221" s="2" t="s">
        <v>268</v>
      </c>
      <c r="E221" s="2" t="s">
        <v>95</v>
      </c>
      <c r="F221" s="2" t="s">
        <v>317</v>
      </c>
      <c r="G221" s="2" t="s">
        <v>270</v>
      </c>
      <c r="H221" s="2">
        <v>0.69</v>
      </c>
      <c r="I221" s="2">
        <v>0.69</v>
      </c>
    </row>
    <row r="222" spans="2:9">
      <c r="B222" s="2">
        <v>1</v>
      </c>
      <c r="C222" s="2" t="s">
        <v>668</v>
      </c>
      <c r="D222" s="2" t="s">
        <v>268</v>
      </c>
      <c r="E222" s="2" t="s">
        <v>95</v>
      </c>
      <c r="F222" s="2" t="s">
        <v>276</v>
      </c>
      <c r="G222" s="2" t="s">
        <v>270</v>
      </c>
      <c r="H222" s="2">
        <v>0.69</v>
      </c>
      <c r="I222" s="2">
        <v>0.69</v>
      </c>
    </row>
    <row r="223" spans="2:9">
      <c r="B223" s="2">
        <v>1</v>
      </c>
      <c r="C223" s="2" t="s">
        <v>668</v>
      </c>
      <c r="D223" s="2" t="s">
        <v>268</v>
      </c>
      <c r="E223" s="2" t="s">
        <v>95</v>
      </c>
      <c r="F223" s="2" t="s">
        <v>308</v>
      </c>
      <c r="G223" s="2" t="s">
        <v>270</v>
      </c>
      <c r="H223" s="2">
        <v>0.69</v>
      </c>
      <c r="I223" s="2">
        <v>0.69</v>
      </c>
    </row>
    <row r="224" spans="2:9">
      <c r="B224" s="2">
        <v>1</v>
      </c>
      <c r="C224" s="2" t="s">
        <v>668</v>
      </c>
      <c r="D224" s="2" t="s">
        <v>268</v>
      </c>
      <c r="E224" s="2" t="s">
        <v>32</v>
      </c>
      <c r="F224" s="2" t="s">
        <v>112</v>
      </c>
      <c r="G224" s="2" t="s">
        <v>270</v>
      </c>
      <c r="H224" s="2">
        <v>0.69</v>
      </c>
      <c r="I224" s="2">
        <v>0.69</v>
      </c>
    </row>
    <row r="225" spans="2:9">
      <c r="B225" s="2">
        <v>1</v>
      </c>
      <c r="C225" s="2" t="s">
        <v>668</v>
      </c>
      <c r="D225" s="2" t="s">
        <v>268</v>
      </c>
      <c r="E225" s="2" t="s">
        <v>32</v>
      </c>
      <c r="F225" s="2" t="s">
        <v>216</v>
      </c>
      <c r="G225" s="2" t="s">
        <v>270</v>
      </c>
      <c r="H225" s="2">
        <v>0.69</v>
      </c>
      <c r="I225" s="2">
        <v>0.69</v>
      </c>
    </row>
    <row r="226" spans="2:9">
      <c r="B226" s="2">
        <v>1</v>
      </c>
      <c r="C226" s="2" t="s">
        <v>668</v>
      </c>
      <c r="D226" s="2" t="s">
        <v>268</v>
      </c>
      <c r="E226" s="2" t="s">
        <v>32</v>
      </c>
      <c r="F226" s="2" t="s">
        <v>218</v>
      </c>
      <c r="G226" s="2" t="s">
        <v>270</v>
      </c>
      <c r="H226" s="2">
        <v>0.69</v>
      </c>
      <c r="I226" s="2">
        <v>0.69</v>
      </c>
    </row>
    <row r="227" spans="2:9">
      <c r="B227" s="2">
        <v>1</v>
      </c>
      <c r="C227" s="2" t="s">
        <v>668</v>
      </c>
      <c r="D227" s="2" t="s">
        <v>268</v>
      </c>
      <c r="E227" s="2" t="s">
        <v>32</v>
      </c>
      <c r="F227" s="2" t="s">
        <v>219</v>
      </c>
      <c r="G227" s="2" t="s">
        <v>270</v>
      </c>
      <c r="H227" s="2">
        <v>0.69</v>
      </c>
      <c r="I227" s="2">
        <v>0.69</v>
      </c>
    </row>
    <row r="228" spans="2:9">
      <c r="B228" s="2">
        <v>11</v>
      </c>
      <c r="C228" s="2" t="s">
        <v>668</v>
      </c>
      <c r="D228" s="2" t="s">
        <v>268</v>
      </c>
      <c r="E228" s="2" t="s">
        <v>32</v>
      </c>
      <c r="F228" s="2" t="s">
        <v>220</v>
      </c>
      <c r="G228" s="2" t="s">
        <v>270</v>
      </c>
      <c r="H228" s="2">
        <v>0.69</v>
      </c>
      <c r="I228" s="2">
        <v>7.59</v>
      </c>
    </row>
    <row r="229" spans="2:9">
      <c r="B229" s="2">
        <v>1</v>
      </c>
      <c r="C229" s="2" t="s">
        <v>668</v>
      </c>
      <c r="D229" s="2" t="s">
        <v>268</v>
      </c>
      <c r="E229" s="2" t="s">
        <v>32</v>
      </c>
      <c r="F229" s="2" t="s">
        <v>271</v>
      </c>
      <c r="G229" s="2" t="s">
        <v>270</v>
      </c>
      <c r="H229" s="2">
        <v>0.69</v>
      </c>
      <c r="I229" s="2">
        <v>0.69</v>
      </c>
    </row>
    <row r="230" spans="2:9">
      <c r="B230" s="2">
        <v>1</v>
      </c>
      <c r="C230" s="2" t="s">
        <v>668</v>
      </c>
      <c r="D230" s="2" t="s">
        <v>268</v>
      </c>
      <c r="E230" s="2" t="s">
        <v>32</v>
      </c>
      <c r="F230" s="2" t="s">
        <v>272</v>
      </c>
      <c r="G230" s="2" t="s">
        <v>270</v>
      </c>
      <c r="H230" s="2">
        <v>0.69</v>
      </c>
      <c r="I230" s="2">
        <v>0.69</v>
      </c>
    </row>
    <row r="231" spans="2:9">
      <c r="B231" s="2">
        <v>1</v>
      </c>
      <c r="C231" s="2" t="s">
        <v>668</v>
      </c>
      <c r="D231" s="2" t="s">
        <v>268</v>
      </c>
      <c r="E231" s="2" t="s">
        <v>32</v>
      </c>
      <c r="F231" s="2" t="s">
        <v>273</v>
      </c>
      <c r="G231" s="2" t="s">
        <v>270</v>
      </c>
      <c r="H231" s="2">
        <v>0.69</v>
      </c>
      <c r="I231" s="2">
        <v>0.69</v>
      </c>
    </row>
    <row r="232" spans="2:9">
      <c r="B232" s="2">
        <v>1</v>
      </c>
      <c r="C232" s="2" t="s">
        <v>668</v>
      </c>
      <c r="D232" s="2" t="s">
        <v>268</v>
      </c>
      <c r="E232" s="2" t="s">
        <v>32</v>
      </c>
      <c r="F232" s="2" t="s">
        <v>274</v>
      </c>
      <c r="G232" s="2" t="s">
        <v>270</v>
      </c>
      <c r="H232" s="2">
        <v>0.69</v>
      </c>
      <c r="I232" s="2">
        <v>0.69</v>
      </c>
    </row>
    <row r="233" spans="2:9">
      <c r="B233" s="2">
        <v>1</v>
      </c>
      <c r="C233" s="2" t="s">
        <v>671</v>
      </c>
      <c r="D233" s="2" t="s">
        <v>672</v>
      </c>
      <c r="G233" s="2" t="s">
        <v>673</v>
      </c>
      <c r="H233" s="2">
        <v>37.36</v>
      </c>
      <c r="I233" s="2">
        <v>37.36</v>
      </c>
    </row>
    <row r="234" spans="2:9">
      <c r="B234" s="2">
        <v>2</v>
      </c>
      <c r="C234" s="2" t="s">
        <v>109</v>
      </c>
      <c r="D234" s="2" t="s">
        <v>674</v>
      </c>
      <c r="E234" s="2" t="s">
        <v>28</v>
      </c>
      <c r="G234" s="2" t="s">
        <v>675</v>
      </c>
      <c r="H234" s="2">
        <v>0.16</v>
      </c>
      <c r="I234" s="2">
        <v>0.32</v>
      </c>
    </row>
    <row r="235" spans="2:9">
      <c r="B235" s="2">
        <v>2</v>
      </c>
      <c r="C235" s="2" t="s">
        <v>109</v>
      </c>
      <c r="D235" s="2" t="s">
        <v>674</v>
      </c>
      <c r="E235" s="2" t="s">
        <v>72</v>
      </c>
      <c r="G235" s="2" t="s">
        <v>675</v>
      </c>
      <c r="H235" s="2">
        <v>0.16</v>
      </c>
      <c r="I235" s="2">
        <v>0.32</v>
      </c>
    </row>
    <row r="236" spans="2:9">
      <c r="B236" s="2">
        <v>334</v>
      </c>
      <c r="C236" s="2" t="s">
        <v>109</v>
      </c>
      <c r="D236" s="2" t="s">
        <v>674</v>
      </c>
      <c r="E236" s="2" t="s">
        <v>31</v>
      </c>
      <c r="G236" s="2" t="s">
        <v>675</v>
      </c>
      <c r="H236" s="2">
        <v>0.16</v>
      </c>
      <c r="I236" s="2">
        <v>53.44</v>
      </c>
    </row>
    <row r="237" spans="2:9">
      <c r="B237" s="2">
        <v>1</v>
      </c>
      <c r="C237" s="2" t="s">
        <v>676</v>
      </c>
      <c r="D237" s="2" t="s">
        <v>677</v>
      </c>
      <c r="E237" s="2" t="s">
        <v>28</v>
      </c>
      <c r="F237" s="2" t="s">
        <v>279</v>
      </c>
      <c r="G237" s="2" t="s">
        <v>678</v>
      </c>
      <c r="H237" s="2">
        <v>0.66</v>
      </c>
      <c r="I237" s="2">
        <v>0.66</v>
      </c>
    </row>
    <row r="238" spans="2:9">
      <c r="B238" s="2">
        <v>1</v>
      </c>
      <c r="C238" s="2" t="s">
        <v>676</v>
      </c>
      <c r="D238" s="2" t="s">
        <v>677</v>
      </c>
      <c r="E238" s="2" t="s">
        <v>28</v>
      </c>
      <c r="F238" s="2" t="s">
        <v>679</v>
      </c>
      <c r="G238" s="2" t="s">
        <v>678</v>
      </c>
      <c r="H238" s="2">
        <v>0.66</v>
      </c>
      <c r="I238" s="2">
        <v>0.66</v>
      </c>
    </row>
    <row r="239" spans="2:9">
      <c r="B239" s="2">
        <v>1</v>
      </c>
      <c r="C239" s="2" t="s">
        <v>676</v>
      </c>
      <c r="D239" s="2" t="s">
        <v>677</v>
      </c>
      <c r="E239" s="2" t="s">
        <v>28</v>
      </c>
      <c r="F239" s="2" t="s">
        <v>277</v>
      </c>
      <c r="G239" s="2" t="s">
        <v>678</v>
      </c>
      <c r="H239" s="2">
        <v>0.66</v>
      </c>
      <c r="I239" s="2">
        <v>0.66</v>
      </c>
    </row>
    <row r="240" spans="2:9">
      <c r="B240" s="2">
        <v>1</v>
      </c>
      <c r="C240" s="2" t="s">
        <v>676</v>
      </c>
      <c r="D240" s="2" t="s">
        <v>677</v>
      </c>
      <c r="E240" s="2" t="s">
        <v>28</v>
      </c>
      <c r="F240" s="2" t="s">
        <v>278</v>
      </c>
      <c r="G240" s="2" t="s">
        <v>678</v>
      </c>
      <c r="H240" s="2">
        <v>0.66</v>
      </c>
      <c r="I240" s="2">
        <v>0.66</v>
      </c>
    </row>
    <row r="241" spans="2:9">
      <c r="B241" s="2">
        <v>1</v>
      </c>
      <c r="C241" s="2" t="s">
        <v>676</v>
      </c>
      <c r="D241" s="2" t="s">
        <v>677</v>
      </c>
      <c r="E241" s="2" t="s">
        <v>30</v>
      </c>
      <c r="F241" s="2" t="s">
        <v>279</v>
      </c>
      <c r="G241" s="2" t="s">
        <v>678</v>
      </c>
      <c r="H241" s="2">
        <v>0.66</v>
      </c>
      <c r="I241" s="2">
        <v>0.66</v>
      </c>
    </row>
    <row r="242" spans="2:9">
      <c r="B242" s="2">
        <v>1</v>
      </c>
      <c r="C242" s="2" t="s">
        <v>676</v>
      </c>
      <c r="D242" s="2" t="s">
        <v>677</v>
      </c>
      <c r="E242" s="2" t="s">
        <v>30</v>
      </c>
      <c r="F242" s="2" t="s">
        <v>679</v>
      </c>
      <c r="G242" s="2" t="s">
        <v>678</v>
      </c>
      <c r="H242" s="2">
        <v>0.66</v>
      </c>
      <c r="I242" s="2">
        <v>0.66</v>
      </c>
    </row>
    <row r="243" spans="2:9">
      <c r="B243" s="2">
        <v>1</v>
      </c>
      <c r="C243" s="2" t="s">
        <v>676</v>
      </c>
      <c r="D243" s="2" t="s">
        <v>677</v>
      </c>
      <c r="E243" s="2" t="s">
        <v>30</v>
      </c>
      <c r="F243" s="2" t="s">
        <v>277</v>
      </c>
      <c r="G243" s="2" t="s">
        <v>678</v>
      </c>
      <c r="H243" s="2">
        <v>0.66</v>
      </c>
      <c r="I243" s="2">
        <v>0.66</v>
      </c>
    </row>
    <row r="244" spans="2:9">
      <c r="B244" s="2">
        <v>1</v>
      </c>
      <c r="C244" s="2" t="s">
        <v>676</v>
      </c>
      <c r="D244" s="2" t="s">
        <v>677</v>
      </c>
      <c r="E244" s="2" t="s">
        <v>30</v>
      </c>
      <c r="F244" s="2" t="s">
        <v>278</v>
      </c>
      <c r="G244" s="2" t="s">
        <v>678</v>
      </c>
      <c r="H244" s="2">
        <v>0.66</v>
      </c>
      <c r="I244" s="2">
        <v>0.66</v>
      </c>
    </row>
    <row r="245" spans="2:9">
      <c r="B245" s="2">
        <v>1</v>
      </c>
      <c r="C245" s="2" t="s">
        <v>676</v>
      </c>
      <c r="D245" s="2" t="s">
        <v>677</v>
      </c>
      <c r="E245" s="2" t="s">
        <v>31</v>
      </c>
      <c r="F245" s="2" t="s">
        <v>279</v>
      </c>
      <c r="G245" s="2" t="s">
        <v>678</v>
      </c>
      <c r="H245" s="2">
        <v>0.66</v>
      </c>
      <c r="I245" s="2">
        <v>0.66</v>
      </c>
    </row>
    <row r="246" spans="2:9">
      <c r="B246" s="2">
        <v>1</v>
      </c>
      <c r="C246" s="2" t="s">
        <v>676</v>
      </c>
      <c r="D246" s="2" t="s">
        <v>677</v>
      </c>
      <c r="E246" s="2" t="s">
        <v>31</v>
      </c>
      <c r="F246" s="2" t="s">
        <v>679</v>
      </c>
      <c r="G246" s="2" t="s">
        <v>678</v>
      </c>
      <c r="H246" s="2">
        <v>0.66</v>
      </c>
      <c r="I246" s="2">
        <v>0.66</v>
      </c>
    </row>
    <row r="247" spans="2:9">
      <c r="B247" s="2">
        <v>1</v>
      </c>
      <c r="C247" s="2" t="s">
        <v>676</v>
      </c>
      <c r="D247" s="2" t="s">
        <v>677</v>
      </c>
      <c r="E247" s="2" t="s">
        <v>31</v>
      </c>
      <c r="F247" s="2" t="s">
        <v>277</v>
      </c>
      <c r="G247" s="2" t="s">
        <v>678</v>
      </c>
      <c r="H247" s="2">
        <v>0.66</v>
      </c>
      <c r="I247" s="2">
        <v>0.66</v>
      </c>
    </row>
    <row r="248" spans="2:9">
      <c r="B248" s="2">
        <v>1</v>
      </c>
      <c r="C248" s="2" t="s">
        <v>676</v>
      </c>
      <c r="D248" s="2" t="s">
        <v>677</v>
      </c>
      <c r="E248" s="2" t="s">
        <v>31</v>
      </c>
      <c r="F248" s="2" t="s">
        <v>278</v>
      </c>
      <c r="G248" s="2" t="s">
        <v>678</v>
      </c>
      <c r="H248" s="2">
        <v>0.66</v>
      </c>
      <c r="I248" s="2">
        <v>0.66</v>
      </c>
    </row>
    <row r="249" spans="2:9">
      <c r="B249" s="2">
        <v>1</v>
      </c>
      <c r="C249" s="2" t="s">
        <v>676</v>
      </c>
      <c r="D249" s="2" t="s">
        <v>677</v>
      </c>
      <c r="E249" s="2" t="s">
        <v>32</v>
      </c>
      <c r="F249" s="2" t="s">
        <v>679</v>
      </c>
      <c r="G249" s="2" t="s">
        <v>678</v>
      </c>
      <c r="H249" s="2">
        <v>0.66</v>
      </c>
      <c r="I249" s="2">
        <v>0.66</v>
      </c>
    </row>
    <row r="250" spans="2:9">
      <c r="B250" s="2">
        <v>1</v>
      </c>
      <c r="C250" s="2" t="s">
        <v>680</v>
      </c>
      <c r="D250" s="2" t="s">
        <v>681</v>
      </c>
      <c r="E250" s="2" t="s">
        <v>28</v>
      </c>
      <c r="F250" s="2" t="s">
        <v>279</v>
      </c>
      <c r="G250" s="2" t="s">
        <v>682</v>
      </c>
      <c r="H250" s="2">
        <v>0.61</v>
      </c>
      <c r="I250" s="2">
        <v>0.61</v>
      </c>
    </row>
    <row r="251" spans="2:9">
      <c r="B251" s="2">
        <v>1</v>
      </c>
      <c r="C251" s="2" t="s">
        <v>683</v>
      </c>
      <c r="D251" s="2" t="s">
        <v>684</v>
      </c>
      <c r="E251" s="2" t="s">
        <v>28</v>
      </c>
      <c r="G251" s="2" t="s">
        <v>685</v>
      </c>
      <c r="H251" s="2">
        <v>0.14000000000000001</v>
      </c>
      <c r="I251" s="2">
        <v>0.14000000000000001</v>
      </c>
    </row>
    <row r="252" spans="2:9">
      <c r="B252" s="2">
        <v>1</v>
      </c>
      <c r="C252" s="2" t="s">
        <v>686</v>
      </c>
      <c r="D252" s="2" t="s">
        <v>687</v>
      </c>
      <c r="E252" s="2" t="s">
        <v>279</v>
      </c>
      <c r="G252" s="2" t="s">
        <v>688</v>
      </c>
      <c r="H252" s="2">
        <v>0.14000000000000001</v>
      </c>
      <c r="I252" s="2">
        <v>0.14000000000000001</v>
      </c>
    </row>
    <row r="253" spans="2:9">
      <c r="B253" s="2">
        <v>1</v>
      </c>
      <c r="C253" s="2" t="s">
        <v>689</v>
      </c>
      <c r="D253" s="2" t="s">
        <v>690</v>
      </c>
      <c r="E253" s="2" t="s">
        <v>641</v>
      </c>
      <c r="G253" s="2" t="s">
        <v>691</v>
      </c>
      <c r="H253" s="2">
        <v>0.14000000000000001</v>
      </c>
      <c r="I253" s="2">
        <v>0.14000000000000001</v>
      </c>
    </row>
    <row r="254" spans="2:9">
      <c r="B254" s="2">
        <v>1</v>
      </c>
      <c r="C254" s="2" t="s">
        <v>692</v>
      </c>
      <c r="D254" s="2" t="s">
        <v>693</v>
      </c>
      <c r="G254" s="2" t="s">
        <v>694</v>
      </c>
      <c r="H254" s="2">
        <v>0.14000000000000001</v>
      </c>
      <c r="I254" s="2">
        <v>0.14000000000000001</v>
      </c>
    </row>
    <row r="255" spans="2:9">
      <c r="B255" s="2">
        <v>1</v>
      </c>
      <c r="C255" s="2" t="s">
        <v>695</v>
      </c>
      <c r="D255" s="2" t="s">
        <v>696</v>
      </c>
      <c r="G255" s="2" t="s">
        <v>697</v>
      </c>
      <c r="H255" s="2">
        <v>0.14000000000000001</v>
      </c>
      <c r="I255" s="2">
        <v>0.14000000000000001</v>
      </c>
    </row>
    <row r="256" spans="2:9">
      <c r="B256" s="2">
        <v>1</v>
      </c>
      <c r="C256" s="2" t="s">
        <v>698</v>
      </c>
      <c r="D256" s="2" t="s">
        <v>699</v>
      </c>
      <c r="E256" s="2" t="s">
        <v>31</v>
      </c>
      <c r="F256" s="2" t="s">
        <v>112</v>
      </c>
      <c r="G256" s="2" t="s">
        <v>700</v>
      </c>
      <c r="H256" s="2">
        <v>0.55000000000000004</v>
      </c>
      <c r="I256" s="2">
        <v>0.55000000000000004</v>
      </c>
    </row>
    <row r="257" spans="2:9">
      <c r="B257" s="2">
        <v>1</v>
      </c>
      <c r="C257" s="2" t="s">
        <v>132</v>
      </c>
      <c r="D257" s="2" t="s">
        <v>701</v>
      </c>
      <c r="E257" s="2" t="s">
        <v>31</v>
      </c>
      <c r="F257" s="2" t="s">
        <v>112</v>
      </c>
      <c r="G257" s="2" t="s">
        <v>702</v>
      </c>
      <c r="H257" s="2">
        <v>0.56000000000000005</v>
      </c>
      <c r="I257" s="2">
        <v>0.56000000000000005</v>
      </c>
    </row>
    <row r="258" spans="2:9">
      <c r="B258" s="2">
        <v>1</v>
      </c>
      <c r="C258" s="2" t="s">
        <v>703</v>
      </c>
      <c r="D258" s="2" t="s">
        <v>704</v>
      </c>
      <c r="E258" s="2" t="s">
        <v>705</v>
      </c>
      <c r="G258" s="2" t="s">
        <v>706</v>
      </c>
      <c r="H258" s="2">
        <v>24.43</v>
      </c>
      <c r="I258" s="2">
        <v>24.43</v>
      </c>
    </row>
    <row r="259" spans="2:9">
      <c r="B259" s="2">
        <v>2</v>
      </c>
      <c r="C259" s="2" t="s">
        <v>132</v>
      </c>
      <c r="D259" s="2" t="s">
        <v>701</v>
      </c>
      <c r="E259" s="2" t="s">
        <v>707</v>
      </c>
      <c r="F259" s="2" t="s">
        <v>245</v>
      </c>
      <c r="G259" s="2" t="s">
        <v>702</v>
      </c>
      <c r="H259" s="2">
        <v>0.56000000000000005</v>
      </c>
      <c r="I259" s="2">
        <v>1.1200000000000001</v>
      </c>
    </row>
    <row r="260" spans="2:9">
      <c r="B260" s="2">
        <v>1</v>
      </c>
      <c r="C260" s="2" t="s">
        <v>708</v>
      </c>
      <c r="D260" s="2" t="s">
        <v>709</v>
      </c>
      <c r="E260" s="2" t="s">
        <v>30</v>
      </c>
      <c r="G260" s="2" t="s">
        <v>710</v>
      </c>
      <c r="H260" s="2">
        <v>1.1599999999999999</v>
      </c>
      <c r="I260" s="2">
        <v>1.1599999999999999</v>
      </c>
    </row>
    <row r="261" spans="2:9">
      <c r="F261" s="2" t="s">
        <v>261</v>
      </c>
      <c r="G261" s="103">
        <v>41893.03</v>
      </c>
    </row>
    <row r="262" spans="2:9">
      <c r="F262" s="2" t="s">
        <v>262</v>
      </c>
      <c r="G262" s="103">
        <v>6283.95</v>
      </c>
    </row>
    <row r="263" spans="2:9">
      <c r="F263" s="2" t="s">
        <v>263</v>
      </c>
      <c r="G263" s="103">
        <v>35609.08</v>
      </c>
    </row>
    <row r="264" spans="2:9">
      <c r="F264" s="2" t="s">
        <v>264</v>
      </c>
      <c r="G264" s="2" t="s">
        <v>164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Invoice">
    <tabColor rgb="FFFFFF00"/>
  </sheetPr>
  <dimension ref="A1:K56"/>
  <sheetViews>
    <sheetView zoomScale="90" zoomScaleNormal="90" workbookViewId="0"/>
  </sheetViews>
  <sheetFormatPr defaultColWidth="9.140625" defaultRowHeight="12.75" outlineLevelRow="1"/>
  <cols>
    <col min="1" max="1" width="1.5703125" style="2" customWidth="1"/>
    <col min="2" max="2" width="5.7109375" style="2" customWidth="1"/>
    <col min="3" max="3" width="12.85546875" style="2" customWidth="1"/>
    <col min="4" max="4" width="17.140625" style="2" hidden="1" customWidth="1"/>
    <col min="5" max="5" width="17.140625" style="2" customWidth="1"/>
    <col min="6" max="7" width="8.5703125" style="2" customWidth="1"/>
    <col min="8" max="8" width="51.42578125" style="2" customWidth="1"/>
    <col min="9" max="9" width="11.42578125" style="2" customWidth="1"/>
    <col min="10" max="10" width="14.7109375" style="2" customWidth="1"/>
    <col min="11" max="11" width="2" style="2" customWidth="1"/>
    <col min="12" max="16384" width="9.140625" style="2"/>
  </cols>
  <sheetData>
    <row r="1" spans="1:11">
      <c r="A1" s="3"/>
      <c r="B1" s="4"/>
      <c r="C1" s="4"/>
      <c r="D1" s="4"/>
      <c r="E1" s="4"/>
      <c r="F1" s="4"/>
      <c r="G1" s="4"/>
      <c r="H1" s="4"/>
      <c r="I1" s="4"/>
      <c r="J1" s="4"/>
      <c r="K1" s="5"/>
    </row>
    <row r="2" spans="1:11" ht="15.75">
      <c r="A2" s="125"/>
      <c r="B2" s="136" t="s">
        <v>139</v>
      </c>
      <c r="C2" s="131"/>
      <c r="D2" s="131"/>
      <c r="E2" s="131"/>
      <c r="F2" s="131"/>
      <c r="G2" s="131"/>
      <c r="H2" s="131"/>
      <c r="I2" s="131"/>
      <c r="J2" s="137" t="s">
        <v>145</v>
      </c>
      <c r="K2" s="126"/>
    </row>
    <row r="3" spans="1:11">
      <c r="A3" s="125"/>
      <c r="B3" s="133" t="s">
        <v>140</v>
      </c>
      <c r="C3" s="131"/>
      <c r="D3" s="131"/>
      <c r="E3" s="131"/>
      <c r="F3" s="131"/>
      <c r="G3" s="131"/>
      <c r="H3" s="131"/>
      <c r="I3" s="131"/>
      <c r="J3" s="131"/>
      <c r="K3" s="126"/>
    </row>
    <row r="4" spans="1:11">
      <c r="A4" s="125"/>
      <c r="B4" s="133" t="s">
        <v>141</v>
      </c>
      <c r="C4" s="131"/>
      <c r="D4" s="131"/>
      <c r="E4" s="131"/>
      <c r="F4" s="131"/>
      <c r="G4" s="131"/>
      <c r="H4" s="131"/>
      <c r="I4" s="131"/>
      <c r="J4" s="131"/>
      <c r="K4" s="126"/>
    </row>
    <row r="5" spans="1:11">
      <c r="A5" s="125"/>
      <c r="B5" s="133" t="s">
        <v>142</v>
      </c>
      <c r="C5" s="131"/>
      <c r="D5" s="131"/>
      <c r="E5" s="131"/>
      <c r="F5" s="131"/>
      <c r="G5" s="131"/>
      <c r="H5" s="131"/>
      <c r="I5" s="131"/>
      <c r="J5" s="131"/>
      <c r="K5" s="126"/>
    </row>
    <row r="6" spans="1:11">
      <c r="A6" s="125"/>
      <c r="B6" s="133" t="s">
        <v>143</v>
      </c>
      <c r="C6" s="131"/>
      <c r="D6" s="131"/>
      <c r="E6" s="131"/>
      <c r="F6" s="131"/>
      <c r="G6" s="131"/>
      <c r="H6" s="131"/>
      <c r="I6" s="131"/>
      <c r="J6" s="131"/>
      <c r="K6" s="126"/>
    </row>
    <row r="7" spans="1:11">
      <c r="A7" s="125"/>
      <c r="B7" s="133" t="s">
        <v>144</v>
      </c>
      <c r="C7" s="131"/>
      <c r="D7" s="131"/>
      <c r="E7" s="131"/>
      <c r="F7" s="131"/>
      <c r="G7" s="131"/>
      <c r="H7" s="131"/>
      <c r="I7" s="131"/>
      <c r="J7" s="131"/>
      <c r="K7" s="126"/>
    </row>
    <row r="8" spans="1:11">
      <c r="A8" s="125"/>
      <c r="B8" s="131"/>
      <c r="C8" s="131"/>
      <c r="D8" s="131"/>
      <c r="E8" s="131"/>
      <c r="F8" s="131"/>
      <c r="G8" s="131"/>
      <c r="H8" s="131"/>
      <c r="I8" s="131"/>
      <c r="J8" s="131"/>
      <c r="K8" s="126"/>
    </row>
    <row r="9" spans="1:11">
      <c r="A9" s="125"/>
      <c r="B9" s="113" t="s">
        <v>5</v>
      </c>
      <c r="C9" s="114"/>
      <c r="D9" s="114"/>
      <c r="E9" s="114"/>
      <c r="F9" s="115"/>
      <c r="G9" s="110"/>
      <c r="H9" s="111" t="s">
        <v>12</v>
      </c>
      <c r="I9" s="131"/>
      <c r="J9" s="111" t="s">
        <v>201</v>
      </c>
      <c r="K9" s="126"/>
    </row>
    <row r="10" spans="1:11" ht="15" customHeight="1">
      <c r="A10" s="125"/>
      <c r="B10" s="125" t="s">
        <v>716</v>
      </c>
      <c r="C10" s="131"/>
      <c r="D10" s="131"/>
      <c r="E10" s="131"/>
      <c r="F10" s="126"/>
      <c r="G10" s="127"/>
      <c r="H10" s="127" t="s">
        <v>716</v>
      </c>
      <c r="I10" s="131"/>
      <c r="J10" s="151">
        <v>48279</v>
      </c>
      <c r="K10" s="126"/>
    </row>
    <row r="11" spans="1:11">
      <c r="A11" s="125"/>
      <c r="B11" s="125" t="s">
        <v>717</v>
      </c>
      <c r="C11" s="131"/>
      <c r="D11" s="131"/>
      <c r="E11" s="131"/>
      <c r="F11" s="126"/>
      <c r="G11" s="127"/>
      <c r="H11" s="127" t="s">
        <v>717</v>
      </c>
      <c r="I11" s="131"/>
      <c r="J11" s="152"/>
      <c r="K11" s="126"/>
    </row>
    <row r="12" spans="1:11">
      <c r="A12" s="125"/>
      <c r="B12" s="125" t="s">
        <v>718</v>
      </c>
      <c r="C12" s="131"/>
      <c r="D12" s="131"/>
      <c r="E12" s="131"/>
      <c r="F12" s="126"/>
      <c r="G12" s="127"/>
      <c r="H12" s="127" t="s">
        <v>718</v>
      </c>
      <c r="I12" s="131"/>
      <c r="J12" s="131"/>
      <c r="K12" s="126"/>
    </row>
    <row r="13" spans="1:11">
      <c r="A13" s="125"/>
      <c r="B13" s="125" t="s">
        <v>766</v>
      </c>
      <c r="C13" s="131"/>
      <c r="D13" s="131"/>
      <c r="E13" s="131"/>
      <c r="F13" s="126"/>
      <c r="G13" s="127"/>
      <c r="H13" s="127" t="s">
        <v>766</v>
      </c>
      <c r="I13" s="131"/>
      <c r="J13" s="111" t="s">
        <v>16</v>
      </c>
      <c r="K13" s="126"/>
    </row>
    <row r="14" spans="1:11" ht="15" customHeight="1">
      <c r="A14" s="125"/>
      <c r="B14" s="125" t="s">
        <v>720</v>
      </c>
      <c r="C14" s="131"/>
      <c r="D14" s="131"/>
      <c r="E14" s="131"/>
      <c r="F14" s="126"/>
      <c r="G14" s="127"/>
      <c r="H14" s="127" t="s">
        <v>720</v>
      </c>
      <c r="I14" s="131"/>
      <c r="J14" s="153">
        <v>44940</v>
      </c>
      <c r="K14" s="126"/>
    </row>
    <row r="15" spans="1:11" ht="15" customHeight="1">
      <c r="A15" s="125"/>
      <c r="B15" s="132" t="s">
        <v>761</v>
      </c>
      <c r="C15" s="7"/>
      <c r="D15" s="7"/>
      <c r="E15" s="7"/>
      <c r="F15" s="8"/>
      <c r="G15" s="127"/>
      <c r="H15" s="132" t="s">
        <v>761</v>
      </c>
      <c r="I15" s="131"/>
      <c r="J15" s="154"/>
      <c r="K15" s="126"/>
    </row>
    <row r="16" spans="1:11" ht="15" customHeight="1">
      <c r="A16" s="125"/>
      <c r="B16" s="131"/>
      <c r="C16" s="131"/>
      <c r="D16" s="131"/>
      <c r="E16" s="131"/>
      <c r="F16" s="131"/>
      <c r="G16" s="131"/>
      <c r="H16" s="131"/>
      <c r="I16" s="135" t="s">
        <v>147</v>
      </c>
      <c r="J16" s="141">
        <v>37114</v>
      </c>
      <c r="K16" s="126"/>
    </row>
    <row r="17" spans="1:11">
      <c r="A17" s="125"/>
      <c r="B17" s="131" t="s">
        <v>721</v>
      </c>
      <c r="C17" s="131"/>
      <c r="D17" s="131"/>
      <c r="E17" s="131"/>
      <c r="F17" s="131"/>
      <c r="G17" s="131"/>
      <c r="H17" s="131"/>
      <c r="I17" s="135" t="s">
        <v>148</v>
      </c>
      <c r="J17" s="141" t="s">
        <v>763</v>
      </c>
      <c r="K17" s="126"/>
    </row>
    <row r="18" spans="1:11" ht="18">
      <c r="A18" s="125"/>
      <c r="B18" s="131" t="s">
        <v>722</v>
      </c>
      <c r="C18" s="131"/>
      <c r="D18" s="131"/>
      <c r="E18" s="131"/>
      <c r="F18" s="131"/>
      <c r="G18" s="131"/>
      <c r="H18" s="131"/>
      <c r="I18" s="134" t="s">
        <v>264</v>
      </c>
      <c r="J18" s="116" t="s">
        <v>164</v>
      </c>
      <c r="K18" s="126"/>
    </row>
    <row r="19" spans="1:11">
      <c r="A19" s="125"/>
      <c r="B19" s="131"/>
      <c r="C19" s="131"/>
      <c r="D19" s="131"/>
      <c r="E19" s="131"/>
      <c r="F19" s="131"/>
      <c r="G19" s="131"/>
      <c r="H19" s="131"/>
      <c r="I19" s="131"/>
      <c r="J19" s="131"/>
      <c r="K19" s="126"/>
    </row>
    <row r="20" spans="1:11">
      <c r="A20" s="125"/>
      <c r="B20" s="112" t="s">
        <v>204</v>
      </c>
      <c r="C20" s="112" t="s">
        <v>205</v>
      </c>
      <c r="D20" s="128" t="s">
        <v>290</v>
      </c>
      <c r="E20" s="128" t="s">
        <v>206</v>
      </c>
      <c r="F20" s="155" t="s">
        <v>207</v>
      </c>
      <c r="G20" s="156"/>
      <c r="H20" s="112" t="s">
        <v>174</v>
      </c>
      <c r="I20" s="112" t="s">
        <v>208</v>
      </c>
      <c r="J20" s="112" t="s">
        <v>26</v>
      </c>
      <c r="K20" s="126"/>
    </row>
    <row r="21" spans="1:11">
      <c r="A21" s="125"/>
      <c r="B21" s="117"/>
      <c r="C21" s="117"/>
      <c r="D21" s="118"/>
      <c r="E21" s="118"/>
      <c r="F21" s="157"/>
      <c r="G21" s="158"/>
      <c r="H21" s="117" t="s">
        <v>146</v>
      </c>
      <c r="I21" s="117"/>
      <c r="J21" s="117"/>
      <c r="K21" s="126"/>
    </row>
    <row r="22" spans="1:11">
      <c r="A22" s="125"/>
      <c r="B22" s="119">
        <v>10</v>
      </c>
      <c r="C22" s="10" t="s">
        <v>27</v>
      </c>
      <c r="D22" s="129" t="s">
        <v>27</v>
      </c>
      <c r="E22" s="129" t="s">
        <v>30</v>
      </c>
      <c r="F22" s="149"/>
      <c r="G22" s="150"/>
      <c r="H22" s="11" t="s">
        <v>723</v>
      </c>
      <c r="I22" s="14">
        <v>0.18</v>
      </c>
      <c r="J22" s="121">
        <f t="shared" ref="J22:J47" si="0">I22*B22</f>
        <v>1.7999999999999998</v>
      </c>
      <c r="K22" s="126"/>
    </row>
    <row r="23" spans="1:11">
      <c r="A23" s="125"/>
      <c r="B23" s="119">
        <v>10</v>
      </c>
      <c r="C23" s="10" t="s">
        <v>27</v>
      </c>
      <c r="D23" s="129" t="s">
        <v>27</v>
      </c>
      <c r="E23" s="129" t="s">
        <v>31</v>
      </c>
      <c r="F23" s="149"/>
      <c r="G23" s="150"/>
      <c r="H23" s="11" t="s">
        <v>723</v>
      </c>
      <c r="I23" s="14">
        <v>0.18</v>
      </c>
      <c r="J23" s="121">
        <f t="shared" si="0"/>
        <v>1.7999999999999998</v>
      </c>
      <c r="K23" s="126"/>
    </row>
    <row r="24" spans="1:11">
      <c r="A24" s="125"/>
      <c r="B24" s="119">
        <v>20</v>
      </c>
      <c r="C24" s="10" t="s">
        <v>27</v>
      </c>
      <c r="D24" s="129" t="s">
        <v>27</v>
      </c>
      <c r="E24" s="129" t="s">
        <v>32</v>
      </c>
      <c r="F24" s="149"/>
      <c r="G24" s="150"/>
      <c r="H24" s="11" t="s">
        <v>723</v>
      </c>
      <c r="I24" s="14">
        <v>0.18</v>
      </c>
      <c r="J24" s="121">
        <f t="shared" si="0"/>
        <v>3.5999999999999996</v>
      </c>
      <c r="K24" s="126"/>
    </row>
    <row r="25" spans="1:11">
      <c r="A25" s="125"/>
      <c r="B25" s="119">
        <v>10</v>
      </c>
      <c r="C25" s="10" t="s">
        <v>27</v>
      </c>
      <c r="D25" s="129" t="s">
        <v>27</v>
      </c>
      <c r="E25" s="129" t="s">
        <v>33</v>
      </c>
      <c r="F25" s="149"/>
      <c r="G25" s="150"/>
      <c r="H25" s="11" t="s">
        <v>723</v>
      </c>
      <c r="I25" s="14">
        <v>0.18</v>
      </c>
      <c r="J25" s="121">
        <f t="shared" si="0"/>
        <v>1.7999999999999998</v>
      </c>
      <c r="K25" s="126"/>
    </row>
    <row r="26" spans="1:11" ht="23.25" customHeight="1">
      <c r="A26" s="125"/>
      <c r="B26" s="119">
        <v>80</v>
      </c>
      <c r="C26" s="10" t="s">
        <v>668</v>
      </c>
      <c r="D26" s="129" t="s">
        <v>668</v>
      </c>
      <c r="E26" s="129" t="s">
        <v>32</v>
      </c>
      <c r="F26" s="149" t="s">
        <v>216</v>
      </c>
      <c r="G26" s="150"/>
      <c r="H26" s="11" t="s">
        <v>724</v>
      </c>
      <c r="I26" s="14">
        <v>0.79</v>
      </c>
      <c r="J26" s="121">
        <f t="shared" si="0"/>
        <v>63.2</v>
      </c>
      <c r="K26" s="126"/>
    </row>
    <row r="27" spans="1:11">
      <c r="A27" s="125"/>
      <c r="B27" s="119">
        <v>10</v>
      </c>
      <c r="C27" s="10" t="s">
        <v>725</v>
      </c>
      <c r="D27" s="129" t="s">
        <v>725</v>
      </c>
      <c r="E27" s="129" t="s">
        <v>31</v>
      </c>
      <c r="F27" s="149"/>
      <c r="G27" s="150"/>
      <c r="H27" s="11" t="s">
        <v>726</v>
      </c>
      <c r="I27" s="14">
        <v>0.19</v>
      </c>
      <c r="J27" s="121">
        <f t="shared" si="0"/>
        <v>1.9</v>
      </c>
      <c r="K27" s="126"/>
    </row>
    <row r="28" spans="1:11">
      <c r="A28" s="125"/>
      <c r="B28" s="119">
        <v>10</v>
      </c>
      <c r="C28" s="10" t="s">
        <v>725</v>
      </c>
      <c r="D28" s="129" t="s">
        <v>725</v>
      </c>
      <c r="E28" s="129" t="s">
        <v>32</v>
      </c>
      <c r="F28" s="149"/>
      <c r="G28" s="150"/>
      <c r="H28" s="11" t="s">
        <v>726</v>
      </c>
      <c r="I28" s="14">
        <v>0.19</v>
      </c>
      <c r="J28" s="121">
        <f t="shared" si="0"/>
        <v>1.9</v>
      </c>
      <c r="K28" s="126"/>
    </row>
    <row r="29" spans="1:11" ht="24">
      <c r="A29" s="125"/>
      <c r="B29" s="119">
        <v>40</v>
      </c>
      <c r="C29" s="10" t="s">
        <v>727</v>
      </c>
      <c r="D29" s="129" t="s">
        <v>727</v>
      </c>
      <c r="E29" s="129" t="s">
        <v>30</v>
      </c>
      <c r="F29" s="149" t="s">
        <v>278</v>
      </c>
      <c r="G29" s="150"/>
      <c r="H29" s="11" t="s">
        <v>728</v>
      </c>
      <c r="I29" s="14">
        <v>0.59</v>
      </c>
      <c r="J29" s="121">
        <f t="shared" si="0"/>
        <v>23.599999999999998</v>
      </c>
      <c r="K29" s="126"/>
    </row>
    <row r="30" spans="1:11" ht="24">
      <c r="A30" s="125"/>
      <c r="B30" s="119">
        <v>30</v>
      </c>
      <c r="C30" s="10" t="s">
        <v>729</v>
      </c>
      <c r="D30" s="129" t="s">
        <v>729</v>
      </c>
      <c r="E30" s="129" t="s">
        <v>30</v>
      </c>
      <c r="F30" s="149" t="s">
        <v>278</v>
      </c>
      <c r="G30" s="150"/>
      <c r="H30" s="11" t="s">
        <v>730</v>
      </c>
      <c r="I30" s="14">
        <v>0.64</v>
      </c>
      <c r="J30" s="121">
        <f t="shared" si="0"/>
        <v>19.2</v>
      </c>
      <c r="K30" s="126"/>
    </row>
    <row r="31" spans="1:11" ht="24">
      <c r="A31" s="125"/>
      <c r="B31" s="119">
        <v>20</v>
      </c>
      <c r="C31" s="10" t="s">
        <v>731</v>
      </c>
      <c r="D31" s="129" t="s">
        <v>731</v>
      </c>
      <c r="E31" s="129" t="s">
        <v>112</v>
      </c>
      <c r="F31" s="149"/>
      <c r="G31" s="150"/>
      <c r="H31" s="11" t="s">
        <v>732</v>
      </c>
      <c r="I31" s="14">
        <v>1.59</v>
      </c>
      <c r="J31" s="121">
        <f t="shared" si="0"/>
        <v>31.8</v>
      </c>
      <c r="K31" s="126"/>
    </row>
    <row r="32" spans="1:11" ht="24">
      <c r="A32" s="125"/>
      <c r="B32" s="119">
        <v>100</v>
      </c>
      <c r="C32" s="10" t="s">
        <v>733</v>
      </c>
      <c r="D32" s="129" t="s">
        <v>733</v>
      </c>
      <c r="E32" s="129" t="s">
        <v>112</v>
      </c>
      <c r="F32" s="149"/>
      <c r="G32" s="150"/>
      <c r="H32" s="11" t="s">
        <v>734</v>
      </c>
      <c r="I32" s="14">
        <v>0.24</v>
      </c>
      <c r="J32" s="121">
        <f t="shared" si="0"/>
        <v>24</v>
      </c>
      <c r="K32" s="126"/>
    </row>
    <row r="33" spans="1:11" ht="12" customHeight="1">
      <c r="A33" s="125"/>
      <c r="B33" s="119">
        <v>30</v>
      </c>
      <c r="C33" s="10" t="s">
        <v>70</v>
      </c>
      <c r="D33" s="129" t="s">
        <v>70</v>
      </c>
      <c r="E33" s="129" t="s">
        <v>30</v>
      </c>
      <c r="F33" s="149"/>
      <c r="G33" s="150"/>
      <c r="H33" s="11" t="s">
        <v>715</v>
      </c>
      <c r="I33" s="14">
        <v>1.59</v>
      </c>
      <c r="J33" s="121">
        <f t="shared" si="0"/>
        <v>47.7</v>
      </c>
      <c r="K33" s="126"/>
    </row>
    <row r="34" spans="1:11" ht="12" customHeight="1">
      <c r="A34" s="125"/>
      <c r="B34" s="119">
        <v>20</v>
      </c>
      <c r="C34" s="10" t="s">
        <v>735</v>
      </c>
      <c r="D34" s="129" t="s">
        <v>735</v>
      </c>
      <c r="E34" s="129" t="s">
        <v>28</v>
      </c>
      <c r="F34" s="149"/>
      <c r="G34" s="150"/>
      <c r="H34" s="11" t="s">
        <v>736</v>
      </c>
      <c r="I34" s="14">
        <v>2.09</v>
      </c>
      <c r="J34" s="121">
        <f t="shared" si="0"/>
        <v>41.8</v>
      </c>
      <c r="K34" s="126"/>
    </row>
    <row r="35" spans="1:11">
      <c r="A35" s="125"/>
      <c r="B35" s="119">
        <v>20</v>
      </c>
      <c r="C35" s="10" t="s">
        <v>73</v>
      </c>
      <c r="D35" s="129" t="s">
        <v>73</v>
      </c>
      <c r="E35" s="129" t="s">
        <v>30</v>
      </c>
      <c r="F35" s="149" t="s">
        <v>278</v>
      </c>
      <c r="G35" s="150"/>
      <c r="H35" s="11" t="s">
        <v>737</v>
      </c>
      <c r="I35" s="14">
        <v>1.94</v>
      </c>
      <c r="J35" s="121">
        <f t="shared" si="0"/>
        <v>38.799999999999997</v>
      </c>
      <c r="K35" s="126"/>
    </row>
    <row r="36" spans="1:11" ht="24">
      <c r="A36" s="125"/>
      <c r="B36" s="119">
        <v>2</v>
      </c>
      <c r="C36" s="10" t="s">
        <v>738</v>
      </c>
      <c r="D36" s="129" t="s">
        <v>738</v>
      </c>
      <c r="E36" s="129" t="s">
        <v>31</v>
      </c>
      <c r="F36" s="149" t="s">
        <v>115</v>
      </c>
      <c r="G36" s="150"/>
      <c r="H36" s="11" t="s">
        <v>739</v>
      </c>
      <c r="I36" s="14">
        <v>0.78</v>
      </c>
      <c r="J36" s="121">
        <f t="shared" si="0"/>
        <v>1.56</v>
      </c>
      <c r="K36" s="126"/>
    </row>
    <row r="37" spans="1:11" ht="24">
      <c r="A37" s="125"/>
      <c r="B37" s="119">
        <v>15</v>
      </c>
      <c r="C37" s="10" t="s">
        <v>740</v>
      </c>
      <c r="D37" s="129" t="s">
        <v>740</v>
      </c>
      <c r="E37" s="129"/>
      <c r="F37" s="149"/>
      <c r="G37" s="150"/>
      <c r="H37" s="11" t="s">
        <v>741</v>
      </c>
      <c r="I37" s="14">
        <v>0.61</v>
      </c>
      <c r="J37" s="121">
        <f t="shared" si="0"/>
        <v>9.15</v>
      </c>
      <c r="K37" s="126"/>
    </row>
    <row r="38" spans="1:11" ht="24">
      <c r="A38" s="125"/>
      <c r="B38" s="119">
        <v>5</v>
      </c>
      <c r="C38" s="10" t="s">
        <v>742</v>
      </c>
      <c r="D38" s="129" t="s">
        <v>742</v>
      </c>
      <c r="E38" s="129"/>
      <c r="F38" s="149"/>
      <c r="G38" s="150"/>
      <c r="H38" s="11" t="s">
        <v>743</v>
      </c>
      <c r="I38" s="14">
        <v>0.72</v>
      </c>
      <c r="J38" s="121">
        <f t="shared" si="0"/>
        <v>3.5999999999999996</v>
      </c>
      <c r="K38" s="126"/>
    </row>
    <row r="39" spans="1:11" ht="24">
      <c r="A39" s="125"/>
      <c r="B39" s="119">
        <v>5</v>
      </c>
      <c r="C39" s="10" t="s">
        <v>744</v>
      </c>
      <c r="D39" s="129" t="s">
        <v>744</v>
      </c>
      <c r="E39" s="129"/>
      <c r="F39" s="149"/>
      <c r="G39" s="150"/>
      <c r="H39" s="11" t="s">
        <v>745</v>
      </c>
      <c r="I39" s="14">
        <v>0.72</v>
      </c>
      <c r="J39" s="121">
        <f t="shared" si="0"/>
        <v>3.5999999999999996</v>
      </c>
      <c r="K39" s="126"/>
    </row>
    <row r="40" spans="1:11" ht="24">
      <c r="A40" s="125"/>
      <c r="B40" s="119">
        <v>2</v>
      </c>
      <c r="C40" s="10" t="s">
        <v>746</v>
      </c>
      <c r="D40" s="129" t="s">
        <v>759</v>
      </c>
      <c r="E40" s="129" t="s">
        <v>40</v>
      </c>
      <c r="F40" s="149"/>
      <c r="G40" s="150"/>
      <c r="H40" s="11" t="s">
        <v>747</v>
      </c>
      <c r="I40" s="14">
        <v>1.24</v>
      </c>
      <c r="J40" s="121">
        <f t="shared" si="0"/>
        <v>2.48</v>
      </c>
      <c r="K40" s="126"/>
    </row>
    <row r="41" spans="1:11" ht="24">
      <c r="A41" s="125"/>
      <c r="B41" s="119">
        <v>2</v>
      </c>
      <c r="C41" s="10" t="s">
        <v>746</v>
      </c>
      <c r="D41" s="129" t="s">
        <v>759</v>
      </c>
      <c r="E41" s="129" t="s">
        <v>41</v>
      </c>
      <c r="F41" s="149"/>
      <c r="G41" s="150"/>
      <c r="H41" s="11" t="s">
        <v>747</v>
      </c>
      <c r="I41" s="14">
        <v>1.24</v>
      </c>
      <c r="J41" s="121">
        <f t="shared" si="0"/>
        <v>2.48</v>
      </c>
      <c r="K41" s="126"/>
    </row>
    <row r="42" spans="1:11" ht="24">
      <c r="A42" s="125"/>
      <c r="B42" s="119">
        <v>2</v>
      </c>
      <c r="C42" s="10" t="s">
        <v>746</v>
      </c>
      <c r="D42" s="129" t="s">
        <v>759</v>
      </c>
      <c r="E42" s="129" t="s">
        <v>42</v>
      </c>
      <c r="F42" s="149"/>
      <c r="G42" s="150"/>
      <c r="H42" s="11" t="s">
        <v>747</v>
      </c>
      <c r="I42" s="14">
        <v>1.24</v>
      </c>
      <c r="J42" s="121">
        <f t="shared" si="0"/>
        <v>2.48</v>
      </c>
      <c r="K42" s="126"/>
    </row>
    <row r="43" spans="1:11" ht="24">
      <c r="A43" s="125"/>
      <c r="B43" s="119">
        <v>6</v>
      </c>
      <c r="C43" s="10" t="s">
        <v>748</v>
      </c>
      <c r="D43" s="129" t="s">
        <v>748</v>
      </c>
      <c r="E43" s="129" t="s">
        <v>278</v>
      </c>
      <c r="F43" s="149"/>
      <c r="G43" s="150"/>
      <c r="H43" s="11" t="s">
        <v>749</v>
      </c>
      <c r="I43" s="14">
        <v>1.95</v>
      </c>
      <c r="J43" s="121">
        <f t="shared" si="0"/>
        <v>11.7</v>
      </c>
      <c r="K43" s="126"/>
    </row>
    <row r="44" spans="1:11" ht="24">
      <c r="A44" s="125"/>
      <c r="B44" s="119">
        <v>6</v>
      </c>
      <c r="C44" s="10" t="s">
        <v>750</v>
      </c>
      <c r="D44" s="129" t="s">
        <v>750</v>
      </c>
      <c r="E44" s="129" t="s">
        <v>278</v>
      </c>
      <c r="F44" s="149"/>
      <c r="G44" s="150"/>
      <c r="H44" s="11" t="s">
        <v>751</v>
      </c>
      <c r="I44" s="14">
        <v>1.99</v>
      </c>
      <c r="J44" s="121">
        <f t="shared" si="0"/>
        <v>11.94</v>
      </c>
      <c r="K44" s="126"/>
    </row>
    <row r="45" spans="1:11" ht="24">
      <c r="A45" s="125"/>
      <c r="B45" s="119">
        <v>15</v>
      </c>
      <c r="C45" s="10" t="s">
        <v>752</v>
      </c>
      <c r="D45" s="129" t="s">
        <v>752</v>
      </c>
      <c r="E45" s="129" t="s">
        <v>112</v>
      </c>
      <c r="F45" s="149"/>
      <c r="G45" s="150"/>
      <c r="H45" s="11" t="s">
        <v>753</v>
      </c>
      <c r="I45" s="14">
        <v>3.26</v>
      </c>
      <c r="J45" s="121">
        <f t="shared" si="0"/>
        <v>48.9</v>
      </c>
      <c r="K45" s="126"/>
    </row>
    <row r="46" spans="1:11" ht="24">
      <c r="A46" s="125"/>
      <c r="B46" s="119">
        <v>15</v>
      </c>
      <c r="C46" s="10" t="s">
        <v>754</v>
      </c>
      <c r="D46" s="129" t="s">
        <v>754</v>
      </c>
      <c r="E46" s="129" t="s">
        <v>112</v>
      </c>
      <c r="F46" s="149"/>
      <c r="G46" s="150"/>
      <c r="H46" s="11" t="s">
        <v>755</v>
      </c>
      <c r="I46" s="14">
        <v>2.27</v>
      </c>
      <c r="J46" s="121">
        <f t="shared" si="0"/>
        <v>34.049999999999997</v>
      </c>
      <c r="K46" s="126"/>
    </row>
    <row r="47" spans="1:11" ht="27" customHeight="1">
      <c r="A47" s="125"/>
      <c r="B47" s="120">
        <v>10</v>
      </c>
      <c r="C47" s="12" t="s">
        <v>756</v>
      </c>
      <c r="D47" s="130" t="s">
        <v>756</v>
      </c>
      <c r="E47" s="130" t="s">
        <v>757</v>
      </c>
      <c r="F47" s="159"/>
      <c r="G47" s="160"/>
      <c r="H47" s="13" t="s">
        <v>758</v>
      </c>
      <c r="I47" s="15">
        <v>5.29</v>
      </c>
      <c r="J47" s="122">
        <f t="shared" si="0"/>
        <v>52.9</v>
      </c>
      <c r="K47" s="126"/>
    </row>
    <row r="48" spans="1:11">
      <c r="A48" s="125"/>
      <c r="B48" s="138"/>
      <c r="C48" s="138"/>
      <c r="D48" s="138"/>
      <c r="E48" s="138"/>
      <c r="F48" s="138"/>
      <c r="G48" s="138"/>
      <c r="H48" s="138"/>
      <c r="I48" s="139" t="s">
        <v>261</v>
      </c>
      <c r="J48" s="140">
        <f>SUM(J22:J47)</f>
        <v>487.74000000000007</v>
      </c>
      <c r="K48" s="126"/>
    </row>
    <row r="49" spans="1:11">
      <c r="A49" s="125"/>
      <c r="B49" s="138"/>
      <c r="C49" s="138"/>
      <c r="D49" s="138"/>
      <c r="E49" s="138"/>
      <c r="F49" s="138"/>
      <c r="G49" s="138"/>
      <c r="H49" s="138"/>
      <c r="I49" s="139" t="s">
        <v>762</v>
      </c>
      <c r="J49" s="140">
        <v>0</v>
      </c>
      <c r="K49" s="126"/>
    </row>
    <row r="50" spans="1:11" hidden="1" outlineLevel="1">
      <c r="A50" s="125"/>
      <c r="B50" s="138"/>
      <c r="C50" s="138"/>
      <c r="D50" s="138"/>
      <c r="E50" s="138"/>
      <c r="F50" s="138"/>
      <c r="G50" s="138"/>
      <c r="H50" s="138"/>
      <c r="I50" s="139" t="s">
        <v>191</v>
      </c>
      <c r="J50" s="140"/>
      <c r="K50" s="126"/>
    </row>
    <row r="51" spans="1:11" collapsed="1">
      <c r="A51" s="125"/>
      <c r="B51" s="138"/>
      <c r="C51" s="138"/>
      <c r="D51" s="138"/>
      <c r="E51" s="138"/>
      <c r="F51" s="138"/>
      <c r="G51" s="138"/>
      <c r="H51" s="138"/>
      <c r="I51" s="139" t="s">
        <v>263</v>
      </c>
      <c r="J51" s="140">
        <f>SUM(J48:J50)</f>
        <v>487.74000000000007</v>
      </c>
      <c r="K51" s="126"/>
    </row>
    <row r="52" spans="1:11">
      <c r="A52" s="6"/>
      <c r="B52" s="7"/>
      <c r="C52" s="7"/>
      <c r="D52" s="7"/>
      <c r="E52" s="7"/>
      <c r="F52" s="7"/>
      <c r="G52" s="7"/>
      <c r="H52" s="7" t="s">
        <v>760</v>
      </c>
      <c r="I52" s="7"/>
      <c r="J52" s="7"/>
      <c r="K52" s="8"/>
    </row>
    <row r="54" spans="1:11">
      <c r="H54" s="1" t="s">
        <v>711</v>
      </c>
      <c r="I54" s="103">
        <f>'Tax Invoice'!M11</f>
        <v>32.82</v>
      </c>
    </row>
    <row r="55" spans="1:11">
      <c r="H55" s="1" t="s">
        <v>712</v>
      </c>
      <c r="I55" s="103">
        <f>I54*J48</f>
        <v>16007.626800000002</v>
      </c>
    </row>
    <row r="56" spans="1:11">
      <c r="H56" s="1" t="s">
        <v>713</v>
      </c>
      <c r="I56" s="103">
        <f>I54*J51</f>
        <v>16007.626800000002</v>
      </c>
    </row>
  </sheetData>
  <mergeCells count="30">
    <mergeCell ref="F47:G47"/>
    <mergeCell ref="F42:G42"/>
    <mergeCell ref="F43:G43"/>
    <mergeCell ref="F44:G44"/>
    <mergeCell ref="F45:G45"/>
    <mergeCell ref="F46:G46"/>
    <mergeCell ref="F37:G37"/>
    <mergeCell ref="F38:G38"/>
    <mergeCell ref="F39:G39"/>
    <mergeCell ref="F40:G40"/>
    <mergeCell ref="F41:G41"/>
    <mergeCell ref="F32:G32"/>
    <mergeCell ref="F33:G33"/>
    <mergeCell ref="F34:G34"/>
    <mergeCell ref="F35:G35"/>
    <mergeCell ref="F36:G36"/>
    <mergeCell ref="F27:G27"/>
    <mergeCell ref="F28:G28"/>
    <mergeCell ref="F29:G29"/>
    <mergeCell ref="F30:G30"/>
    <mergeCell ref="F31:G31"/>
    <mergeCell ref="F23:G23"/>
    <mergeCell ref="F24:G24"/>
    <mergeCell ref="F25:G25"/>
    <mergeCell ref="F26:G26"/>
    <mergeCell ref="J10:J11"/>
    <mergeCell ref="J14:J15"/>
    <mergeCell ref="F20:G20"/>
    <mergeCell ref="F21:G21"/>
    <mergeCell ref="F22:G22"/>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46E95-BB23-4243-BC37-661097C5D283}">
  <sheetPr codeName="shTaxSource"/>
  <dimension ref="A1:U47"/>
  <sheetViews>
    <sheetView workbookViewId="0">
      <selection activeCell="M1" sqref="M1:V5"/>
    </sheetView>
  </sheetViews>
  <sheetFormatPr defaultRowHeight="15"/>
  <cols>
    <col min="1" max="1" width="4.140625" customWidth="1"/>
    <col min="13" max="13" width="4.5703125" customWidth="1"/>
    <col min="16" max="16" width="9.42578125" bestFit="1" customWidth="1"/>
    <col min="257" max="257" width="4.140625" customWidth="1"/>
    <col min="269" max="269" width="4.5703125" customWidth="1"/>
    <col min="272" max="272" width="9.42578125" bestFit="1" customWidth="1"/>
    <col min="513" max="513" width="4.140625" customWidth="1"/>
    <col min="525" max="525" width="4.5703125" customWidth="1"/>
    <col min="528" max="528" width="9.42578125" bestFit="1" customWidth="1"/>
    <col min="769" max="769" width="4.140625" customWidth="1"/>
    <col min="781" max="781" width="4.5703125" customWidth="1"/>
    <col min="784" max="784" width="9.42578125" bestFit="1" customWidth="1"/>
    <col min="1025" max="1025" width="4.140625" customWidth="1"/>
    <col min="1037" max="1037" width="4.5703125" customWidth="1"/>
    <col min="1040" max="1040" width="9.42578125" bestFit="1" customWidth="1"/>
    <col min="1281" max="1281" width="4.140625" customWidth="1"/>
    <col min="1293" max="1293" width="4.5703125" customWidth="1"/>
    <col min="1296" max="1296" width="9.42578125" bestFit="1" customWidth="1"/>
    <col min="1537" max="1537" width="4.140625" customWidth="1"/>
    <col min="1549" max="1549" width="4.5703125" customWidth="1"/>
    <col min="1552" max="1552" width="9.42578125" bestFit="1" customWidth="1"/>
    <col min="1793" max="1793" width="4.140625" customWidth="1"/>
    <col min="1805" max="1805" width="4.5703125" customWidth="1"/>
    <col min="1808" max="1808" width="9.42578125" bestFit="1" customWidth="1"/>
    <col min="2049" max="2049" width="4.140625" customWidth="1"/>
    <col min="2061" max="2061" width="4.5703125" customWidth="1"/>
    <col min="2064" max="2064" width="9.42578125" bestFit="1" customWidth="1"/>
    <col min="2305" max="2305" width="4.140625" customWidth="1"/>
    <col min="2317" max="2317" width="4.5703125" customWidth="1"/>
    <col min="2320" max="2320" width="9.42578125" bestFit="1" customWidth="1"/>
    <col min="2561" max="2561" width="4.140625" customWidth="1"/>
    <col min="2573" max="2573" width="4.5703125" customWidth="1"/>
    <col min="2576" max="2576" width="9.42578125" bestFit="1" customWidth="1"/>
    <col min="2817" max="2817" width="4.140625" customWidth="1"/>
    <col min="2829" max="2829" width="4.5703125" customWidth="1"/>
    <col min="2832" max="2832" width="9.42578125" bestFit="1" customWidth="1"/>
    <col min="3073" max="3073" width="4.140625" customWidth="1"/>
    <col min="3085" max="3085" width="4.5703125" customWidth="1"/>
    <col min="3088" max="3088" width="9.42578125" bestFit="1" customWidth="1"/>
    <col min="3329" max="3329" width="4.140625" customWidth="1"/>
    <col min="3341" max="3341" width="4.5703125" customWidth="1"/>
    <col min="3344" max="3344" width="9.42578125" bestFit="1" customWidth="1"/>
    <col min="3585" max="3585" width="4.140625" customWidth="1"/>
    <col min="3597" max="3597" width="4.5703125" customWidth="1"/>
    <col min="3600" max="3600" width="9.42578125" bestFit="1" customWidth="1"/>
    <col min="3841" max="3841" width="4.140625" customWidth="1"/>
    <col min="3853" max="3853" width="4.5703125" customWidth="1"/>
    <col min="3856" max="3856" width="9.42578125" bestFit="1" customWidth="1"/>
    <col min="4097" max="4097" width="4.140625" customWidth="1"/>
    <col min="4109" max="4109" width="4.5703125" customWidth="1"/>
    <col min="4112" max="4112" width="9.42578125" bestFit="1" customWidth="1"/>
    <col min="4353" max="4353" width="4.140625" customWidth="1"/>
    <col min="4365" max="4365" width="4.5703125" customWidth="1"/>
    <col min="4368" max="4368" width="9.42578125" bestFit="1" customWidth="1"/>
    <col min="4609" max="4609" width="4.140625" customWidth="1"/>
    <col min="4621" max="4621" width="4.5703125" customWidth="1"/>
    <col min="4624" max="4624" width="9.42578125" bestFit="1" customWidth="1"/>
    <col min="4865" max="4865" width="4.140625" customWidth="1"/>
    <col min="4877" max="4877" width="4.5703125" customWidth="1"/>
    <col min="4880" max="4880" width="9.42578125" bestFit="1" customWidth="1"/>
    <col min="5121" max="5121" width="4.140625" customWidth="1"/>
    <col min="5133" max="5133" width="4.5703125" customWidth="1"/>
    <col min="5136" max="5136" width="9.42578125" bestFit="1" customWidth="1"/>
    <col min="5377" max="5377" width="4.140625" customWidth="1"/>
    <col min="5389" max="5389" width="4.5703125" customWidth="1"/>
    <col min="5392" max="5392" width="9.42578125" bestFit="1" customWidth="1"/>
    <col min="5633" max="5633" width="4.140625" customWidth="1"/>
    <col min="5645" max="5645" width="4.5703125" customWidth="1"/>
    <col min="5648" max="5648" width="9.42578125" bestFit="1" customWidth="1"/>
    <col min="5889" max="5889" width="4.140625" customWidth="1"/>
    <col min="5901" max="5901" width="4.5703125" customWidth="1"/>
    <col min="5904" max="5904" width="9.42578125" bestFit="1" customWidth="1"/>
    <col min="6145" max="6145" width="4.140625" customWidth="1"/>
    <col min="6157" max="6157" width="4.5703125" customWidth="1"/>
    <col min="6160" max="6160" width="9.42578125" bestFit="1" customWidth="1"/>
    <col min="6401" max="6401" width="4.140625" customWidth="1"/>
    <col min="6413" max="6413" width="4.5703125" customWidth="1"/>
    <col min="6416" max="6416" width="9.42578125" bestFit="1" customWidth="1"/>
    <col min="6657" max="6657" width="4.140625" customWidth="1"/>
    <col min="6669" max="6669" width="4.5703125" customWidth="1"/>
    <col min="6672" max="6672" width="9.42578125" bestFit="1" customWidth="1"/>
    <col min="6913" max="6913" width="4.140625" customWidth="1"/>
    <col min="6925" max="6925" width="4.5703125" customWidth="1"/>
    <col min="6928" max="6928" width="9.42578125" bestFit="1" customWidth="1"/>
    <col min="7169" max="7169" width="4.140625" customWidth="1"/>
    <col min="7181" max="7181" width="4.5703125" customWidth="1"/>
    <col min="7184" max="7184" width="9.42578125" bestFit="1" customWidth="1"/>
    <col min="7425" max="7425" width="4.140625" customWidth="1"/>
    <col min="7437" max="7437" width="4.5703125" customWidth="1"/>
    <col min="7440" max="7440" width="9.42578125" bestFit="1" customWidth="1"/>
    <col min="7681" max="7681" width="4.140625" customWidth="1"/>
    <col min="7693" max="7693" width="4.5703125" customWidth="1"/>
    <col min="7696" max="7696" width="9.42578125" bestFit="1" customWidth="1"/>
    <col min="7937" max="7937" width="4.140625" customWidth="1"/>
    <col min="7949" max="7949" width="4.5703125" customWidth="1"/>
    <col min="7952" max="7952" width="9.42578125" bestFit="1" customWidth="1"/>
    <col min="8193" max="8193" width="4.140625" customWidth="1"/>
    <col min="8205" max="8205" width="4.5703125" customWidth="1"/>
    <col min="8208" max="8208" width="9.42578125" bestFit="1" customWidth="1"/>
    <col min="8449" max="8449" width="4.140625" customWidth="1"/>
    <col min="8461" max="8461" width="4.5703125" customWidth="1"/>
    <col min="8464" max="8464" width="9.42578125" bestFit="1" customWidth="1"/>
    <col min="8705" max="8705" width="4.140625" customWidth="1"/>
    <col min="8717" max="8717" width="4.5703125" customWidth="1"/>
    <col min="8720" max="8720" width="9.42578125" bestFit="1" customWidth="1"/>
    <col min="8961" max="8961" width="4.140625" customWidth="1"/>
    <col min="8973" max="8973" width="4.5703125" customWidth="1"/>
    <col min="8976" max="8976" width="9.42578125" bestFit="1" customWidth="1"/>
    <col min="9217" max="9217" width="4.140625" customWidth="1"/>
    <col min="9229" max="9229" width="4.5703125" customWidth="1"/>
    <col min="9232" max="9232" width="9.42578125" bestFit="1" customWidth="1"/>
    <col min="9473" max="9473" width="4.140625" customWidth="1"/>
    <col min="9485" max="9485" width="4.5703125" customWidth="1"/>
    <col min="9488" max="9488" width="9.42578125" bestFit="1" customWidth="1"/>
    <col min="9729" max="9729" width="4.140625" customWidth="1"/>
    <col min="9741" max="9741" width="4.5703125" customWidth="1"/>
    <col min="9744" max="9744" width="9.42578125" bestFit="1" customWidth="1"/>
    <col min="9985" max="9985" width="4.140625" customWidth="1"/>
    <col min="9997" max="9997" width="4.5703125" customWidth="1"/>
    <col min="10000" max="10000" width="9.42578125" bestFit="1" customWidth="1"/>
    <col min="10241" max="10241" width="4.140625" customWidth="1"/>
    <col min="10253" max="10253" width="4.5703125" customWidth="1"/>
    <col min="10256" max="10256" width="9.42578125" bestFit="1" customWidth="1"/>
    <col min="10497" max="10497" width="4.140625" customWidth="1"/>
    <col min="10509" max="10509" width="4.5703125" customWidth="1"/>
    <col min="10512" max="10512" width="9.42578125" bestFit="1" customWidth="1"/>
    <col min="10753" max="10753" width="4.140625" customWidth="1"/>
    <col min="10765" max="10765" width="4.5703125" customWidth="1"/>
    <col min="10768" max="10768" width="9.42578125" bestFit="1" customWidth="1"/>
    <col min="11009" max="11009" width="4.140625" customWidth="1"/>
    <col min="11021" max="11021" width="4.5703125" customWidth="1"/>
    <col min="11024" max="11024" width="9.42578125" bestFit="1" customWidth="1"/>
    <col min="11265" max="11265" width="4.140625" customWidth="1"/>
    <col min="11277" max="11277" width="4.5703125" customWidth="1"/>
    <col min="11280" max="11280" width="9.42578125" bestFit="1" customWidth="1"/>
    <col min="11521" max="11521" width="4.140625" customWidth="1"/>
    <col min="11533" max="11533" width="4.5703125" customWidth="1"/>
    <col min="11536" max="11536" width="9.42578125" bestFit="1" customWidth="1"/>
    <col min="11777" max="11777" width="4.140625" customWidth="1"/>
    <col min="11789" max="11789" width="4.5703125" customWidth="1"/>
    <col min="11792" max="11792" width="9.42578125" bestFit="1" customWidth="1"/>
    <col min="12033" max="12033" width="4.140625" customWidth="1"/>
    <col min="12045" max="12045" width="4.5703125" customWidth="1"/>
    <col min="12048" max="12048" width="9.42578125" bestFit="1" customWidth="1"/>
    <col min="12289" max="12289" width="4.140625" customWidth="1"/>
    <col min="12301" max="12301" width="4.5703125" customWidth="1"/>
    <col min="12304" max="12304" width="9.42578125" bestFit="1" customWidth="1"/>
    <col min="12545" max="12545" width="4.140625" customWidth="1"/>
    <col min="12557" max="12557" width="4.5703125" customWidth="1"/>
    <col min="12560" max="12560" width="9.42578125" bestFit="1" customWidth="1"/>
    <col min="12801" max="12801" width="4.140625" customWidth="1"/>
    <col min="12813" max="12813" width="4.5703125" customWidth="1"/>
    <col min="12816" max="12816" width="9.42578125" bestFit="1" customWidth="1"/>
    <col min="13057" max="13057" width="4.140625" customWidth="1"/>
    <col min="13069" max="13069" width="4.5703125" customWidth="1"/>
    <col min="13072" max="13072" width="9.42578125" bestFit="1" customWidth="1"/>
    <col min="13313" max="13313" width="4.140625" customWidth="1"/>
    <col min="13325" max="13325" width="4.5703125" customWidth="1"/>
    <col min="13328" max="13328" width="9.42578125" bestFit="1" customWidth="1"/>
    <col min="13569" max="13569" width="4.140625" customWidth="1"/>
    <col min="13581" max="13581" width="4.5703125" customWidth="1"/>
    <col min="13584" max="13584" width="9.42578125" bestFit="1" customWidth="1"/>
    <col min="13825" max="13825" width="4.140625" customWidth="1"/>
    <col min="13837" max="13837" width="4.5703125" customWidth="1"/>
    <col min="13840" max="13840" width="9.42578125" bestFit="1" customWidth="1"/>
    <col min="14081" max="14081" width="4.140625" customWidth="1"/>
    <col min="14093" max="14093" width="4.5703125" customWidth="1"/>
    <col min="14096" max="14096" width="9.42578125" bestFit="1" customWidth="1"/>
    <col min="14337" max="14337" width="4.140625" customWidth="1"/>
    <col min="14349" max="14349" width="4.5703125" customWidth="1"/>
    <col min="14352" max="14352" width="9.42578125" bestFit="1" customWidth="1"/>
    <col min="14593" max="14593" width="4.140625" customWidth="1"/>
    <col min="14605" max="14605" width="4.5703125" customWidth="1"/>
    <col min="14608" max="14608" width="9.42578125" bestFit="1" customWidth="1"/>
    <col min="14849" max="14849" width="4.140625" customWidth="1"/>
    <col min="14861" max="14861" width="4.5703125" customWidth="1"/>
    <col min="14864" max="14864" width="9.42578125" bestFit="1" customWidth="1"/>
    <col min="15105" max="15105" width="4.140625" customWidth="1"/>
    <col min="15117" max="15117" width="4.5703125" customWidth="1"/>
    <col min="15120" max="15120" width="9.42578125" bestFit="1" customWidth="1"/>
    <col min="15361" max="15361" width="4.140625" customWidth="1"/>
    <col min="15373" max="15373" width="4.5703125" customWidth="1"/>
    <col min="15376" max="15376" width="9.42578125" bestFit="1" customWidth="1"/>
    <col min="15617" max="15617" width="4.140625" customWidth="1"/>
    <col min="15629" max="15629" width="4.5703125" customWidth="1"/>
    <col min="15632" max="15632" width="9.42578125" bestFit="1" customWidth="1"/>
    <col min="15873" max="15873" width="4.140625" customWidth="1"/>
    <col min="15885" max="15885" width="4.5703125" customWidth="1"/>
    <col min="15888" max="15888" width="9.42578125" bestFit="1" customWidth="1"/>
    <col min="16129" max="16129" width="4.140625" customWidth="1"/>
    <col min="16141" max="16141" width="4.5703125" customWidth="1"/>
    <col min="16144" max="16144" width="9.42578125" bestFit="1" customWidth="1"/>
  </cols>
  <sheetData>
    <row r="1" spans="1:21">
      <c r="A1" s="3"/>
      <c r="B1" s="4"/>
      <c r="C1" s="4"/>
      <c r="D1" s="4"/>
      <c r="E1" s="4"/>
      <c r="F1" s="4"/>
      <c r="G1" s="4"/>
      <c r="H1" s="4"/>
      <c r="I1" s="4"/>
      <c r="J1" s="5"/>
      <c r="N1">
        <v>495</v>
      </c>
      <c r="O1" t="s">
        <v>149</v>
      </c>
      <c r="T1" t="s">
        <v>261</v>
      </c>
      <c r="U1">
        <v>487.74000000000007</v>
      </c>
    </row>
    <row r="2" spans="1:21" ht="15.75">
      <c r="A2" s="125"/>
      <c r="B2" s="136" t="s">
        <v>139</v>
      </c>
      <c r="C2" s="131"/>
      <c r="D2" s="131"/>
      <c r="E2" s="131"/>
      <c r="F2" s="131"/>
      <c r="G2" s="131"/>
      <c r="H2" s="131"/>
      <c r="I2" s="137" t="s">
        <v>145</v>
      </c>
      <c r="J2" s="126"/>
      <c r="T2" t="s">
        <v>190</v>
      </c>
      <c r="U2">
        <v>0</v>
      </c>
    </row>
    <row r="3" spans="1:21">
      <c r="A3" s="125"/>
      <c r="B3" s="133" t="s">
        <v>140</v>
      </c>
      <c r="C3" s="131"/>
      <c r="D3" s="131"/>
      <c r="E3" s="131"/>
      <c r="F3" s="131"/>
      <c r="G3" s="131"/>
      <c r="H3" s="131"/>
      <c r="I3" s="131"/>
      <c r="J3" s="126"/>
      <c r="T3" t="s">
        <v>191</v>
      </c>
    </row>
    <row r="4" spans="1:21">
      <c r="A4" s="125"/>
      <c r="B4" s="133" t="s">
        <v>141</v>
      </c>
      <c r="C4" s="131"/>
      <c r="D4" s="131"/>
      <c r="E4" s="131"/>
      <c r="F4" s="131"/>
      <c r="G4" s="131"/>
      <c r="H4" s="131"/>
      <c r="I4" s="131"/>
      <c r="J4" s="126"/>
      <c r="T4" t="s">
        <v>263</v>
      </c>
      <c r="U4">
        <v>487.74000000000007</v>
      </c>
    </row>
    <row r="5" spans="1:21">
      <c r="A5" s="125"/>
      <c r="B5" s="133" t="s">
        <v>142</v>
      </c>
      <c r="C5" s="131"/>
      <c r="D5" s="131"/>
      <c r="E5" s="131"/>
      <c r="F5" s="131"/>
      <c r="G5" s="131"/>
      <c r="H5" s="131"/>
      <c r="I5" s="131"/>
      <c r="J5" s="126"/>
      <c r="S5" t="s">
        <v>760</v>
      </c>
    </row>
    <row r="6" spans="1:21">
      <c r="A6" s="125"/>
      <c r="B6" s="133" t="s">
        <v>143</v>
      </c>
      <c r="C6" s="131"/>
      <c r="D6" s="131"/>
      <c r="E6" s="131"/>
      <c r="F6" s="131"/>
      <c r="G6" s="131"/>
      <c r="H6" s="131"/>
      <c r="I6" s="131"/>
      <c r="J6" s="126"/>
    </row>
    <row r="7" spans="1:21">
      <c r="A7" s="125"/>
      <c r="B7" s="133" t="s">
        <v>144</v>
      </c>
      <c r="C7" s="131"/>
      <c r="D7" s="131"/>
      <c r="E7" s="131"/>
      <c r="F7" s="131"/>
      <c r="G7" s="131"/>
      <c r="H7" s="131"/>
      <c r="I7" s="131"/>
      <c r="J7" s="126"/>
    </row>
    <row r="8" spans="1:21">
      <c r="A8" s="125"/>
      <c r="B8" s="131"/>
      <c r="C8" s="131"/>
      <c r="D8" s="131"/>
      <c r="E8" s="131"/>
      <c r="F8" s="131"/>
      <c r="G8" s="131"/>
      <c r="H8" s="131"/>
      <c r="I8" s="131"/>
      <c r="J8" s="126"/>
    </row>
    <row r="9" spans="1:21">
      <c r="A9" s="125"/>
      <c r="B9" s="113" t="s">
        <v>5</v>
      </c>
      <c r="C9" s="114"/>
      <c r="D9" s="114"/>
      <c r="E9" s="115"/>
      <c r="F9" s="110"/>
      <c r="G9" s="111" t="s">
        <v>12</v>
      </c>
      <c r="H9" s="131"/>
      <c r="I9" s="111" t="s">
        <v>201</v>
      </c>
      <c r="J9" s="126"/>
    </row>
    <row r="10" spans="1:21">
      <c r="A10" s="125"/>
      <c r="B10" s="125" t="s">
        <v>716</v>
      </c>
      <c r="C10" s="131"/>
      <c r="D10" s="131"/>
      <c r="E10" s="126"/>
      <c r="F10" s="127"/>
      <c r="G10" s="127" t="s">
        <v>716</v>
      </c>
      <c r="H10" s="131"/>
      <c r="I10" s="151"/>
      <c r="J10" s="126"/>
    </row>
    <row r="11" spans="1:21">
      <c r="A11" s="125"/>
      <c r="B11" s="125" t="s">
        <v>717</v>
      </c>
      <c r="C11" s="131"/>
      <c r="D11" s="131"/>
      <c r="E11" s="126"/>
      <c r="F11" s="127"/>
      <c r="G11" s="127" t="s">
        <v>717</v>
      </c>
      <c r="H11" s="131"/>
      <c r="I11" s="152"/>
      <c r="J11" s="126"/>
    </row>
    <row r="12" spans="1:21">
      <c r="A12" s="125"/>
      <c r="B12" s="125" t="s">
        <v>718</v>
      </c>
      <c r="C12" s="131"/>
      <c r="D12" s="131"/>
      <c r="E12" s="126"/>
      <c r="F12" s="127"/>
      <c r="G12" s="127" t="s">
        <v>718</v>
      </c>
      <c r="H12" s="131"/>
      <c r="I12" s="131"/>
      <c r="J12" s="126"/>
    </row>
    <row r="13" spans="1:21">
      <c r="A13" s="125"/>
      <c r="B13" s="125" t="s">
        <v>719</v>
      </c>
      <c r="C13" s="131"/>
      <c r="D13" s="131"/>
      <c r="E13" s="126"/>
      <c r="F13" s="127"/>
      <c r="G13" s="127" t="s">
        <v>719</v>
      </c>
      <c r="H13" s="131"/>
      <c r="I13" s="111" t="s">
        <v>16</v>
      </c>
      <c r="J13" s="126"/>
    </row>
    <row r="14" spans="1:21">
      <c r="A14" s="125"/>
      <c r="B14" s="125" t="s">
        <v>720</v>
      </c>
      <c r="C14" s="131"/>
      <c r="D14" s="131"/>
      <c r="E14" s="126"/>
      <c r="F14" s="127"/>
      <c r="G14" s="127" t="s">
        <v>720</v>
      </c>
      <c r="H14" s="131"/>
      <c r="I14" s="153">
        <v>44939</v>
      </c>
      <c r="J14" s="126"/>
    </row>
    <row r="15" spans="1:21">
      <c r="A15" s="125"/>
      <c r="B15" s="6" t="s">
        <v>714</v>
      </c>
      <c r="C15" s="7"/>
      <c r="D15" s="7"/>
      <c r="E15" s="8"/>
      <c r="F15" s="127"/>
      <c r="G15" s="9" t="s">
        <v>714</v>
      </c>
      <c r="H15" s="131"/>
      <c r="I15" s="154"/>
      <c r="J15" s="126"/>
    </row>
    <row r="16" spans="1:21">
      <c r="A16" s="125"/>
      <c r="B16" s="131"/>
      <c r="C16" s="131"/>
      <c r="D16" s="131"/>
      <c r="E16" s="131"/>
      <c r="F16" s="131"/>
      <c r="G16" s="131"/>
      <c r="H16" s="135" t="s">
        <v>147</v>
      </c>
      <c r="I16" s="141">
        <v>37114</v>
      </c>
      <c r="J16" s="126"/>
    </row>
    <row r="17" spans="1:16">
      <c r="A17" s="125"/>
      <c r="B17" s="131" t="s">
        <v>721</v>
      </c>
      <c r="C17" s="131"/>
      <c r="D17" s="131"/>
      <c r="E17" s="131"/>
      <c r="F17" s="131"/>
      <c r="G17" s="131"/>
      <c r="H17" s="135" t="s">
        <v>148</v>
      </c>
      <c r="I17" s="141"/>
      <c r="J17" s="126"/>
    </row>
    <row r="18" spans="1:16" ht="18">
      <c r="A18" s="125"/>
      <c r="B18" s="131" t="s">
        <v>722</v>
      </c>
      <c r="C18" s="131"/>
      <c r="D18" s="131"/>
      <c r="E18" s="131"/>
      <c r="F18" s="131"/>
      <c r="G18" s="131"/>
      <c r="H18" s="134" t="s">
        <v>264</v>
      </c>
      <c r="I18" s="116" t="s">
        <v>164</v>
      </c>
      <c r="J18" s="126"/>
    </row>
    <row r="19" spans="1:16">
      <c r="A19" s="125"/>
      <c r="B19" s="131"/>
      <c r="C19" s="131"/>
      <c r="D19" s="131"/>
      <c r="E19" s="131"/>
      <c r="F19" s="131"/>
      <c r="G19" s="131"/>
      <c r="H19" s="131"/>
      <c r="I19" s="131"/>
      <c r="J19" s="126"/>
      <c r="P19">
        <v>44939</v>
      </c>
    </row>
    <row r="20" spans="1:16">
      <c r="A20" s="125"/>
      <c r="B20" s="112" t="s">
        <v>204</v>
      </c>
      <c r="C20" s="112" t="s">
        <v>205</v>
      </c>
      <c r="D20" s="128" t="s">
        <v>206</v>
      </c>
      <c r="E20" s="155" t="s">
        <v>207</v>
      </c>
      <c r="F20" s="156"/>
      <c r="G20" s="112" t="s">
        <v>174</v>
      </c>
      <c r="H20" s="112" t="s">
        <v>208</v>
      </c>
      <c r="I20" s="112" t="s">
        <v>26</v>
      </c>
      <c r="J20" s="126"/>
    </row>
    <row r="21" spans="1:16">
      <c r="A21" s="125"/>
      <c r="B21" s="117"/>
      <c r="C21" s="117"/>
      <c r="D21" s="118"/>
      <c r="E21" s="157"/>
      <c r="F21" s="158"/>
      <c r="G21" s="117" t="s">
        <v>146</v>
      </c>
      <c r="H21" s="117"/>
      <c r="I21" s="117"/>
      <c r="J21" s="126"/>
    </row>
    <row r="22" spans="1:16" ht="108">
      <c r="A22" s="125"/>
      <c r="B22" s="119">
        <v>10</v>
      </c>
      <c r="C22" s="10" t="s">
        <v>27</v>
      </c>
      <c r="D22" s="129" t="s">
        <v>30</v>
      </c>
      <c r="E22" s="149"/>
      <c r="F22" s="150"/>
      <c r="G22" s="11" t="s">
        <v>723</v>
      </c>
      <c r="H22" s="14">
        <v>0.18</v>
      </c>
      <c r="I22" s="121">
        <f t="shared" ref="I22:I47" si="0">H22*B22</f>
        <v>1.7999999999999998</v>
      </c>
      <c r="J22" s="126"/>
    </row>
    <row r="23" spans="1:16" ht="108">
      <c r="A23" s="125"/>
      <c r="B23" s="119">
        <v>10</v>
      </c>
      <c r="C23" s="10" t="s">
        <v>27</v>
      </c>
      <c r="D23" s="129" t="s">
        <v>31</v>
      </c>
      <c r="E23" s="149"/>
      <c r="F23" s="150"/>
      <c r="G23" s="11" t="s">
        <v>723</v>
      </c>
      <c r="H23" s="14">
        <v>0.18</v>
      </c>
      <c r="I23" s="121">
        <f t="shared" si="0"/>
        <v>1.7999999999999998</v>
      </c>
      <c r="J23" s="126"/>
    </row>
    <row r="24" spans="1:16" ht="108">
      <c r="A24" s="125"/>
      <c r="B24" s="119">
        <v>20</v>
      </c>
      <c r="C24" s="10" t="s">
        <v>27</v>
      </c>
      <c r="D24" s="129" t="s">
        <v>32</v>
      </c>
      <c r="E24" s="149"/>
      <c r="F24" s="150"/>
      <c r="G24" s="11" t="s">
        <v>723</v>
      </c>
      <c r="H24" s="14">
        <v>0.18</v>
      </c>
      <c r="I24" s="121">
        <f t="shared" si="0"/>
        <v>3.5999999999999996</v>
      </c>
      <c r="J24" s="126"/>
    </row>
    <row r="25" spans="1:16" ht="108">
      <c r="A25" s="125"/>
      <c r="B25" s="119">
        <v>10</v>
      </c>
      <c r="C25" s="10" t="s">
        <v>27</v>
      </c>
      <c r="D25" s="129" t="s">
        <v>33</v>
      </c>
      <c r="E25" s="149"/>
      <c r="F25" s="150"/>
      <c r="G25" s="11" t="s">
        <v>723</v>
      </c>
      <c r="H25" s="14">
        <v>0.18</v>
      </c>
      <c r="I25" s="121">
        <f t="shared" si="0"/>
        <v>1.7999999999999998</v>
      </c>
      <c r="J25" s="126"/>
    </row>
    <row r="26" spans="1:16" ht="180">
      <c r="A26" s="125"/>
      <c r="B26" s="119">
        <v>80</v>
      </c>
      <c r="C26" s="10" t="s">
        <v>668</v>
      </c>
      <c r="D26" s="129" t="s">
        <v>32</v>
      </c>
      <c r="E26" s="149" t="s">
        <v>216</v>
      </c>
      <c r="F26" s="150"/>
      <c r="G26" s="11" t="s">
        <v>724</v>
      </c>
      <c r="H26" s="14">
        <v>0.79</v>
      </c>
      <c r="I26" s="121">
        <f t="shared" si="0"/>
        <v>63.2</v>
      </c>
      <c r="J26" s="126"/>
    </row>
    <row r="27" spans="1:16" ht="96">
      <c r="A27" s="125"/>
      <c r="B27" s="119">
        <v>10</v>
      </c>
      <c r="C27" s="10" t="s">
        <v>725</v>
      </c>
      <c r="D27" s="129" t="s">
        <v>31</v>
      </c>
      <c r="E27" s="149"/>
      <c r="F27" s="150"/>
      <c r="G27" s="11" t="s">
        <v>726</v>
      </c>
      <c r="H27" s="14">
        <v>0.19</v>
      </c>
      <c r="I27" s="121">
        <f t="shared" si="0"/>
        <v>1.9</v>
      </c>
      <c r="J27" s="126"/>
    </row>
    <row r="28" spans="1:16" ht="96">
      <c r="A28" s="125"/>
      <c r="B28" s="119">
        <v>10</v>
      </c>
      <c r="C28" s="10" t="s">
        <v>725</v>
      </c>
      <c r="D28" s="129" t="s">
        <v>32</v>
      </c>
      <c r="E28" s="149"/>
      <c r="F28" s="150"/>
      <c r="G28" s="11" t="s">
        <v>726</v>
      </c>
      <c r="H28" s="14">
        <v>0.19</v>
      </c>
      <c r="I28" s="121">
        <f t="shared" si="0"/>
        <v>1.9</v>
      </c>
      <c r="J28" s="126"/>
    </row>
    <row r="29" spans="1:16" ht="144">
      <c r="A29" s="125"/>
      <c r="B29" s="119">
        <v>40</v>
      </c>
      <c r="C29" s="10" t="s">
        <v>727</v>
      </c>
      <c r="D29" s="129" t="s">
        <v>30</v>
      </c>
      <c r="E29" s="149" t="s">
        <v>278</v>
      </c>
      <c r="F29" s="150"/>
      <c r="G29" s="11" t="s">
        <v>728</v>
      </c>
      <c r="H29" s="14">
        <v>0.59</v>
      </c>
      <c r="I29" s="121">
        <f t="shared" si="0"/>
        <v>23.599999999999998</v>
      </c>
      <c r="J29" s="126"/>
    </row>
    <row r="30" spans="1:16" ht="120">
      <c r="A30" s="125"/>
      <c r="B30" s="119">
        <v>30</v>
      </c>
      <c r="C30" s="10" t="s">
        <v>729</v>
      </c>
      <c r="D30" s="129" t="s">
        <v>30</v>
      </c>
      <c r="E30" s="149" t="s">
        <v>278</v>
      </c>
      <c r="F30" s="150"/>
      <c r="G30" s="11" t="s">
        <v>730</v>
      </c>
      <c r="H30" s="14">
        <v>0.64</v>
      </c>
      <c r="I30" s="121">
        <f t="shared" si="0"/>
        <v>19.2</v>
      </c>
      <c r="J30" s="126"/>
    </row>
    <row r="31" spans="1:16" ht="144">
      <c r="A31" s="125"/>
      <c r="B31" s="119">
        <v>20</v>
      </c>
      <c r="C31" s="10" t="s">
        <v>731</v>
      </c>
      <c r="D31" s="129" t="s">
        <v>112</v>
      </c>
      <c r="E31" s="149"/>
      <c r="F31" s="150"/>
      <c r="G31" s="11" t="s">
        <v>732</v>
      </c>
      <c r="H31" s="14">
        <v>1.59</v>
      </c>
      <c r="I31" s="121">
        <f t="shared" si="0"/>
        <v>31.8</v>
      </c>
      <c r="J31" s="126"/>
    </row>
    <row r="32" spans="1:16" ht="120">
      <c r="A32" s="125"/>
      <c r="B32" s="119">
        <v>100</v>
      </c>
      <c r="C32" s="10" t="s">
        <v>733</v>
      </c>
      <c r="D32" s="129" t="s">
        <v>112</v>
      </c>
      <c r="E32" s="149"/>
      <c r="F32" s="150"/>
      <c r="G32" s="11" t="s">
        <v>734</v>
      </c>
      <c r="H32" s="14">
        <v>0.24</v>
      </c>
      <c r="I32" s="121">
        <f t="shared" si="0"/>
        <v>24</v>
      </c>
      <c r="J32" s="126"/>
    </row>
    <row r="33" spans="1:10" ht="96">
      <c r="A33" s="125"/>
      <c r="B33" s="119">
        <v>30</v>
      </c>
      <c r="C33" s="10" t="s">
        <v>70</v>
      </c>
      <c r="D33" s="129" t="s">
        <v>30</v>
      </c>
      <c r="E33" s="149"/>
      <c r="F33" s="150"/>
      <c r="G33" s="11" t="s">
        <v>715</v>
      </c>
      <c r="H33" s="14">
        <v>1.59</v>
      </c>
      <c r="I33" s="121">
        <f t="shared" si="0"/>
        <v>47.7</v>
      </c>
      <c r="J33" s="126"/>
    </row>
    <row r="34" spans="1:10" ht="96">
      <c r="A34" s="125"/>
      <c r="B34" s="119">
        <v>20</v>
      </c>
      <c r="C34" s="10" t="s">
        <v>735</v>
      </c>
      <c r="D34" s="129" t="s">
        <v>28</v>
      </c>
      <c r="E34" s="149"/>
      <c r="F34" s="150"/>
      <c r="G34" s="11" t="s">
        <v>736</v>
      </c>
      <c r="H34" s="14">
        <v>2.09</v>
      </c>
      <c r="I34" s="121">
        <f t="shared" si="0"/>
        <v>41.8</v>
      </c>
      <c r="J34" s="126"/>
    </row>
    <row r="35" spans="1:10" ht="96">
      <c r="A35" s="125"/>
      <c r="B35" s="119">
        <v>20</v>
      </c>
      <c r="C35" s="10" t="s">
        <v>73</v>
      </c>
      <c r="D35" s="129" t="s">
        <v>30</v>
      </c>
      <c r="E35" s="149" t="s">
        <v>278</v>
      </c>
      <c r="F35" s="150"/>
      <c r="G35" s="11" t="s">
        <v>737</v>
      </c>
      <c r="H35" s="14">
        <v>1.94</v>
      </c>
      <c r="I35" s="121">
        <f t="shared" si="0"/>
        <v>38.799999999999997</v>
      </c>
      <c r="J35" s="126"/>
    </row>
    <row r="36" spans="1:10" ht="108">
      <c r="A36" s="125"/>
      <c r="B36" s="119">
        <v>2</v>
      </c>
      <c r="C36" s="10" t="s">
        <v>738</v>
      </c>
      <c r="D36" s="129" t="s">
        <v>31</v>
      </c>
      <c r="E36" s="149" t="s">
        <v>115</v>
      </c>
      <c r="F36" s="150"/>
      <c r="G36" s="11" t="s">
        <v>739</v>
      </c>
      <c r="H36" s="14">
        <v>0.78</v>
      </c>
      <c r="I36" s="121">
        <f t="shared" si="0"/>
        <v>1.56</v>
      </c>
      <c r="J36" s="126"/>
    </row>
    <row r="37" spans="1:10" ht="120">
      <c r="A37" s="125"/>
      <c r="B37" s="119">
        <v>15</v>
      </c>
      <c r="C37" s="10" t="s">
        <v>740</v>
      </c>
      <c r="D37" s="129"/>
      <c r="E37" s="149"/>
      <c r="F37" s="150"/>
      <c r="G37" s="11" t="s">
        <v>741</v>
      </c>
      <c r="H37" s="14">
        <v>0.61</v>
      </c>
      <c r="I37" s="121">
        <f t="shared" si="0"/>
        <v>9.15</v>
      </c>
      <c r="J37" s="126"/>
    </row>
    <row r="38" spans="1:10" ht="120">
      <c r="A38" s="125"/>
      <c r="B38" s="119">
        <v>5</v>
      </c>
      <c r="C38" s="10" t="s">
        <v>742</v>
      </c>
      <c r="D38" s="129"/>
      <c r="E38" s="149"/>
      <c r="F38" s="150"/>
      <c r="G38" s="11" t="s">
        <v>743</v>
      </c>
      <c r="H38" s="14">
        <v>0.72</v>
      </c>
      <c r="I38" s="121">
        <f t="shared" si="0"/>
        <v>3.5999999999999996</v>
      </c>
      <c r="J38" s="126"/>
    </row>
    <row r="39" spans="1:10" ht="120">
      <c r="A39" s="125"/>
      <c r="B39" s="119">
        <v>5</v>
      </c>
      <c r="C39" s="10" t="s">
        <v>744</v>
      </c>
      <c r="D39" s="129"/>
      <c r="E39" s="149"/>
      <c r="F39" s="150"/>
      <c r="G39" s="11" t="s">
        <v>745</v>
      </c>
      <c r="H39" s="14">
        <v>0.72</v>
      </c>
      <c r="I39" s="121">
        <f t="shared" si="0"/>
        <v>3.5999999999999996</v>
      </c>
      <c r="J39" s="126"/>
    </row>
    <row r="40" spans="1:10" ht="132">
      <c r="A40" s="125"/>
      <c r="B40" s="119">
        <v>2</v>
      </c>
      <c r="C40" s="10" t="s">
        <v>746</v>
      </c>
      <c r="D40" s="129" t="s">
        <v>40</v>
      </c>
      <c r="E40" s="149"/>
      <c r="F40" s="150"/>
      <c r="G40" s="11" t="s">
        <v>747</v>
      </c>
      <c r="H40" s="14">
        <v>1.24</v>
      </c>
      <c r="I40" s="121">
        <f t="shared" si="0"/>
        <v>2.48</v>
      </c>
      <c r="J40" s="126"/>
    </row>
    <row r="41" spans="1:10" ht="132">
      <c r="A41" s="125"/>
      <c r="B41" s="119">
        <v>2</v>
      </c>
      <c r="C41" s="10" t="s">
        <v>746</v>
      </c>
      <c r="D41" s="129" t="s">
        <v>41</v>
      </c>
      <c r="E41" s="149"/>
      <c r="F41" s="150"/>
      <c r="G41" s="11" t="s">
        <v>747</v>
      </c>
      <c r="H41" s="14">
        <v>1.24</v>
      </c>
      <c r="I41" s="121">
        <f t="shared" si="0"/>
        <v>2.48</v>
      </c>
      <c r="J41" s="126"/>
    </row>
    <row r="42" spans="1:10" ht="132">
      <c r="A42" s="125"/>
      <c r="B42" s="119">
        <v>2</v>
      </c>
      <c r="C42" s="10" t="s">
        <v>746</v>
      </c>
      <c r="D42" s="129" t="s">
        <v>42</v>
      </c>
      <c r="E42" s="149"/>
      <c r="F42" s="150"/>
      <c r="G42" s="11" t="s">
        <v>747</v>
      </c>
      <c r="H42" s="14">
        <v>1.24</v>
      </c>
      <c r="I42" s="121">
        <f t="shared" si="0"/>
        <v>2.48</v>
      </c>
      <c r="J42" s="126"/>
    </row>
    <row r="43" spans="1:10" ht="120">
      <c r="A43" s="125"/>
      <c r="B43" s="119">
        <v>6</v>
      </c>
      <c r="C43" s="10" t="s">
        <v>748</v>
      </c>
      <c r="D43" s="129" t="s">
        <v>278</v>
      </c>
      <c r="E43" s="149"/>
      <c r="F43" s="150"/>
      <c r="G43" s="11" t="s">
        <v>749</v>
      </c>
      <c r="H43" s="14">
        <v>1.95</v>
      </c>
      <c r="I43" s="121">
        <f t="shared" si="0"/>
        <v>11.7</v>
      </c>
      <c r="J43" s="126"/>
    </row>
    <row r="44" spans="1:10" ht="120">
      <c r="A44" s="125"/>
      <c r="B44" s="119">
        <v>6</v>
      </c>
      <c r="C44" s="10" t="s">
        <v>750</v>
      </c>
      <c r="D44" s="129" t="s">
        <v>278</v>
      </c>
      <c r="E44" s="149"/>
      <c r="F44" s="150"/>
      <c r="G44" s="11" t="s">
        <v>751</v>
      </c>
      <c r="H44" s="14">
        <v>1.99</v>
      </c>
      <c r="I44" s="121">
        <f t="shared" si="0"/>
        <v>11.94</v>
      </c>
      <c r="J44" s="126"/>
    </row>
    <row r="45" spans="1:10" ht="144">
      <c r="A45" s="125"/>
      <c r="B45" s="119">
        <v>15</v>
      </c>
      <c r="C45" s="10" t="s">
        <v>752</v>
      </c>
      <c r="D45" s="129" t="s">
        <v>112</v>
      </c>
      <c r="E45" s="149"/>
      <c r="F45" s="150"/>
      <c r="G45" s="11" t="s">
        <v>753</v>
      </c>
      <c r="H45" s="14">
        <v>3.26</v>
      </c>
      <c r="I45" s="121">
        <f t="shared" si="0"/>
        <v>48.9</v>
      </c>
      <c r="J45" s="126"/>
    </row>
    <row r="46" spans="1:10" ht="144">
      <c r="A46" s="125"/>
      <c r="B46" s="119">
        <v>15</v>
      </c>
      <c r="C46" s="10" t="s">
        <v>754</v>
      </c>
      <c r="D46" s="129" t="s">
        <v>112</v>
      </c>
      <c r="E46" s="149"/>
      <c r="F46" s="150"/>
      <c r="G46" s="11" t="s">
        <v>755</v>
      </c>
      <c r="H46" s="14">
        <v>2.27</v>
      </c>
      <c r="I46" s="121">
        <f t="shared" si="0"/>
        <v>34.049999999999997</v>
      </c>
      <c r="J46" s="126"/>
    </row>
    <row r="47" spans="1:10" ht="144">
      <c r="A47" s="125"/>
      <c r="B47" s="120">
        <v>10</v>
      </c>
      <c r="C47" s="12" t="s">
        <v>756</v>
      </c>
      <c r="D47" s="130" t="s">
        <v>757</v>
      </c>
      <c r="E47" s="159"/>
      <c r="F47" s="160"/>
      <c r="G47" s="13" t="s">
        <v>758</v>
      </c>
      <c r="H47" s="15">
        <v>5.29</v>
      </c>
      <c r="I47" s="122">
        <f t="shared" si="0"/>
        <v>52.9</v>
      </c>
      <c r="J47" s="126"/>
    </row>
  </sheetData>
  <mergeCells count="30">
    <mergeCell ref="E47:F47"/>
    <mergeCell ref="E42:F42"/>
    <mergeCell ref="E43:F43"/>
    <mergeCell ref="E44:F44"/>
    <mergeCell ref="E45:F45"/>
    <mergeCell ref="E46:F46"/>
    <mergeCell ref="E37:F37"/>
    <mergeCell ref="E38:F38"/>
    <mergeCell ref="E39:F39"/>
    <mergeCell ref="E40:F40"/>
    <mergeCell ref="E41:F41"/>
    <mergeCell ref="E32:F32"/>
    <mergeCell ref="E33:F33"/>
    <mergeCell ref="E34:F34"/>
    <mergeCell ref="E35:F35"/>
    <mergeCell ref="E36:F36"/>
    <mergeCell ref="E27:F27"/>
    <mergeCell ref="E28:F28"/>
    <mergeCell ref="E29:F29"/>
    <mergeCell ref="E30:F30"/>
    <mergeCell ref="E31:F31"/>
    <mergeCell ref="E24:F24"/>
    <mergeCell ref="E25:F25"/>
    <mergeCell ref="E26:F26"/>
    <mergeCell ref="E23:F23"/>
    <mergeCell ref="I10:I11"/>
    <mergeCell ref="I14:I15"/>
    <mergeCell ref="E20:F20"/>
    <mergeCell ref="E21:F21"/>
    <mergeCell ref="E22:F2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B4E3A5-BBED-42FC-9272-F721C7926CD2}">
  <sheetPr>
    <tabColor rgb="FFFFFF00"/>
  </sheetPr>
  <dimension ref="A1:L59"/>
  <sheetViews>
    <sheetView tabSelected="1" zoomScale="90" zoomScaleNormal="90" workbookViewId="0">
      <selection activeCell="E3" sqref="E3"/>
    </sheetView>
  </sheetViews>
  <sheetFormatPr defaultColWidth="9.140625" defaultRowHeight="12.75" outlineLevelRow="1"/>
  <cols>
    <col min="1" max="1" width="1.5703125" style="2" customWidth="1"/>
    <col min="2" max="2" width="5.7109375" style="2" customWidth="1"/>
    <col min="3" max="3" width="12.85546875" style="2" customWidth="1"/>
    <col min="4" max="4" width="17.140625" style="2" hidden="1" customWidth="1"/>
    <col min="5" max="5" width="17.140625" style="2" customWidth="1"/>
    <col min="6" max="7" width="8.5703125" style="2" customWidth="1"/>
    <col min="8" max="8" width="51.42578125" style="2" customWidth="1"/>
    <col min="9" max="9" width="11.42578125" style="2" customWidth="1"/>
    <col min="10" max="10" width="11.42578125" style="2" hidden="1" customWidth="1"/>
    <col min="11" max="11" width="14.7109375" style="2" customWidth="1"/>
    <col min="12" max="12" width="2" style="2" customWidth="1"/>
    <col min="13" max="16384" width="9.140625" style="2"/>
  </cols>
  <sheetData>
    <row r="1" spans="1:12">
      <c r="A1" s="3"/>
      <c r="B1" s="4"/>
      <c r="C1" s="4"/>
      <c r="D1" s="4"/>
      <c r="E1" s="4"/>
      <c r="F1" s="4"/>
      <c r="G1" s="4"/>
      <c r="H1" s="4"/>
      <c r="I1" s="4"/>
      <c r="J1" s="4"/>
      <c r="K1" s="4"/>
      <c r="L1" s="5"/>
    </row>
    <row r="2" spans="1:12" ht="15.75">
      <c r="A2" s="125"/>
      <c r="B2" s="136" t="s">
        <v>139</v>
      </c>
      <c r="C2" s="131"/>
      <c r="D2" s="131"/>
      <c r="E2" s="131"/>
      <c r="F2" s="131"/>
      <c r="G2" s="131"/>
      <c r="H2" s="131"/>
      <c r="I2" s="131"/>
      <c r="J2" s="131"/>
      <c r="K2" s="137" t="s">
        <v>145</v>
      </c>
      <c r="L2" s="126"/>
    </row>
    <row r="3" spans="1:12">
      <c r="A3" s="125"/>
      <c r="B3" s="133" t="s">
        <v>140</v>
      </c>
      <c r="C3" s="131"/>
      <c r="D3" s="131"/>
      <c r="E3" s="131"/>
      <c r="F3" s="131"/>
      <c r="G3" s="131"/>
      <c r="H3" s="131"/>
      <c r="I3" s="131"/>
      <c r="J3" s="131"/>
      <c r="K3" s="131"/>
      <c r="L3" s="126"/>
    </row>
    <row r="4" spans="1:12">
      <c r="A4" s="125"/>
      <c r="B4" s="133" t="s">
        <v>141</v>
      </c>
      <c r="C4" s="131"/>
      <c r="D4" s="131"/>
      <c r="E4" s="131"/>
      <c r="F4" s="131"/>
      <c r="G4" s="131"/>
      <c r="H4" s="131"/>
      <c r="I4" s="131"/>
      <c r="J4" s="131"/>
      <c r="K4" s="131"/>
      <c r="L4" s="126"/>
    </row>
    <row r="5" spans="1:12">
      <c r="A5" s="125"/>
      <c r="B5" s="133" t="s">
        <v>142</v>
      </c>
      <c r="C5" s="131"/>
      <c r="D5" s="131"/>
      <c r="E5" s="131"/>
      <c r="F5" s="131"/>
      <c r="G5" s="131"/>
      <c r="H5" s="131"/>
      <c r="I5" s="131"/>
      <c r="J5" s="131"/>
      <c r="K5" s="131"/>
      <c r="L5" s="126"/>
    </row>
    <row r="6" spans="1:12">
      <c r="A6" s="125"/>
      <c r="B6" s="133" t="s">
        <v>143</v>
      </c>
      <c r="C6" s="131"/>
      <c r="D6" s="131"/>
      <c r="E6" s="131"/>
      <c r="F6" s="131"/>
      <c r="G6" s="131"/>
      <c r="H6" s="131"/>
      <c r="I6" s="131"/>
      <c r="J6" s="131"/>
      <c r="K6" s="131"/>
      <c r="L6" s="126"/>
    </row>
    <row r="7" spans="1:12">
      <c r="A7" s="125"/>
      <c r="B7" s="133" t="s">
        <v>144</v>
      </c>
      <c r="C7" s="131"/>
      <c r="D7" s="131"/>
      <c r="E7" s="131"/>
      <c r="F7" s="131"/>
      <c r="G7" s="131"/>
      <c r="H7" s="131"/>
      <c r="I7" s="131"/>
      <c r="J7" s="131"/>
      <c r="K7" s="131"/>
      <c r="L7" s="126"/>
    </row>
    <row r="8" spans="1:12">
      <c r="A8" s="125"/>
      <c r="B8" s="131"/>
      <c r="C8" s="131"/>
      <c r="D8" s="131"/>
      <c r="E8" s="131"/>
      <c r="F8" s="131"/>
      <c r="G8" s="131"/>
      <c r="H8" s="131"/>
      <c r="I8" s="131"/>
      <c r="J8" s="131"/>
      <c r="K8" s="131"/>
      <c r="L8" s="126"/>
    </row>
    <row r="9" spans="1:12">
      <c r="A9" s="125"/>
      <c r="B9" s="113" t="s">
        <v>5</v>
      </c>
      <c r="C9" s="114"/>
      <c r="D9" s="114"/>
      <c r="E9" s="114"/>
      <c r="F9" s="115"/>
      <c r="G9" s="110"/>
      <c r="H9" s="111" t="s">
        <v>12</v>
      </c>
      <c r="I9" s="131"/>
      <c r="J9" s="131"/>
      <c r="K9" s="111" t="s">
        <v>201</v>
      </c>
      <c r="L9" s="126"/>
    </row>
    <row r="10" spans="1:12" ht="15" customHeight="1">
      <c r="A10" s="125"/>
      <c r="B10" s="125" t="s">
        <v>716</v>
      </c>
      <c r="C10" s="131"/>
      <c r="D10" s="131"/>
      <c r="E10" s="131"/>
      <c r="F10" s="126"/>
      <c r="G10" s="127"/>
      <c r="H10" s="127" t="s">
        <v>716</v>
      </c>
      <c r="I10" s="131"/>
      <c r="J10" s="131"/>
      <c r="K10" s="151">
        <v>48279</v>
      </c>
      <c r="L10" s="126"/>
    </row>
    <row r="11" spans="1:12">
      <c r="A11" s="125"/>
      <c r="B11" s="125" t="s">
        <v>717</v>
      </c>
      <c r="C11" s="131"/>
      <c r="D11" s="131"/>
      <c r="E11" s="131"/>
      <c r="F11" s="126"/>
      <c r="G11" s="127"/>
      <c r="H11" s="127" t="s">
        <v>717</v>
      </c>
      <c r="I11" s="131"/>
      <c r="J11" s="131"/>
      <c r="K11" s="152"/>
      <c r="L11" s="126"/>
    </row>
    <row r="12" spans="1:12">
      <c r="A12" s="125"/>
      <c r="B12" s="125" t="s">
        <v>718</v>
      </c>
      <c r="C12" s="131"/>
      <c r="D12" s="131"/>
      <c r="E12" s="131"/>
      <c r="F12" s="126"/>
      <c r="G12" s="127"/>
      <c r="H12" s="127" t="s">
        <v>718</v>
      </c>
      <c r="I12" s="131"/>
      <c r="J12" s="131"/>
      <c r="K12" s="131"/>
      <c r="L12" s="126"/>
    </row>
    <row r="13" spans="1:12">
      <c r="A13" s="125"/>
      <c r="B13" s="125" t="s">
        <v>766</v>
      </c>
      <c r="C13" s="131"/>
      <c r="D13" s="131"/>
      <c r="E13" s="131"/>
      <c r="F13" s="126"/>
      <c r="G13" s="127"/>
      <c r="H13" s="127" t="s">
        <v>766</v>
      </c>
      <c r="I13" s="131"/>
      <c r="J13" s="131"/>
      <c r="K13" s="111" t="s">
        <v>16</v>
      </c>
      <c r="L13" s="126"/>
    </row>
    <row r="14" spans="1:12" ht="15" customHeight="1">
      <c r="A14" s="125"/>
      <c r="B14" s="125" t="s">
        <v>720</v>
      </c>
      <c r="C14" s="131"/>
      <c r="D14" s="131"/>
      <c r="E14" s="131"/>
      <c r="F14" s="126"/>
      <c r="G14" s="127"/>
      <c r="H14" s="127" t="s">
        <v>720</v>
      </c>
      <c r="I14" s="131"/>
      <c r="J14" s="131"/>
      <c r="K14" s="153">
        <v>44940</v>
      </c>
      <c r="L14" s="126"/>
    </row>
    <row r="15" spans="1:12" ht="15" customHeight="1">
      <c r="A15" s="125"/>
      <c r="B15" s="132" t="s">
        <v>761</v>
      </c>
      <c r="C15" s="7"/>
      <c r="D15" s="7"/>
      <c r="E15" s="7"/>
      <c r="F15" s="8"/>
      <c r="G15" s="127"/>
      <c r="H15" s="132" t="s">
        <v>761</v>
      </c>
      <c r="I15" s="131"/>
      <c r="J15" s="131"/>
      <c r="K15" s="154"/>
      <c r="L15" s="126"/>
    </row>
    <row r="16" spans="1:12" ht="15" customHeight="1">
      <c r="A16" s="125"/>
      <c r="B16" s="131"/>
      <c r="C16" s="131"/>
      <c r="D16" s="131"/>
      <c r="E16" s="131"/>
      <c r="F16" s="131"/>
      <c r="G16" s="131"/>
      <c r="H16" s="131"/>
      <c r="I16" s="135" t="s">
        <v>147</v>
      </c>
      <c r="J16" s="135"/>
      <c r="K16" s="141">
        <v>37114</v>
      </c>
      <c r="L16" s="126"/>
    </row>
    <row r="17" spans="1:12">
      <c r="A17" s="125"/>
      <c r="B17" s="131" t="s">
        <v>721</v>
      </c>
      <c r="C17" s="131"/>
      <c r="D17" s="131"/>
      <c r="E17" s="131"/>
      <c r="F17" s="131"/>
      <c r="G17" s="131"/>
      <c r="H17" s="131"/>
      <c r="I17" s="135" t="s">
        <v>148</v>
      </c>
      <c r="J17" s="135"/>
      <c r="K17" s="141" t="s">
        <v>763</v>
      </c>
      <c r="L17" s="126"/>
    </row>
    <row r="18" spans="1:12" ht="18">
      <c r="A18" s="125"/>
      <c r="B18" s="131" t="s">
        <v>722</v>
      </c>
      <c r="C18" s="131"/>
      <c r="D18" s="131"/>
      <c r="E18" s="131"/>
      <c r="F18" s="131"/>
      <c r="G18" s="131"/>
      <c r="H18" s="131"/>
      <c r="I18" s="134" t="s">
        <v>264</v>
      </c>
      <c r="J18" s="134"/>
      <c r="K18" s="116" t="s">
        <v>138</v>
      </c>
      <c r="L18" s="126"/>
    </row>
    <row r="19" spans="1:12">
      <c r="A19" s="125"/>
      <c r="B19" s="131"/>
      <c r="C19" s="131"/>
      <c r="D19" s="131"/>
      <c r="E19" s="131"/>
      <c r="F19" s="131"/>
      <c r="G19" s="131"/>
      <c r="H19" s="131"/>
      <c r="I19" s="131"/>
      <c r="J19" s="131"/>
      <c r="K19" s="131"/>
      <c r="L19" s="126"/>
    </row>
    <row r="20" spans="1:12">
      <c r="A20" s="125"/>
      <c r="B20" s="112" t="s">
        <v>204</v>
      </c>
      <c r="C20" s="112" t="s">
        <v>205</v>
      </c>
      <c r="D20" s="128" t="s">
        <v>290</v>
      </c>
      <c r="E20" s="128" t="s">
        <v>206</v>
      </c>
      <c r="F20" s="155" t="s">
        <v>207</v>
      </c>
      <c r="G20" s="156"/>
      <c r="H20" s="112" t="s">
        <v>174</v>
      </c>
      <c r="I20" s="112" t="s">
        <v>208</v>
      </c>
      <c r="J20" s="112" t="s">
        <v>208</v>
      </c>
      <c r="K20" s="112" t="s">
        <v>26</v>
      </c>
      <c r="L20" s="126"/>
    </row>
    <row r="21" spans="1:12">
      <c r="A21" s="125"/>
      <c r="B21" s="117"/>
      <c r="C21" s="117"/>
      <c r="D21" s="118"/>
      <c r="E21" s="118"/>
      <c r="F21" s="157"/>
      <c r="G21" s="158"/>
      <c r="H21" s="117" t="s">
        <v>146</v>
      </c>
      <c r="I21" s="117"/>
      <c r="J21" s="117"/>
      <c r="K21" s="117"/>
      <c r="L21" s="126"/>
    </row>
    <row r="22" spans="1:12">
      <c r="A22" s="125"/>
      <c r="B22" s="119">
        <v>10</v>
      </c>
      <c r="C22" s="10" t="s">
        <v>27</v>
      </c>
      <c r="D22" s="129" t="s">
        <v>27</v>
      </c>
      <c r="E22" s="129" t="s">
        <v>30</v>
      </c>
      <c r="F22" s="149"/>
      <c r="G22" s="150"/>
      <c r="H22" s="11" t="s">
        <v>723</v>
      </c>
      <c r="I22" s="14">
        <f>J22*32.82/35.45</f>
        <v>0.16664598025387867</v>
      </c>
      <c r="J22" s="14">
        <v>0.18</v>
      </c>
      <c r="K22" s="121">
        <f t="shared" ref="K22:K47" si="0">I22*B22</f>
        <v>1.6664598025387867</v>
      </c>
      <c r="L22" s="126"/>
    </row>
    <row r="23" spans="1:12">
      <c r="A23" s="125"/>
      <c r="B23" s="119">
        <v>10</v>
      </c>
      <c r="C23" s="10" t="s">
        <v>27</v>
      </c>
      <c r="D23" s="129" t="s">
        <v>27</v>
      </c>
      <c r="E23" s="129" t="s">
        <v>31</v>
      </c>
      <c r="F23" s="149"/>
      <c r="G23" s="150"/>
      <c r="H23" s="11" t="s">
        <v>723</v>
      </c>
      <c r="I23" s="14">
        <f t="shared" ref="I23:I47" si="1">J23*32.82/35.45</f>
        <v>0.16664598025387867</v>
      </c>
      <c r="J23" s="14">
        <v>0.18</v>
      </c>
      <c r="K23" s="121">
        <f t="shared" si="0"/>
        <v>1.6664598025387867</v>
      </c>
      <c r="L23" s="126"/>
    </row>
    <row r="24" spans="1:12">
      <c r="A24" s="125"/>
      <c r="B24" s="119">
        <v>20</v>
      </c>
      <c r="C24" s="10" t="s">
        <v>27</v>
      </c>
      <c r="D24" s="129" t="s">
        <v>27</v>
      </c>
      <c r="E24" s="129" t="s">
        <v>32</v>
      </c>
      <c r="F24" s="149"/>
      <c r="G24" s="150"/>
      <c r="H24" s="11" t="s">
        <v>723</v>
      </c>
      <c r="I24" s="14">
        <f t="shared" si="1"/>
        <v>0.16664598025387867</v>
      </c>
      <c r="J24" s="14">
        <v>0.18</v>
      </c>
      <c r="K24" s="121">
        <f t="shared" si="0"/>
        <v>3.3329196050775733</v>
      </c>
      <c r="L24" s="126"/>
    </row>
    <row r="25" spans="1:12">
      <c r="A25" s="125"/>
      <c r="B25" s="119">
        <v>10</v>
      </c>
      <c r="C25" s="10" t="s">
        <v>27</v>
      </c>
      <c r="D25" s="129" t="s">
        <v>27</v>
      </c>
      <c r="E25" s="129" t="s">
        <v>33</v>
      </c>
      <c r="F25" s="149"/>
      <c r="G25" s="150"/>
      <c r="H25" s="11" t="s">
        <v>723</v>
      </c>
      <c r="I25" s="14">
        <f t="shared" si="1"/>
        <v>0.16664598025387867</v>
      </c>
      <c r="J25" s="14">
        <v>0.18</v>
      </c>
      <c r="K25" s="121">
        <f t="shared" si="0"/>
        <v>1.6664598025387867</v>
      </c>
      <c r="L25" s="126"/>
    </row>
    <row r="26" spans="1:12" ht="23.25" customHeight="1">
      <c r="A26" s="125"/>
      <c r="B26" s="119">
        <v>80</v>
      </c>
      <c r="C26" s="10" t="s">
        <v>668</v>
      </c>
      <c r="D26" s="129" t="s">
        <v>668</v>
      </c>
      <c r="E26" s="129" t="s">
        <v>32</v>
      </c>
      <c r="F26" s="149" t="s">
        <v>216</v>
      </c>
      <c r="G26" s="150"/>
      <c r="H26" s="11" t="s">
        <v>724</v>
      </c>
      <c r="I26" s="14">
        <f t="shared" si="1"/>
        <v>0.73139069111424537</v>
      </c>
      <c r="J26" s="14">
        <v>0.79</v>
      </c>
      <c r="K26" s="121">
        <f t="shared" si="0"/>
        <v>58.511255289139626</v>
      </c>
      <c r="L26" s="126"/>
    </row>
    <row r="27" spans="1:12">
      <c r="A27" s="125"/>
      <c r="B27" s="119">
        <v>10</v>
      </c>
      <c r="C27" s="10" t="s">
        <v>725</v>
      </c>
      <c r="D27" s="129" t="s">
        <v>725</v>
      </c>
      <c r="E27" s="129" t="s">
        <v>31</v>
      </c>
      <c r="F27" s="149"/>
      <c r="G27" s="150"/>
      <c r="H27" s="11" t="s">
        <v>726</v>
      </c>
      <c r="I27" s="14">
        <f t="shared" si="1"/>
        <v>0.17590409026798307</v>
      </c>
      <c r="J27" s="14">
        <v>0.19</v>
      </c>
      <c r="K27" s="121">
        <f t="shared" si="0"/>
        <v>1.7590409026798306</v>
      </c>
      <c r="L27" s="126"/>
    </row>
    <row r="28" spans="1:12">
      <c r="A28" s="125"/>
      <c r="B28" s="119">
        <v>10</v>
      </c>
      <c r="C28" s="10" t="s">
        <v>725</v>
      </c>
      <c r="D28" s="129" t="s">
        <v>725</v>
      </c>
      <c r="E28" s="129" t="s">
        <v>32</v>
      </c>
      <c r="F28" s="149"/>
      <c r="G28" s="150"/>
      <c r="H28" s="11" t="s">
        <v>726</v>
      </c>
      <c r="I28" s="14">
        <f t="shared" si="1"/>
        <v>0.17590409026798307</v>
      </c>
      <c r="J28" s="14">
        <v>0.19</v>
      </c>
      <c r="K28" s="121">
        <f t="shared" si="0"/>
        <v>1.7590409026798306</v>
      </c>
      <c r="L28" s="126"/>
    </row>
    <row r="29" spans="1:12" ht="24">
      <c r="A29" s="125"/>
      <c r="B29" s="119">
        <v>40</v>
      </c>
      <c r="C29" s="10" t="s">
        <v>727</v>
      </c>
      <c r="D29" s="129" t="s">
        <v>727</v>
      </c>
      <c r="E29" s="129" t="s">
        <v>30</v>
      </c>
      <c r="F29" s="149" t="s">
        <v>278</v>
      </c>
      <c r="G29" s="150"/>
      <c r="H29" s="11" t="s">
        <v>728</v>
      </c>
      <c r="I29" s="14">
        <f t="shared" si="1"/>
        <v>0.54622849083215785</v>
      </c>
      <c r="J29" s="14">
        <v>0.59</v>
      </c>
      <c r="K29" s="121">
        <f t="shared" si="0"/>
        <v>21.849139633286313</v>
      </c>
      <c r="L29" s="126"/>
    </row>
    <row r="30" spans="1:12" ht="24">
      <c r="A30" s="125"/>
      <c r="B30" s="119">
        <v>30</v>
      </c>
      <c r="C30" s="10" t="s">
        <v>729</v>
      </c>
      <c r="D30" s="129" t="s">
        <v>729</v>
      </c>
      <c r="E30" s="129" t="s">
        <v>30</v>
      </c>
      <c r="F30" s="149" t="s">
        <v>278</v>
      </c>
      <c r="G30" s="150"/>
      <c r="H30" s="11" t="s">
        <v>730</v>
      </c>
      <c r="I30" s="14">
        <f t="shared" si="1"/>
        <v>0.59251904090267982</v>
      </c>
      <c r="J30" s="14">
        <v>0.64</v>
      </c>
      <c r="K30" s="121">
        <f t="shared" si="0"/>
        <v>17.775571227080395</v>
      </c>
      <c r="L30" s="126"/>
    </row>
    <row r="31" spans="1:12" ht="24">
      <c r="A31" s="125"/>
      <c r="B31" s="119">
        <v>20</v>
      </c>
      <c r="C31" s="10" t="s">
        <v>731</v>
      </c>
      <c r="D31" s="129" t="s">
        <v>731</v>
      </c>
      <c r="E31" s="129" t="s">
        <v>112</v>
      </c>
      <c r="F31" s="149"/>
      <c r="G31" s="150"/>
      <c r="H31" s="11" t="s">
        <v>732</v>
      </c>
      <c r="I31" s="14">
        <f t="shared" si="1"/>
        <v>1.4720394922425952</v>
      </c>
      <c r="J31" s="14">
        <v>1.59</v>
      </c>
      <c r="K31" s="121">
        <f t="shared" si="0"/>
        <v>29.440789844851906</v>
      </c>
      <c r="L31" s="126"/>
    </row>
    <row r="32" spans="1:12" ht="24">
      <c r="A32" s="125"/>
      <c r="B32" s="119">
        <v>100</v>
      </c>
      <c r="C32" s="10" t="s">
        <v>733</v>
      </c>
      <c r="D32" s="129" t="s">
        <v>733</v>
      </c>
      <c r="E32" s="129" t="s">
        <v>112</v>
      </c>
      <c r="F32" s="149"/>
      <c r="G32" s="150"/>
      <c r="H32" s="11" t="s">
        <v>734</v>
      </c>
      <c r="I32" s="14">
        <f t="shared" si="1"/>
        <v>0.22219464033850489</v>
      </c>
      <c r="J32" s="14">
        <v>0.24</v>
      </c>
      <c r="K32" s="121">
        <f t="shared" si="0"/>
        <v>22.219464033850489</v>
      </c>
      <c r="L32" s="126"/>
    </row>
    <row r="33" spans="1:12" ht="12" customHeight="1">
      <c r="A33" s="125"/>
      <c r="B33" s="119">
        <v>30</v>
      </c>
      <c r="C33" s="10" t="s">
        <v>70</v>
      </c>
      <c r="D33" s="129" t="s">
        <v>70</v>
      </c>
      <c r="E33" s="129" t="s">
        <v>30</v>
      </c>
      <c r="F33" s="149"/>
      <c r="G33" s="150"/>
      <c r="H33" s="11" t="s">
        <v>715</v>
      </c>
      <c r="I33" s="14">
        <f t="shared" si="1"/>
        <v>1.4720394922425952</v>
      </c>
      <c r="J33" s="14">
        <v>1.59</v>
      </c>
      <c r="K33" s="121">
        <f t="shared" si="0"/>
        <v>44.161184767277859</v>
      </c>
      <c r="L33" s="126"/>
    </row>
    <row r="34" spans="1:12" ht="12" customHeight="1">
      <c r="A34" s="125"/>
      <c r="B34" s="119">
        <v>20</v>
      </c>
      <c r="C34" s="10" t="s">
        <v>735</v>
      </c>
      <c r="D34" s="129" t="s">
        <v>735</v>
      </c>
      <c r="E34" s="129" t="s">
        <v>28</v>
      </c>
      <c r="F34" s="149"/>
      <c r="G34" s="150"/>
      <c r="H34" s="11" t="s">
        <v>736</v>
      </c>
      <c r="I34" s="14">
        <f t="shared" si="1"/>
        <v>1.9349449929478137</v>
      </c>
      <c r="J34" s="14">
        <v>2.09</v>
      </c>
      <c r="K34" s="121">
        <f t="shared" si="0"/>
        <v>38.698899858956274</v>
      </c>
      <c r="L34" s="126"/>
    </row>
    <row r="35" spans="1:12">
      <c r="A35" s="125"/>
      <c r="B35" s="119">
        <v>20</v>
      </c>
      <c r="C35" s="10" t="s">
        <v>73</v>
      </c>
      <c r="D35" s="129" t="s">
        <v>73</v>
      </c>
      <c r="E35" s="129" t="s">
        <v>30</v>
      </c>
      <c r="F35" s="149" t="s">
        <v>278</v>
      </c>
      <c r="G35" s="150"/>
      <c r="H35" s="11" t="s">
        <v>737</v>
      </c>
      <c r="I35" s="14">
        <f t="shared" si="1"/>
        <v>1.7960733427362481</v>
      </c>
      <c r="J35" s="14">
        <v>1.94</v>
      </c>
      <c r="K35" s="121">
        <f t="shared" si="0"/>
        <v>35.921466854724962</v>
      </c>
      <c r="L35" s="126"/>
    </row>
    <row r="36" spans="1:12" ht="24">
      <c r="A36" s="125"/>
      <c r="B36" s="119">
        <v>2</v>
      </c>
      <c r="C36" s="10" t="s">
        <v>738</v>
      </c>
      <c r="D36" s="129" t="s">
        <v>738</v>
      </c>
      <c r="E36" s="129" t="s">
        <v>31</v>
      </c>
      <c r="F36" s="149" t="s">
        <v>115</v>
      </c>
      <c r="G36" s="150"/>
      <c r="H36" s="11" t="s">
        <v>739</v>
      </c>
      <c r="I36" s="14">
        <f t="shared" si="1"/>
        <v>0.722132581100141</v>
      </c>
      <c r="J36" s="14">
        <v>0.78</v>
      </c>
      <c r="K36" s="121">
        <f t="shared" si="0"/>
        <v>1.444265162200282</v>
      </c>
      <c r="L36" s="126"/>
    </row>
    <row r="37" spans="1:12" ht="24">
      <c r="A37" s="125"/>
      <c r="B37" s="119">
        <v>15</v>
      </c>
      <c r="C37" s="10" t="s">
        <v>740</v>
      </c>
      <c r="D37" s="129" t="s">
        <v>740</v>
      </c>
      <c r="E37" s="129"/>
      <c r="F37" s="149"/>
      <c r="G37" s="150"/>
      <c r="H37" s="11" t="s">
        <v>741</v>
      </c>
      <c r="I37" s="14">
        <f t="shared" si="1"/>
        <v>0.56474471086036659</v>
      </c>
      <c r="J37" s="14">
        <v>0.61</v>
      </c>
      <c r="K37" s="121">
        <f t="shared" si="0"/>
        <v>8.4711706629054984</v>
      </c>
      <c r="L37" s="126"/>
    </row>
    <row r="38" spans="1:12" ht="24">
      <c r="A38" s="125"/>
      <c r="B38" s="119">
        <v>5</v>
      </c>
      <c r="C38" s="10" t="s">
        <v>742</v>
      </c>
      <c r="D38" s="129" t="s">
        <v>742</v>
      </c>
      <c r="E38" s="129"/>
      <c r="F38" s="149"/>
      <c r="G38" s="150"/>
      <c r="H38" s="11" t="s">
        <v>743</v>
      </c>
      <c r="I38" s="14">
        <f t="shared" si="1"/>
        <v>0.66658392101551467</v>
      </c>
      <c r="J38" s="14">
        <v>0.72</v>
      </c>
      <c r="K38" s="121">
        <f t="shared" si="0"/>
        <v>3.3329196050775733</v>
      </c>
      <c r="L38" s="126"/>
    </row>
    <row r="39" spans="1:12" ht="24">
      <c r="A39" s="125"/>
      <c r="B39" s="119">
        <v>5</v>
      </c>
      <c r="C39" s="10" t="s">
        <v>744</v>
      </c>
      <c r="D39" s="129" t="s">
        <v>744</v>
      </c>
      <c r="E39" s="129"/>
      <c r="F39" s="149"/>
      <c r="G39" s="150"/>
      <c r="H39" s="11" t="s">
        <v>745</v>
      </c>
      <c r="I39" s="14">
        <f t="shared" si="1"/>
        <v>0.66658392101551467</v>
      </c>
      <c r="J39" s="14">
        <v>0.72</v>
      </c>
      <c r="K39" s="121">
        <f t="shared" si="0"/>
        <v>3.3329196050775733</v>
      </c>
      <c r="L39" s="126"/>
    </row>
    <row r="40" spans="1:12" ht="24">
      <c r="A40" s="125"/>
      <c r="B40" s="119">
        <v>2</v>
      </c>
      <c r="C40" s="10" t="s">
        <v>746</v>
      </c>
      <c r="D40" s="129" t="s">
        <v>759</v>
      </c>
      <c r="E40" s="129" t="s">
        <v>40</v>
      </c>
      <c r="F40" s="149"/>
      <c r="G40" s="150"/>
      <c r="H40" s="11" t="s">
        <v>747</v>
      </c>
      <c r="I40" s="14">
        <f t="shared" si="1"/>
        <v>1.1480056417489422</v>
      </c>
      <c r="J40" s="14">
        <v>1.24</v>
      </c>
      <c r="K40" s="121">
        <f t="shared" si="0"/>
        <v>2.2960112834978843</v>
      </c>
      <c r="L40" s="126"/>
    </row>
    <row r="41" spans="1:12" ht="24">
      <c r="A41" s="125"/>
      <c r="B41" s="119">
        <v>2</v>
      </c>
      <c r="C41" s="10" t="s">
        <v>746</v>
      </c>
      <c r="D41" s="129" t="s">
        <v>759</v>
      </c>
      <c r="E41" s="129" t="s">
        <v>41</v>
      </c>
      <c r="F41" s="149"/>
      <c r="G41" s="150"/>
      <c r="H41" s="11" t="s">
        <v>747</v>
      </c>
      <c r="I41" s="14">
        <f t="shared" si="1"/>
        <v>1.1480056417489422</v>
      </c>
      <c r="J41" s="14">
        <v>1.24</v>
      </c>
      <c r="K41" s="121">
        <f t="shared" si="0"/>
        <v>2.2960112834978843</v>
      </c>
      <c r="L41" s="126"/>
    </row>
    <row r="42" spans="1:12" ht="24">
      <c r="A42" s="125"/>
      <c r="B42" s="119">
        <v>2</v>
      </c>
      <c r="C42" s="10" t="s">
        <v>746</v>
      </c>
      <c r="D42" s="129" t="s">
        <v>759</v>
      </c>
      <c r="E42" s="129" t="s">
        <v>42</v>
      </c>
      <c r="F42" s="149"/>
      <c r="G42" s="150"/>
      <c r="H42" s="11" t="s">
        <v>747</v>
      </c>
      <c r="I42" s="14">
        <f t="shared" si="1"/>
        <v>1.1480056417489422</v>
      </c>
      <c r="J42" s="14">
        <v>1.24</v>
      </c>
      <c r="K42" s="121">
        <f t="shared" si="0"/>
        <v>2.2960112834978843</v>
      </c>
      <c r="L42" s="126"/>
    </row>
    <row r="43" spans="1:12" ht="24">
      <c r="A43" s="125"/>
      <c r="B43" s="119">
        <v>6</v>
      </c>
      <c r="C43" s="10" t="s">
        <v>748</v>
      </c>
      <c r="D43" s="129" t="s">
        <v>748</v>
      </c>
      <c r="E43" s="129" t="s">
        <v>278</v>
      </c>
      <c r="F43" s="149"/>
      <c r="G43" s="150"/>
      <c r="H43" s="11" t="s">
        <v>749</v>
      </c>
      <c r="I43" s="14">
        <f t="shared" si="1"/>
        <v>1.8053314527503526</v>
      </c>
      <c r="J43" s="14">
        <v>1.95</v>
      </c>
      <c r="K43" s="121">
        <f t="shared" si="0"/>
        <v>10.831988716502115</v>
      </c>
      <c r="L43" s="126"/>
    </row>
    <row r="44" spans="1:12" ht="24">
      <c r="A44" s="125"/>
      <c r="B44" s="119">
        <v>6</v>
      </c>
      <c r="C44" s="10" t="s">
        <v>750</v>
      </c>
      <c r="D44" s="129" t="s">
        <v>750</v>
      </c>
      <c r="E44" s="129" t="s">
        <v>278</v>
      </c>
      <c r="F44" s="149"/>
      <c r="G44" s="150"/>
      <c r="H44" s="11" t="s">
        <v>751</v>
      </c>
      <c r="I44" s="14">
        <f t="shared" si="1"/>
        <v>1.84236389280677</v>
      </c>
      <c r="J44" s="14">
        <v>1.99</v>
      </c>
      <c r="K44" s="121">
        <f t="shared" si="0"/>
        <v>11.054183356840621</v>
      </c>
      <c r="L44" s="126"/>
    </row>
    <row r="45" spans="1:12" ht="24">
      <c r="A45" s="125"/>
      <c r="B45" s="119">
        <v>15</v>
      </c>
      <c r="C45" s="10" t="s">
        <v>752</v>
      </c>
      <c r="D45" s="129" t="s">
        <v>752</v>
      </c>
      <c r="E45" s="129" t="s">
        <v>112</v>
      </c>
      <c r="F45" s="149"/>
      <c r="G45" s="150"/>
      <c r="H45" s="11" t="s">
        <v>753</v>
      </c>
      <c r="I45" s="14">
        <f t="shared" si="1"/>
        <v>3.018143864598025</v>
      </c>
      <c r="J45" s="14">
        <v>3.26</v>
      </c>
      <c r="K45" s="121">
        <f t="shared" si="0"/>
        <v>45.272157968970376</v>
      </c>
      <c r="L45" s="126"/>
    </row>
    <row r="46" spans="1:12" ht="24">
      <c r="A46" s="125"/>
      <c r="B46" s="119">
        <v>15</v>
      </c>
      <c r="C46" s="10" t="s">
        <v>754</v>
      </c>
      <c r="D46" s="129" t="s">
        <v>754</v>
      </c>
      <c r="E46" s="129" t="s">
        <v>112</v>
      </c>
      <c r="F46" s="149"/>
      <c r="G46" s="150"/>
      <c r="H46" s="11" t="s">
        <v>755</v>
      </c>
      <c r="I46" s="14">
        <f t="shared" si="1"/>
        <v>2.1015909732016924</v>
      </c>
      <c r="J46" s="14">
        <v>2.27</v>
      </c>
      <c r="K46" s="121">
        <f t="shared" si="0"/>
        <v>31.523864598025387</v>
      </c>
      <c r="L46" s="126"/>
    </row>
    <row r="47" spans="1:12" ht="27" customHeight="1">
      <c r="A47" s="125"/>
      <c r="B47" s="120">
        <v>10</v>
      </c>
      <c r="C47" s="12" t="s">
        <v>756</v>
      </c>
      <c r="D47" s="130" t="s">
        <v>756</v>
      </c>
      <c r="E47" s="130" t="s">
        <v>757</v>
      </c>
      <c r="F47" s="159"/>
      <c r="G47" s="160"/>
      <c r="H47" s="13" t="s">
        <v>758</v>
      </c>
      <c r="I47" s="15">
        <f t="shared" si="1"/>
        <v>4.8975401974612129</v>
      </c>
      <c r="J47" s="15">
        <v>5.29</v>
      </c>
      <c r="K47" s="122">
        <f t="shared" si="0"/>
        <v>48.975401974612126</v>
      </c>
      <c r="L47" s="126"/>
    </row>
    <row r="48" spans="1:12">
      <c r="A48" s="125"/>
      <c r="B48" s="138"/>
      <c r="C48" s="138"/>
      <c r="D48" s="138"/>
      <c r="E48" s="138"/>
      <c r="F48" s="138"/>
      <c r="G48" s="138"/>
      <c r="H48" s="138"/>
      <c r="I48" s="139" t="s">
        <v>261</v>
      </c>
      <c r="J48" s="139"/>
      <c r="K48" s="140">
        <f>SUM(K22:K47)</f>
        <v>451.55505782792653</v>
      </c>
      <c r="L48" s="126"/>
    </row>
    <row r="49" spans="1:12">
      <c r="A49" s="125"/>
      <c r="B49" s="138"/>
      <c r="C49" s="138"/>
      <c r="D49" s="138"/>
      <c r="E49" s="138"/>
      <c r="F49" s="138"/>
      <c r="G49" s="138"/>
      <c r="H49" s="138"/>
      <c r="I49" s="139" t="s">
        <v>762</v>
      </c>
      <c r="J49" s="139"/>
      <c r="K49" s="140">
        <v>0</v>
      </c>
      <c r="L49" s="126"/>
    </row>
    <row r="50" spans="1:12" hidden="1" outlineLevel="1">
      <c r="A50" s="125"/>
      <c r="B50" s="138"/>
      <c r="C50" s="138"/>
      <c r="D50" s="138"/>
      <c r="E50" s="138"/>
      <c r="F50" s="138"/>
      <c r="G50" s="138"/>
      <c r="H50" s="138"/>
      <c r="I50" s="139" t="s">
        <v>191</v>
      </c>
      <c r="J50" s="139"/>
      <c r="K50" s="140"/>
      <c r="L50" s="126"/>
    </row>
    <row r="51" spans="1:12" collapsed="1">
      <c r="A51" s="125"/>
      <c r="B51" s="138"/>
      <c r="C51" s="138"/>
      <c r="D51" s="138"/>
      <c r="E51" s="138"/>
      <c r="F51" s="138"/>
      <c r="G51" s="138"/>
      <c r="H51" s="138"/>
      <c r="I51" s="139" t="s">
        <v>263</v>
      </c>
      <c r="J51" s="139"/>
      <c r="K51" s="140">
        <f>SUM(K48:K50)</f>
        <v>451.55505782792653</v>
      </c>
      <c r="L51" s="126"/>
    </row>
    <row r="52" spans="1:12">
      <c r="A52" s="6"/>
      <c r="B52" s="7"/>
      <c r="C52" s="7"/>
      <c r="D52" s="7"/>
      <c r="E52" s="7"/>
      <c r="F52" s="7"/>
      <c r="G52" s="7"/>
      <c r="H52" s="7" t="s">
        <v>770</v>
      </c>
      <c r="I52" s="7"/>
      <c r="J52" s="7"/>
      <c r="K52" s="7"/>
      <c r="L52" s="8"/>
    </row>
    <row r="54" spans="1:12">
      <c r="H54" s="1" t="s">
        <v>767</v>
      </c>
      <c r="I54" s="103">
        <f>'Tax Invoice'!M12</f>
        <v>35.450000000000003</v>
      </c>
      <c r="J54" s="103"/>
    </row>
    <row r="55" spans="1:12">
      <c r="H55" s="1" t="s">
        <v>711</v>
      </c>
      <c r="I55" s="103">
        <f>'Tax Invoice'!M11</f>
        <v>32.82</v>
      </c>
      <c r="J55" s="103"/>
    </row>
    <row r="56" spans="1:12">
      <c r="H56" s="1" t="s">
        <v>768</v>
      </c>
      <c r="I56" s="103">
        <f>I58/I55</f>
        <v>487.7399999999999</v>
      </c>
      <c r="J56" s="103"/>
    </row>
    <row r="57" spans="1:12">
      <c r="H57" s="1" t="s">
        <v>769</v>
      </c>
      <c r="I57" s="103">
        <f>I59/I55</f>
        <v>487.7399999999999</v>
      </c>
    </row>
    <row r="58" spans="1:12">
      <c r="H58" s="1" t="s">
        <v>712</v>
      </c>
      <c r="I58" s="103">
        <f>K48*I54</f>
        <v>16007.626799999996</v>
      </c>
    </row>
    <row r="59" spans="1:12">
      <c r="H59" s="1" t="s">
        <v>713</v>
      </c>
      <c r="I59" s="103">
        <f>K51*I54</f>
        <v>16007.626799999996</v>
      </c>
    </row>
  </sheetData>
  <mergeCells count="30">
    <mergeCell ref="F23:G23"/>
    <mergeCell ref="K10:K11"/>
    <mergeCell ref="K14:K15"/>
    <mergeCell ref="F20:G20"/>
    <mergeCell ref="F21:G21"/>
    <mergeCell ref="F22:G22"/>
    <mergeCell ref="F35:G35"/>
    <mergeCell ref="F24:G24"/>
    <mergeCell ref="F25:G25"/>
    <mergeCell ref="F26:G26"/>
    <mergeCell ref="F27:G27"/>
    <mergeCell ref="F28:G28"/>
    <mergeCell ref="F29:G29"/>
    <mergeCell ref="F30:G30"/>
    <mergeCell ref="F31:G31"/>
    <mergeCell ref="F32:G32"/>
    <mergeCell ref="F33:G33"/>
    <mergeCell ref="F34:G34"/>
    <mergeCell ref="F47:G47"/>
    <mergeCell ref="F36:G36"/>
    <mergeCell ref="F37:G37"/>
    <mergeCell ref="F38:G38"/>
    <mergeCell ref="F39:G39"/>
    <mergeCell ref="F40:G40"/>
    <mergeCell ref="F41:G41"/>
    <mergeCell ref="F42:G42"/>
    <mergeCell ref="F43:G43"/>
    <mergeCell ref="F44:G44"/>
    <mergeCell ref="F45:G45"/>
    <mergeCell ref="F46:G46"/>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86FC6-E0C3-466B-B9AF-9A480C7C30CF}">
  <sheetPr codeName="shShippingInvoice">
    <tabColor rgb="FFFF0000"/>
  </sheetPr>
  <dimension ref="A1:O59"/>
  <sheetViews>
    <sheetView zoomScale="90" zoomScaleNormal="90" workbookViewId="0"/>
  </sheetViews>
  <sheetFormatPr defaultRowHeight="15" outlineLevelRow="1"/>
  <cols>
    <col min="1" max="1" width="1.5703125" customWidth="1"/>
    <col min="2" max="2" width="5.7109375" customWidth="1"/>
    <col min="3" max="3" width="12.85546875" customWidth="1"/>
    <col min="4" max="4" width="12.85546875" hidden="1" customWidth="1"/>
    <col min="5" max="5" width="17.140625" customWidth="1"/>
    <col min="6" max="7" width="8.5703125" customWidth="1"/>
    <col min="8" max="8" width="53" customWidth="1"/>
    <col min="9" max="9" width="11.42578125" customWidth="1"/>
    <col min="10" max="10" width="9.140625" hidden="1" customWidth="1"/>
    <col min="11" max="11" width="14.7109375" customWidth="1"/>
    <col min="12" max="12" width="1.5703125" customWidth="1"/>
  </cols>
  <sheetData>
    <row r="1" spans="1:15" ht="12.75" customHeight="1">
      <c r="A1" s="3"/>
      <c r="B1" s="4"/>
      <c r="C1" s="4"/>
      <c r="D1" s="4"/>
      <c r="E1" s="4"/>
      <c r="F1" s="4"/>
      <c r="G1" s="4"/>
      <c r="H1" s="4"/>
      <c r="I1" s="4"/>
      <c r="J1" s="4"/>
      <c r="K1" s="4"/>
      <c r="L1" s="5"/>
      <c r="N1" s="102">
        <v>0.22</v>
      </c>
      <c r="O1" t="s">
        <v>187</v>
      </c>
    </row>
    <row r="2" spans="1:15" ht="15.75" customHeight="1">
      <c r="A2" s="125"/>
      <c r="B2" s="136" t="s">
        <v>139</v>
      </c>
      <c r="C2" s="131"/>
      <c r="D2" s="131"/>
      <c r="E2" s="131"/>
      <c r="F2" s="131"/>
      <c r="G2" s="131"/>
      <c r="H2" s="131"/>
      <c r="I2" s="131"/>
      <c r="J2" s="131"/>
      <c r="K2" s="137" t="s">
        <v>145</v>
      </c>
      <c r="L2" s="126"/>
      <c r="N2">
        <v>487.74000000000007</v>
      </c>
      <c r="O2" t="s">
        <v>188</v>
      </c>
    </row>
    <row r="3" spans="1:15" ht="12.75" customHeight="1">
      <c r="A3" s="125"/>
      <c r="B3" s="133" t="s">
        <v>140</v>
      </c>
      <c r="C3" s="131"/>
      <c r="D3" s="131"/>
      <c r="E3" s="131"/>
      <c r="F3" s="131"/>
      <c r="G3" s="131"/>
      <c r="H3" s="131"/>
      <c r="I3" s="131"/>
      <c r="J3" s="131"/>
      <c r="K3" s="131"/>
      <c r="L3" s="126"/>
      <c r="N3">
        <v>487.74000000000007</v>
      </c>
      <c r="O3" t="s">
        <v>189</v>
      </c>
    </row>
    <row r="4" spans="1:15" ht="12.75" customHeight="1">
      <c r="A4" s="125"/>
      <c r="B4" s="133" t="s">
        <v>141</v>
      </c>
      <c r="C4" s="131"/>
      <c r="D4" s="131"/>
      <c r="E4" s="131"/>
      <c r="F4" s="131"/>
      <c r="G4" s="131"/>
      <c r="H4" s="131"/>
      <c r="I4" s="131"/>
      <c r="J4" s="131"/>
      <c r="K4" s="131"/>
      <c r="L4" s="126"/>
    </row>
    <row r="5" spans="1:15" ht="12.75" customHeight="1">
      <c r="A5" s="125"/>
      <c r="B5" s="133" t="s">
        <v>142</v>
      </c>
      <c r="C5" s="131"/>
      <c r="D5" s="131"/>
      <c r="E5" s="131"/>
      <c r="F5" s="131"/>
      <c r="G5" s="131"/>
      <c r="H5" s="131"/>
      <c r="I5" s="131"/>
      <c r="J5" s="131"/>
      <c r="K5" s="131"/>
      <c r="L5" s="126"/>
    </row>
    <row r="6" spans="1:15" ht="12.75" hidden="1" customHeight="1">
      <c r="A6" s="125"/>
      <c r="B6" s="133" t="s">
        <v>143</v>
      </c>
      <c r="C6" s="131"/>
      <c r="D6" s="131"/>
      <c r="E6" s="131"/>
      <c r="F6" s="131"/>
      <c r="G6" s="131"/>
      <c r="H6" s="131"/>
      <c r="I6" s="131"/>
      <c r="J6" s="131"/>
      <c r="K6" s="131"/>
      <c r="L6" s="126"/>
    </row>
    <row r="7" spans="1:15" ht="12.75" hidden="1" customHeight="1">
      <c r="A7" s="125"/>
      <c r="B7" s="133" t="s">
        <v>144</v>
      </c>
      <c r="C7" s="131"/>
      <c r="D7" s="131"/>
      <c r="E7" s="131"/>
      <c r="F7" s="131"/>
      <c r="G7" s="131"/>
      <c r="H7" s="131"/>
      <c r="I7" s="131"/>
      <c r="J7" s="131"/>
      <c r="K7" s="131"/>
      <c r="L7" s="126"/>
    </row>
    <row r="8" spans="1:15" ht="12.75" customHeight="1">
      <c r="A8" s="125"/>
      <c r="B8" s="131"/>
      <c r="C8" s="131"/>
      <c r="D8" s="131"/>
      <c r="E8" s="131"/>
      <c r="F8" s="131"/>
      <c r="G8" s="131"/>
      <c r="H8" s="131"/>
      <c r="I8" s="131"/>
      <c r="J8" s="131"/>
      <c r="K8" s="131"/>
      <c r="L8" s="126"/>
    </row>
    <row r="9" spans="1:15" ht="12.75" customHeight="1">
      <c r="A9" s="125"/>
      <c r="B9" s="113" t="s">
        <v>5</v>
      </c>
      <c r="C9" s="114"/>
      <c r="D9" s="114"/>
      <c r="E9" s="114"/>
      <c r="F9" s="115"/>
      <c r="G9" s="110"/>
      <c r="H9" s="111" t="s">
        <v>12</v>
      </c>
      <c r="I9" s="131"/>
      <c r="J9" s="131"/>
      <c r="K9" s="111" t="s">
        <v>201</v>
      </c>
      <c r="L9" s="126"/>
    </row>
    <row r="10" spans="1:15" ht="15" customHeight="1">
      <c r="A10" s="125"/>
      <c r="B10" s="125" t="s">
        <v>716</v>
      </c>
      <c r="C10" s="131"/>
      <c r="D10" s="131"/>
      <c r="E10" s="131"/>
      <c r="F10" s="126"/>
      <c r="G10" s="127"/>
      <c r="H10" s="127" t="s">
        <v>716</v>
      </c>
      <c r="I10" s="131"/>
      <c r="J10" s="131"/>
      <c r="K10" s="151">
        <f>IF('Invoice USD'!J10&lt;&gt;"",'Invoice USD'!J10,"")</f>
        <v>48279</v>
      </c>
      <c r="L10" s="126"/>
    </row>
    <row r="11" spans="1:15" ht="12.75" customHeight="1">
      <c r="A11" s="125"/>
      <c r="B11" s="125" t="s">
        <v>717</v>
      </c>
      <c r="C11" s="131"/>
      <c r="D11" s="131"/>
      <c r="E11" s="131"/>
      <c r="F11" s="126"/>
      <c r="G11" s="127"/>
      <c r="H11" s="127" t="s">
        <v>717</v>
      </c>
      <c r="I11" s="131"/>
      <c r="J11" s="131"/>
      <c r="K11" s="152"/>
      <c r="L11" s="126"/>
    </row>
    <row r="12" spans="1:15" ht="12.75" customHeight="1">
      <c r="A12" s="125"/>
      <c r="B12" s="125" t="s">
        <v>718</v>
      </c>
      <c r="C12" s="131"/>
      <c r="D12" s="131"/>
      <c r="E12" s="131"/>
      <c r="F12" s="126"/>
      <c r="G12" s="127"/>
      <c r="H12" s="127" t="s">
        <v>718</v>
      </c>
      <c r="I12" s="131"/>
      <c r="J12" s="131"/>
      <c r="K12" s="131"/>
      <c r="L12" s="126"/>
    </row>
    <row r="13" spans="1:15" ht="12.75" customHeight="1">
      <c r="A13" s="125"/>
      <c r="B13" s="125" t="s">
        <v>766</v>
      </c>
      <c r="C13" s="131"/>
      <c r="D13" s="131"/>
      <c r="E13" s="131"/>
      <c r="F13" s="126"/>
      <c r="G13" s="127"/>
      <c r="H13" s="127" t="s">
        <v>766</v>
      </c>
      <c r="I13" s="131"/>
      <c r="J13" s="131"/>
      <c r="K13" s="111" t="s">
        <v>16</v>
      </c>
      <c r="L13" s="126"/>
    </row>
    <row r="14" spans="1:15" ht="15" customHeight="1">
      <c r="A14" s="125"/>
      <c r="B14" s="125" t="s">
        <v>720</v>
      </c>
      <c r="C14" s="131"/>
      <c r="D14" s="131"/>
      <c r="E14" s="131"/>
      <c r="F14" s="126"/>
      <c r="G14" s="127"/>
      <c r="H14" s="127" t="s">
        <v>720</v>
      </c>
      <c r="I14" s="131"/>
      <c r="J14" s="131"/>
      <c r="K14" s="153">
        <f>'Invoice USD'!J14</f>
        <v>44940</v>
      </c>
      <c r="L14" s="126"/>
    </row>
    <row r="15" spans="1:15" ht="15" customHeight="1">
      <c r="A15" s="125"/>
      <c r="B15" s="132" t="s">
        <v>761</v>
      </c>
      <c r="C15" s="7"/>
      <c r="D15" s="7"/>
      <c r="E15" s="7"/>
      <c r="F15" s="8"/>
      <c r="G15" s="127"/>
      <c r="H15" s="132" t="s">
        <v>761</v>
      </c>
      <c r="I15" s="131"/>
      <c r="J15" s="131"/>
      <c r="K15" s="154"/>
      <c r="L15" s="126"/>
    </row>
    <row r="16" spans="1:15" ht="15" customHeight="1">
      <c r="A16" s="125"/>
      <c r="B16" s="131"/>
      <c r="C16" s="131"/>
      <c r="D16" s="131"/>
      <c r="E16" s="131"/>
      <c r="F16" s="131"/>
      <c r="G16" s="131"/>
      <c r="H16" s="131"/>
      <c r="I16" s="135" t="s">
        <v>147</v>
      </c>
      <c r="J16" s="135" t="s">
        <v>147</v>
      </c>
      <c r="K16" s="141">
        <v>37114</v>
      </c>
      <c r="L16" s="126"/>
    </row>
    <row r="17" spans="1:12" ht="12.75" customHeight="1">
      <c r="A17" s="125"/>
      <c r="B17" s="131" t="s">
        <v>721</v>
      </c>
      <c r="C17" s="131"/>
      <c r="D17" s="131"/>
      <c r="E17" s="131"/>
      <c r="F17" s="131"/>
      <c r="G17" s="131"/>
      <c r="H17" s="131"/>
      <c r="I17" s="135" t="s">
        <v>148</v>
      </c>
      <c r="J17" s="135" t="s">
        <v>148</v>
      </c>
      <c r="K17" s="141" t="str">
        <f>IF('Invoice USD'!J17&lt;&gt;"",'Invoice USD'!J17,"")</f>
        <v>Sunny</v>
      </c>
      <c r="L17" s="126"/>
    </row>
    <row r="18" spans="1:12" ht="18" customHeight="1">
      <c r="A18" s="125"/>
      <c r="B18" s="131" t="s">
        <v>722</v>
      </c>
      <c r="C18" s="131"/>
      <c r="D18" s="131"/>
      <c r="E18" s="131"/>
      <c r="F18" s="131"/>
      <c r="G18" s="131"/>
      <c r="H18" s="131"/>
      <c r="I18" s="134" t="s">
        <v>264</v>
      </c>
      <c r="J18" s="134" t="s">
        <v>264</v>
      </c>
      <c r="K18" s="116" t="s">
        <v>164</v>
      </c>
      <c r="L18" s="126"/>
    </row>
    <row r="19" spans="1:12" ht="12.75" customHeight="1">
      <c r="A19" s="125"/>
      <c r="B19" s="131"/>
      <c r="C19" s="131"/>
      <c r="D19" s="131"/>
      <c r="E19" s="131"/>
      <c r="F19" s="131"/>
      <c r="G19" s="131"/>
      <c r="H19" s="131"/>
      <c r="I19" s="131"/>
      <c r="J19" s="131"/>
      <c r="K19" s="131"/>
      <c r="L19" s="126"/>
    </row>
    <row r="20" spans="1:12" ht="12.75" customHeight="1">
      <c r="A20" s="125"/>
      <c r="B20" s="112" t="s">
        <v>204</v>
      </c>
      <c r="C20" s="112" t="s">
        <v>205</v>
      </c>
      <c r="D20" s="112" t="s">
        <v>290</v>
      </c>
      <c r="E20" s="128" t="s">
        <v>206</v>
      </c>
      <c r="F20" s="155" t="s">
        <v>207</v>
      </c>
      <c r="G20" s="156"/>
      <c r="H20" s="112" t="s">
        <v>174</v>
      </c>
      <c r="I20" s="112" t="s">
        <v>208</v>
      </c>
      <c r="J20" s="112" t="s">
        <v>208</v>
      </c>
      <c r="K20" s="112" t="s">
        <v>26</v>
      </c>
      <c r="L20" s="126"/>
    </row>
    <row r="21" spans="1:12" s="146" customFormat="1" ht="38.25">
      <c r="A21" s="142"/>
      <c r="B21" s="143"/>
      <c r="C21" s="143"/>
      <c r="D21" s="143"/>
      <c r="E21" s="144"/>
      <c r="F21" s="161"/>
      <c r="G21" s="162"/>
      <c r="H21" s="147" t="s">
        <v>789</v>
      </c>
      <c r="I21" s="143"/>
      <c r="J21" s="143"/>
      <c r="K21" s="143"/>
      <c r="L21" s="145"/>
    </row>
    <row r="22" spans="1:12" ht="12.75" customHeight="1">
      <c r="A22" s="125"/>
      <c r="B22" s="119">
        <f>'Tax Invoice'!D18</f>
        <v>10</v>
      </c>
      <c r="C22" s="10" t="s">
        <v>27</v>
      </c>
      <c r="D22" s="10" t="s">
        <v>27</v>
      </c>
      <c r="E22" s="129" t="s">
        <v>30</v>
      </c>
      <c r="F22" s="149"/>
      <c r="G22" s="150"/>
      <c r="H22" s="11" t="s">
        <v>771</v>
      </c>
      <c r="I22" s="14">
        <f t="shared" ref="I22:I47" si="0">J22*$N$1</f>
        <v>3.9599999999999996E-2</v>
      </c>
      <c r="J22" s="14">
        <v>0.18</v>
      </c>
      <c r="K22" s="121">
        <f t="shared" ref="K22:K47" si="1">I22*B22</f>
        <v>0.39599999999999996</v>
      </c>
      <c r="L22" s="126"/>
    </row>
    <row r="23" spans="1:12" ht="12.75" customHeight="1">
      <c r="A23" s="125"/>
      <c r="B23" s="119">
        <f>'Tax Invoice'!D19</f>
        <v>10</v>
      </c>
      <c r="C23" s="10" t="s">
        <v>27</v>
      </c>
      <c r="D23" s="10" t="s">
        <v>27</v>
      </c>
      <c r="E23" s="129" t="s">
        <v>31</v>
      </c>
      <c r="F23" s="149"/>
      <c r="G23" s="150"/>
      <c r="H23" s="11" t="s">
        <v>771</v>
      </c>
      <c r="I23" s="14">
        <f t="shared" si="0"/>
        <v>3.9599999999999996E-2</v>
      </c>
      <c r="J23" s="14">
        <v>0.18</v>
      </c>
      <c r="K23" s="121">
        <f t="shared" si="1"/>
        <v>0.39599999999999996</v>
      </c>
      <c r="L23" s="126"/>
    </row>
    <row r="24" spans="1:12" ht="12.75" customHeight="1">
      <c r="A24" s="125"/>
      <c r="B24" s="119">
        <f>'Tax Invoice'!D20</f>
        <v>20</v>
      </c>
      <c r="C24" s="10" t="s">
        <v>27</v>
      </c>
      <c r="D24" s="10" t="s">
        <v>27</v>
      </c>
      <c r="E24" s="129" t="s">
        <v>32</v>
      </c>
      <c r="F24" s="149"/>
      <c r="G24" s="150"/>
      <c r="H24" s="11" t="s">
        <v>771</v>
      </c>
      <c r="I24" s="14">
        <f t="shared" si="0"/>
        <v>3.9599999999999996E-2</v>
      </c>
      <c r="J24" s="14">
        <v>0.18</v>
      </c>
      <c r="K24" s="121">
        <f t="shared" si="1"/>
        <v>0.79199999999999993</v>
      </c>
      <c r="L24" s="126"/>
    </row>
    <row r="25" spans="1:12" ht="12.75" customHeight="1">
      <c r="A25" s="125"/>
      <c r="B25" s="119">
        <f>'Tax Invoice'!D21</f>
        <v>10</v>
      </c>
      <c r="C25" s="10" t="s">
        <v>27</v>
      </c>
      <c r="D25" s="10" t="s">
        <v>27</v>
      </c>
      <c r="E25" s="129" t="s">
        <v>33</v>
      </c>
      <c r="F25" s="149"/>
      <c r="G25" s="150"/>
      <c r="H25" s="11" t="s">
        <v>771</v>
      </c>
      <c r="I25" s="14">
        <f t="shared" si="0"/>
        <v>3.9599999999999996E-2</v>
      </c>
      <c r="J25" s="14">
        <v>0.18</v>
      </c>
      <c r="K25" s="121">
        <f t="shared" si="1"/>
        <v>0.39599999999999996</v>
      </c>
      <c r="L25" s="126"/>
    </row>
    <row r="26" spans="1:12" ht="27" customHeight="1">
      <c r="A26" s="125"/>
      <c r="B26" s="119">
        <f>'Tax Invoice'!D22</f>
        <v>80</v>
      </c>
      <c r="C26" s="10" t="s">
        <v>668</v>
      </c>
      <c r="D26" s="10" t="s">
        <v>668</v>
      </c>
      <c r="E26" s="129" t="s">
        <v>32</v>
      </c>
      <c r="F26" s="149" t="s">
        <v>216</v>
      </c>
      <c r="G26" s="150"/>
      <c r="H26" s="11" t="s">
        <v>774</v>
      </c>
      <c r="I26" s="14">
        <f t="shared" si="0"/>
        <v>0.17380000000000001</v>
      </c>
      <c r="J26" s="14">
        <v>0.79</v>
      </c>
      <c r="K26" s="121">
        <f t="shared" si="1"/>
        <v>13.904</v>
      </c>
      <c r="L26" s="126"/>
    </row>
    <row r="27" spans="1:12" ht="12.75" customHeight="1">
      <c r="A27" s="125"/>
      <c r="B27" s="119">
        <f>'Tax Invoice'!D23</f>
        <v>10</v>
      </c>
      <c r="C27" s="10" t="s">
        <v>725</v>
      </c>
      <c r="D27" s="10" t="s">
        <v>725</v>
      </c>
      <c r="E27" s="129" t="s">
        <v>31</v>
      </c>
      <c r="F27" s="149"/>
      <c r="G27" s="150"/>
      <c r="H27" s="11" t="s">
        <v>772</v>
      </c>
      <c r="I27" s="14">
        <f t="shared" si="0"/>
        <v>4.1800000000000004E-2</v>
      </c>
      <c r="J27" s="14">
        <v>0.19</v>
      </c>
      <c r="K27" s="121">
        <f t="shared" si="1"/>
        <v>0.41800000000000004</v>
      </c>
      <c r="L27" s="126"/>
    </row>
    <row r="28" spans="1:12" ht="12.75" customHeight="1">
      <c r="A28" s="125"/>
      <c r="B28" s="119">
        <f>'Tax Invoice'!D24</f>
        <v>10</v>
      </c>
      <c r="C28" s="10" t="s">
        <v>725</v>
      </c>
      <c r="D28" s="10" t="s">
        <v>725</v>
      </c>
      <c r="E28" s="129" t="s">
        <v>32</v>
      </c>
      <c r="F28" s="149"/>
      <c r="G28" s="150"/>
      <c r="H28" s="11" t="s">
        <v>772</v>
      </c>
      <c r="I28" s="14">
        <f t="shared" si="0"/>
        <v>4.1800000000000004E-2</v>
      </c>
      <c r="J28" s="14">
        <v>0.19</v>
      </c>
      <c r="K28" s="121">
        <f t="shared" si="1"/>
        <v>0.41800000000000004</v>
      </c>
      <c r="L28" s="126"/>
    </row>
    <row r="29" spans="1:12" ht="24" customHeight="1">
      <c r="A29" s="125"/>
      <c r="B29" s="119">
        <f>'Tax Invoice'!D25</f>
        <v>40</v>
      </c>
      <c r="C29" s="10" t="s">
        <v>727</v>
      </c>
      <c r="D29" s="10" t="s">
        <v>727</v>
      </c>
      <c r="E29" s="129" t="s">
        <v>30</v>
      </c>
      <c r="F29" s="149" t="s">
        <v>278</v>
      </c>
      <c r="G29" s="150"/>
      <c r="H29" s="11" t="s">
        <v>775</v>
      </c>
      <c r="I29" s="14">
        <f t="shared" si="0"/>
        <v>0.1298</v>
      </c>
      <c r="J29" s="14">
        <v>0.59</v>
      </c>
      <c r="K29" s="121">
        <f t="shared" si="1"/>
        <v>5.1920000000000002</v>
      </c>
      <c r="L29" s="126"/>
    </row>
    <row r="30" spans="1:12" ht="15" customHeight="1">
      <c r="A30" s="125"/>
      <c r="B30" s="119">
        <f>'Tax Invoice'!D26</f>
        <v>30</v>
      </c>
      <c r="C30" s="10" t="s">
        <v>729</v>
      </c>
      <c r="D30" s="10" t="s">
        <v>729</v>
      </c>
      <c r="E30" s="129" t="s">
        <v>30</v>
      </c>
      <c r="F30" s="149" t="s">
        <v>278</v>
      </c>
      <c r="G30" s="150"/>
      <c r="H30" s="11" t="s">
        <v>776</v>
      </c>
      <c r="I30" s="14">
        <f t="shared" si="0"/>
        <v>0.14080000000000001</v>
      </c>
      <c r="J30" s="14">
        <v>0.64</v>
      </c>
      <c r="K30" s="121">
        <f t="shared" si="1"/>
        <v>4.2240000000000002</v>
      </c>
      <c r="L30" s="126"/>
    </row>
    <row r="31" spans="1:12" ht="24" customHeight="1">
      <c r="A31" s="125"/>
      <c r="B31" s="119">
        <f>'Tax Invoice'!D27</f>
        <v>20</v>
      </c>
      <c r="C31" s="10" t="s">
        <v>731</v>
      </c>
      <c r="D31" s="10" t="s">
        <v>731</v>
      </c>
      <c r="E31" s="129" t="s">
        <v>112</v>
      </c>
      <c r="F31" s="149"/>
      <c r="G31" s="150"/>
      <c r="H31" s="11" t="s">
        <v>732</v>
      </c>
      <c r="I31" s="14">
        <f t="shared" si="0"/>
        <v>0.3498</v>
      </c>
      <c r="J31" s="14">
        <v>1.59</v>
      </c>
      <c r="K31" s="121">
        <f t="shared" si="1"/>
        <v>6.9960000000000004</v>
      </c>
      <c r="L31" s="126"/>
    </row>
    <row r="32" spans="1:12">
      <c r="A32" s="125"/>
      <c r="B32" s="119">
        <f>'Tax Invoice'!D28</f>
        <v>100</v>
      </c>
      <c r="C32" s="10" t="s">
        <v>733</v>
      </c>
      <c r="D32" s="10" t="s">
        <v>733</v>
      </c>
      <c r="E32" s="129" t="s">
        <v>112</v>
      </c>
      <c r="F32" s="149"/>
      <c r="G32" s="150"/>
      <c r="H32" s="11" t="s">
        <v>773</v>
      </c>
      <c r="I32" s="14">
        <f t="shared" si="0"/>
        <v>5.28E-2</v>
      </c>
      <c r="J32" s="14">
        <v>0.24</v>
      </c>
      <c r="K32" s="121">
        <f t="shared" si="1"/>
        <v>5.28</v>
      </c>
      <c r="L32" s="126"/>
    </row>
    <row r="33" spans="1:12">
      <c r="A33" s="125"/>
      <c r="B33" s="119">
        <f>'Tax Invoice'!D29</f>
        <v>30</v>
      </c>
      <c r="C33" s="10" t="s">
        <v>70</v>
      </c>
      <c r="D33" s="10" t="s">
        <v>70</v>
      </c>
      <c r="E33" s="129" t="s">
        <v>30</v>
      </c>
      <c r="F33" s="149"/>
      <c r="G33" s="150"/>
      <c r="H33" s="11" t="s">
        <v>777</v>
      </c>
      <c r="I33" s="14">
        <f t="shared" si="0"/>
        <v>0.3498</v>
      </c>
      <c r="J33" s="14">
        <v>1.59</v>
      </c>
      <c r="K33" s="121">
        <f t="shared" si="1"/>
        <v>10.494</v>
      </c>
      <c r="L33" s="126"/>
    </row>
    <row r="34" spans="1:12">
      <c r="A34" s="125"/>
      <c r="B34" s="119">
        <f>'Tax Invoice'!D30</f>
        <v>20</v>
      </c>
      <c r="C34" s="10" t="s">
        <v>735</v>
      </c>
      <c r="D34" s="10" t="s">
        <v>735</v>
      </c>
      <c r="E34" s="129" t="s">
        <v>28</v>
      </c>
      <c r="F34" s="149"/>
      <c r="G34" s="150"/>
      <c r="H34" s="11" t="s">
        <v>778</v>
      </c>
      <c r="I34" s="14">
        <f t="shared" si="0"/>
        <v>0.45979999999999999</v>
      </c>
      <c r="J34" s="14">
        <v>2.09</v>
      </c>
      <c r="K34" s="121">
        <f t="shared" si="1"/>
        <v>9.1959999999999997</v>
      </c>
      <c r="L34" s="126"/>
    </row>
    <row r="35" spans="1:12" ht="12.75" customHeight="1">
      <c r="A35" s="125"/>
      <c r="B35" s="119">
        <f>'Tax Invoice'!D31</f>
        <v>20</v>
      </c>
      <c r="C35" s="10" t="s">
        <v>73</v>
      </c>
      <c r="D35" s="10" t="s">
        <v>73</v>
      </c>
      <c r="E35" s="129" t="s">
        <v>30</v>
      </c>
      <c r="F35" s="149" t="s">
        <v>278</v>
      </c>
      <c r="G35" s="150"/>
      <c r="H35" s="11" t="s">
        <v>779</v>
      </c>
      <c r="I35" s="14">
        <f t="shared" si="0"/>
        <v>0.42680000000000001</v>
      </c>
      <c r="J35" s="14">
        <v>1.94</v>
      </c>
      <c r="K35" s="121">
        <f t="shared" si="1"/>
        <v>8.5359999999999996</v>
      </c>
      <c r="L35" s="126"/>
    </row>
    <row r="36" spans="1:12" ht="24" customHeight="1">
      <c r="A36" s="125"/>
      <c r="B36" s="119">
        <f>'Tax Invoice'!D32</f>
        <v>2</v>
      </c>
      <c r="C36" s="10" t="s">
        <v>738</v>
      </c>
      <c r="D36" s="10" t="s">
        <v>738</v>
      </c>
      <c r="E36" s="129" t="s">
        <v>31</v>
      </c>
      <c r="F36" s="149" t="s">
        <v>115</v>
      </c>
      <c r="G36" s="150"/>
      <c r="H36" s="11" t="s">
        <v>739</v>
      </c>
      <c r="I36" s="14">
        <f t="shared" si="0"/>
        <v>0.1716</v>
      </c>
      <c r="J36" s="14">
        <v>0.78</v>
      </c>
      <c r="K36" s="121">
        <f t="shared" si="1"/>
        <v>0.34320000000000001</v>
      </c>
      <c r="L36" s="126"/>
    </row>
    <row r="37" spans="1:12" ht="24" customHeight="1">
      <c r="A37" s="125"/>
      <c r="B37" s="119">
        <f>'Tax Invoice'!D33</f>
        <v>15</v>
      </c>
      <c r="C37" s="10" t="s">
        <v>740</v>
      </c>
      <c r="D37" s="10" t="s">
        <v>740</v>
      </c>
      <c r="E37" s="129"/>
      <c r="F37" s="149"/>
      <c r="G37" s="150"/>
      <c r="H37" s="11" t="s">
        <v>780</v>
      </c>
      <c r="I37" s="14">
        <f t="shared" si="0"/>
        <v>0.13419999999999999</v>
      </c>
      <c r="J37" s="14">
        <v>0.61</v>
      </c>
      <c r="K37" s="121">
        <f t="shared" si="1"/>
        <v>2.0129999999999999</v>
      </c>
      <c r="L37" s="126"/>
    </row>
    <row r="38" spans="1:12" ht="24" customHeight="1">
      <c r="A38" s="125"/>
      <c r="B38" s="119">
        <f>'Tax Invoice'!D34</f>
        <v>5</v>
      </c>
      <c r="C38" s="10" t="s">
        <v>742</v>
      </c>
      <c r="D38" s="10" t="s">
        <v>742</v>
      </c>
      <c r="E38" s="129"/>
      <c r="F38" s="149"/>
      <c r="G38" s="150"/>
      <c r="H38" s="11" t="s">
        <v>781</v>
      </c>
      <c r="I38" s="14">
        <f t="shared" si="0"/>
        <v>0.15839999999999999</v>
      </c>
      <c r="J38" s="14">
        <v>0.72</v>
      </c>
      <c r="K38" s="121">
        <f t="shared" si="1"/>
        <v>0.79199999999999993</v>
      </c>
      <c r="L38" s="126"/>
    </row>
    <row r="39" spans="1:12" ht="24" customHeight="1">
      <c r="A39" s="125"/>
      <c r="B39" s="119">
        <f>'Tax Invoice'!D35</f>
        <v>5</v>
      </c>
      <c r="C39" s="10" t="s">
        <v>744</v>
      </c>
      <c r="D39" s="10" t="s">
        <v>744</v>
      </c>
      <c r="E39" s="129"/>
      <c r="F39" s="149"/>
      <c r="G39" s="150"/>
      <c r="H39" s="11" t="s">
        <v>782</v>
      </c>
      <c r="I39" s="14">
        <f t="shared" si="0"/>
        <v>0.15839999999999999</v>
      </c>
      <c r="J39" s="14">
        <v>0.72</v>
      </c>
      <c r="K39" s="121">
        <f t="shared" si="1"/>
        <v>0.79199999999999993</v>
      </c>
      <c r="L39" s="126"/>
    </row>
    <row r="40" spans="1:12" ht="24" customHeight="1">
      <c r="A40" s="125"/>
      <c r="B40" s="119">
        <f>'Tax Invoice'!D36</f>
        <v>2</v>
      </c>
      <c r="C40" s="10" t="s">
        <v>746</v>
      </c>
      <c r="D40" s="10" t="s">
        <v>759</v>
      </c>
      <c r="E40" s="129" t="s">
        <v>40</v>
      </c>
      <c r="F40" s="149"/>
      <c r="G40" s="150"/>
      <c r="H40" s="11" t="s">
        <v>747</v>
      </c>
      <c r="I40" s="14">
        <f t="shared" si="0"/>
        <v>0.27279999999999999</v>
      </c>
      <c r="J40" s="14">
        <v>1.24</v>
      </c>
      <c r="K40" s="121">
        <f t="shared" si="1"/>
        <v>0.54559999999999997</v>
      </c>
      <c r="L40" s="126"/>
    </row>
    <row r="41" spans="1:12" ht="24" customHeight="1">
      <c r="A41" s="125"/>
      <c r="B41" s="119">
        <f>'Tax Invoice'!D37</f>
        <v>2</v>
      </c>
      <c r="C41" s="10" t="s">
        <v>746</v>
      </c>
      <c r="D41" s="10" t="s">
        <v>759</v>
      </c>
      <c r="E41" s="129" t="s">
        <v>41</v>
      </c>
      <c r="F41" s="149"/>
      <c r="G41" s="150"/>
      <c r="H41" s="11" t="s">
        <v>747</v>
      </c>
      <c r="I41" s="14">
        <f t="shared" si="0"/>
        <v>0.27279999999999999</v>
      </c>
      <c r="J41" s="14">
        <v>1.24</v>
      </c>
      <c r="K41" s="121">
        <f t="shared" si="1"/>
        <v>0.54559999999999997</v>
      </c>
      <c r="L41" s="126"/>
    </row>
    <row r="42" spans="1:12" ht="24" customHeight="1">
      <c r="A42" s="125"/>
      <c r="B42" s="119">
        <f>'Tax Invoice'!D38</f>
        <v>2</v>
      </c>
      <c r="C42" s="10" t="s">
        <v>746</v>
      </c>
      <c r="D42" s="10" t="s">
        <v>759</v>
      </c>
      <c r="E42" s="129" t="s">
        <v>42</v>
      </c>
      <c r="F42" s="149"/>
      <c r="G42" s="150"/>
      <c r="H42" s="11" t="s">
        <v>747</v>
      </c>
      <c r="I42" s="14">
        <f t="shared" si="0"/>
        <v>0.27279999999999999</v>
      </c>
      <c r="J42" s="14">
        <v>1.24</v>
      </c>
      <c r="K42" s="121">
        <f t="shared" si="1"/>
        <v>0.54559999999999997</v>
      </c>
      <c r="L42" s="126"/>
    </row>
    <row r="43" spans="1:12" ht="24" customHeight="1">
      <c r="A43" s="125"/>
      <c r="B43" s="119">
        <f>'Tax Invoice'!D39</f>
        <v>6</v>
      </c>
      <c r="C43" s="10" t="s">
        <v>748</v>
      </c>
      <c r="D43" s="10" t="s">
        <v>748</v>
      </c>
      <c r="E43" s="129" t="s">
        <v>278</v>
      </c>
      <c r="F43" s="149"/>
      <c r="G43" s="150"/>
      <c r="H43" s="11" t="s">
        <v>783</v>
      </c>
      <c r="I43" s="14">
        <f t="shared" si="0"/>
        <v>0.42899999999999999</v>
      </c>
      <c r="J43" s="14">
        <v>1.95</v>
      </c>
      <c r="K43" s="121">
        <f t="shared" si="1"/>
        <v>2.5739999999999998</v>
      </c>
      <c r="L43" s="126"/>
    </row>
    <row r="44" spans="1:12" ht="24" customHeight="1">
      <c r="A44" s="125"/>
      <c r="B44" s="119">
        <f>'Tax Invoice'!D40</f>
        <v>6</v>
      </c>
      <c r="C44" s="10" t="s">
        <v>750</v>
      </c>
      <c r="D44" s="10" t="s">
        <v>750</v>
      </c>
      <c r="E44" s="129" t="s">
        <v>278</v>
      </c>
      <c r="F44" s="149"/>
      <c r="G44" s="150"/>
      <c r="H44" s="11" t="s">
        <v>784</v>
      </c>
      <c r="I44" s="14">
        <f t="shared" si="0"/>
        <v>0.43780000000000002</v>
      </c>
      <c r="J44" s="14">
        <v>1.99</v>
      </c>
      <c r="K44" s="121">
        <f t="shared" si="1"/>
        <v>2.6268000000000002</v>
      </c>
      <c r="L44" s="126"/>
    </row>
    <row r="45" spans="1:12" ht="24" customHeight="1">
      <c r="A45" s="125"/>
      <c r="B45" s="119">
        <f>'Tax Invoice'!D41</f>
        <v>15</v>
      </c>
      <c r="C45" s="10" t="s">
        <v>752</v>
      </c>
      <c r="D45" s="10" t="s">
        <v>752</v>
      </c>
      <c r="E45" s="129" t="s">
        <v>112</v>
      </c>
      <c r="F45" s="149"/>
      <c r="G45" s="150"/>
      <c r="H45" s="11" t="s">
        <v>787</v>
      </c>
      <c r="I45" s="14">
        <f t="shared" si="0"/>
        <v>0.71719999999999995</v>
      </c>
      <c r="J45" s="14">
        <v>3.26</v>
      </c>
      <c r="K45" s="121">
        <f t="shared" si="1"/>
        <v>10.757999999999999</v>
      </c>
      <c r="L45" s="126"/>
    </row>
    <row r="46" spans="1:12" ht="24" customHeight="1">
      <c r="A46" s="125"/>
      <c r="B46" s="119">
        <f>'Tax Invoice'!D42</f>
        <v>15</v>
      </c>
      <c r="C46" s="10" t="s">
        <v>754</v>
      </c>
      <c r="D46" s="10" t="s">
        <v>754</v>
      </c>
      <c r="E46" s="129" t="s">
        <v>112</v>
      </c>
      <c r="F46" s="149"/>
      <c r="G46" s="150"/>
      <c r="H46" s="11" t="s">
        <v>785</v>
      </c>
      <c r="I46" s="14">
        <f t="shared" si="0"/>
        <v>0.49940000000000001</v>
      </c>
      <c r="J46" s="14">
        <v>2.27</v>
      </c>
      <c r="K46" s="121">
        <f t="shared" si="1"/>
        <v>7.4910000000000005</v>
      </c>
      <c r="L46" s="126"/>
    </row>
    <row r="47" spans="1:12" ht="27" customHeight="1">
      <c r="A47" s="125"/>
      <c r="B47" s="120">
        <f>'Tax Invoice'!D43</f>
        <v>10</v>
      </c>
      <c r="C47" s="12" t="s">
        <v>756</v>
      </c>
      <c r="D47" s="12" t="s">
        <v>756</v>
      </c>
      <c r="E47" s="130" t="s">
        <v>757</v>
      </c>
      <c r="F47" s="159"/>
      <c r="G47" s="160"/>
      <c r="H47" s="13" t="s">
        <v>786</v>
      </c>
      <c r="I47" s="15">
        <f t="shared" si="0"/>
        <v>1.1637999999999999</v>
      </c>
      <c r="J47" s="15">
        <v>5.29</v>
      </c>
      <c r="K47" s="122">
        <f t="shared" si="1"/>
        <v>11.638</v>
      </c>
      <c r="L47" s="126"/>
    </row>
    <row r="48" spans="1:12" ht="12.75" customHeight="1">
      <c r="A48" s="125"/>
      <c r="B48" s="138"/>
      <c r="C48" s="138"/>
      <c r="D48" s="138"/>
      <c r="E48" s="138"/>
      <c r="F48" s="138"/>
      <c r="G48" s="138"/>
      <c r="H48" s="138"/>
      <c r="I48" s="139" t="s">
        <v>261</v>
      </c>
      <c r="J48" s="139" t="s">
        <v>261</v>
      </c>
      <c r="K48" s="140">
        <f>SUM(K22:K47)</f>
        <v>107.30279999999998</v>
      </c>
      <c r="L48" s="126"/>
    </row>
    <row r="49" spans="1:12" ht="12.75" customHeight="1">
      <c r="A49" s="125"/>
      <c r="B49" s="138"/>
      <c r="C49" s="138"/>
      <c r="D49" s="138"/>
      <c r="E49" s="138"/>
      <c r="F49" s="138"/>
      <c r="G49" s="138"/>
      <c r="H49" s="138"/>
      <c r="I49" s="139" t="s">
        <v>764</v>
      </c>
      <c r="J49" s="139" t="s">
        <v>190</v>
      </c>
      <c r="K49" s="140">
        <f>'Invoice USD'!J49</f>
        <v>0</v>
      </c>
      <c r="L49" s="126"/>
    </row>
    <row r="50" spans="1:12" ht="12.75" hidden="1" customHeight="1" outlineLevel="1">
      <c r="A50" s="125"/>
      <c r="B50" s="138"/>
      <c r="C50" s="138"/>
      <c r="D50" s="138"/>
      <c r="E50" s="138"/>
      <c r="F50" s="138"/>
      <c r="G50" s="138"/>
      <c r="H50" s="138"/>
      <c r="I50" s="139" t="s">
        <v>191</v>
      </c>
      <c r="J50" s="139" t="s">
        <v>191</v>
      </c>
      <c r="K50" s="140">
        <f>'Invoice USD'!J50</f>
        <v>0</v>
      </c>
      <c r="L50" s="126"/>
    </row>
    <row r="51" spans="1:12" ht="12.75" customHeight="1" collapsed="1">
      <c r="A51" s="125"/>
      <c r="B51" s="138"/>
      <c r="C51" s="138"/>
      <c r="D51" s="138"/>
      <c r="E51" s="138"/>
      <c r="F51" s="138"/>
      <c r="G51" s="138"/>
      <c r="H51" s="138"/>
      <c r="I51" s="139" t="s">
        <v>263</v>
      </c>
      <c r="J51" s="139" t="s">
        <v>263</v>
      </c>
      <c r="K51" s="140">
        <f>SUM(K48:K50)</f>
        <v>107.30279999999998</v>
      </c>
      <c r="L51" s="126"/>
    </row>
    <row r="52" spans="1:12" ht="12.75" customHeight="1">
      <c r="A52" s="6"/>
      <c r="B52" s="7"/>
      <c r="C52" s="7"/>
      <c r="D52" s="7"/>
      <c r="E52" s="7"/>
      <c r="F52" s="7"/>
      <c r="G52" s="7"/>
      <c r="H52" s="7" t="s">
        <v>765</v>
      </c>
      <c r="I52" s="7"/>
      <c r="J52" s="7"/>
      <c r="K52" s="7"/>
      <c r="L52" s="8"/>
    </row>
    <row r="53" spans="1:12" ht="12.75" customHeight="1"/>
    <row r="54" spans="1:12" ht="12.75" customHeight="1"/>
    <row r="55" spans="1:12" ht="12.75" customHeight="1"/>
    <row r="56" spans="1:12" ht="12.75" customHeight="1"/>
    <row r="57" spans="1:12" ht="12.75" customHeight="1"/>
    <row r="58" spans="1:12" ht="12.75" customHeight="1"/>
    <row r="59" spans="1:12" ht="12.75" customHeight="1"/>
  </sheetData>
  <mergeCells count="30">
    <mergeCell ref="F43:G43"/>
    <mergeCell ref="F44:G44"/>
    <mergeCell ref="F45:G45"/>
    <mergeCell ref="F46:G46"/>
    <mergeCell ref="F47:G47"/>
    <mergeCell ref="F38:G38"/>
    <mergeCell ref="F39:G39"/>
    <mergeCell ref="F40:G40"/>
    <mergeCell ref="F41:G41"/>
    <mergeCell ref="F42:G42"/>
    <mergeCell ref="F33:G33"/>
    <mergeCell ref="F34:G34"/>
    <mergeCell ref="F35:G35"/>
    <mergeCell ref="F36:G36"/>
    <mergeCell ref="F37:G37"/>
    <mergeCell ref="F28:G28"/>
    <mergeCell ref="F29:G29"/>
    <mergeCell ref="F30:G30"/>
    <mergeCell ref="F31:G31"/>
    <mergeCell ref="F32:G32"/>
    <mergeCell ref="K10:K11"/>
    <mergeCell ref="K14:K15"/>
    <mergeCell ref="F27:G27"/>
    <mergeCell ref="F24:G24"/>
    <mergeCell ref="F25:G25"/>
    <mergeCell ref="F23:G23"/>
    <mergeCell ref="F26:G26"/>
    <mergeCell ref="F20:G20"/>
    <mergeCell ref="F21:G21"/>
    <mergeCell ref="F22:G22"/>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D8C6DF-0477-449B-AE80-B889CD3DC2E4}">
  <sheetPr>
    <tabColor rgb="FFFF0000"/>
  </sheetPr>
  <dimension ref="A1:O51"/>
  <sheetViews>
    <sheetView topLeftCell="A22" zoomScale="90" zoomScaleNormal="90" workbookViewId="0">
      <selection activeCell="I46" sqref="I46"/>
    </sheetView>
  </sheetViews>
  <sheetFormatPr defaultRowHeight="15"/>
  <cols>
    <col min="1" max="1" width="1.5703125" customWidth="1"/>
    <col min="2" max="2" width="5.7109375" customWidth="1"/>
    <col min="3" max="3" width="12.85546875" customWidth="1"/>
    <col min="4" max="4" width="12.85546875" hidden="1" customWidth="1"/>
    <col min="5" max="5" width="17.140625" customWidth="1"/>
    <col min="6" max="7" width="8.5703125" customWidth="1"/>
    <col min="8" max="8" width="53" customWidth="1"/>
    <col min="9" max="9" width="11.42578125" customWidth="1"/>
    <col min="10" max="10" width="11.42578125" hidden="1" customWidth="1"/>
    <col min="11" max="11" width="14.7109375" customWidth="1"/>
    <col min="12" max="12" width="1.5703125" customWidth="1"/>
  </cols>
  <sheetData>
    <row r="1" spans="1:15" ht="12.75" customHeight="1">
      <c r="A1" s="3"/>
      <c r="B1" s="4"/>
      <c r="C1" s="4"/>
      <c r="D1" s="4"/>
      <c r="E1" s="4"/>
      <c r="F1" s="4"/>
      <c r="G1" s="4"/>
      <c r="H1" s="4"/>
      <c r="I1" s="4"/>
      <c r="J1" s="4"/>
      <c r="K1" s="4"/>
      <c r="L1" s="5"/>
      <c r="N1" s="102">
        <v>1</v>
      </c>
      <c r="O1" t="s">
        <v>187</v>
      </c>
    </row>
    <row r="2" spans="1:15" ht="15.75" customHeight="1">
      <c r="A2" s="125"/>
      <c r="B2" s="136" t="s">
        <v>139</v>
      </c>
      <c r="C2" s="131"/>
      <c r="D2" s="131"/>
      <c r="E2" s="131"/>
      <c r="F2" s="131"/>
      <c r="G2" s="131"/>
      <c r="H2" s="131"/>
      <c r="I2" s="131"/>
      <c r="J2" s="131"/>
      <c r="K2" s="137" t="s">
        <v>145</v>
      </c>
      <c r="L2" s="126"/>
      <c r="N2">
        <v>487.74000000000007</v>
      </c>
      <c r="O2" t="s">
        <v>188</v>
      </c>
    </row>
    <row r="3" spans="1:15" ht="12.75" customHeight="1">
      <c r="A3" s="125"/>
      <c r="B3" s="133" t="s">
        <v>140</v>
      </c>
      <c r="C3" s="131"/>
      <c r="D3" s="131"/>
      <c r="E3" s="131"/>
      <c r="F3" s="131"/>
      <c r="G3" s="131"/>
      <c r="H3" s="131"/>
      <c r="I3" s="131"/>
      <c r="J3" s="131"/>
      <c r="K3" s="131"/>
      <c r="L3" s="126"/>
      <c r="N3">
        <v>487.74000000000007</v>
      </c>
      <c r="O3" t="s">
        <v>189</v>
      </c>
    </row>
    <row r="4" spans="1:15" ht="12.75" customHeight="1">
      <c r="A4" s="125"/>
      <c r="B4" s="133" t="s">
        <v>141</v>
      </c>
      <c r="C4" s="131"/>
      <c r="D4" s="131"/>
      <c r="E4" s="131"/>
      <c r="F4" s="131"/>
      <c r="G4" s="131"/>
      <c r="H4" s="131"/>
      <c r="I4" s="131"/>
      <c r="J4" s="131"/>
      <c r="K4" s="131"/>
      <c r="L4" s="126"/>
    </row>
    <row r="5" spans="1:15" ht="12.75" customHeight="1">
      <c r="A5" s="125"/>
      <c r="B5" s="133" t="s">
        <v>142</v>
      </c>
      <c r="C5" s="131"/>
      <c r="D5" s="131"/>
      <c r="E5" s="131"/>
      <c r="F5" s="131"/>
      <c r="G5" s="131"/>
      <c r="H5" s="131"/>
      <c r="I5" s="131"/>
      <c r="J5" s="131"/>
      <c r="K5" s="131"/>
      <c r="L5" s="126"/>
    </row>
    <row r="6" spans="1:15" ht="12.75" hidden="1" customHeight="1">
      <c r="A6" s="125"/>
      <c r="B6" s="133" t="s">
        <v>143</v>
      </c>
      <c r="C6" s="131"/>
      <c r="D6" s="131"/>
      <c r="E6" s="131"/>
      <c r="F6" s="131"/>
      <c r="G6" s="131"/>
      <c r="H6" s="131"/>
      <c r="I6" s="131"/>
      <c r="J6" s="131"/>
      <c r="K6" s="131"/>
      <c r="L6" s="126"/>
    </row>
    <row r="7" spans="1:15" ht="12.75" hidden="1" customHeight="1">
      <c r="A7" s="125"/>
      <c r="B7" s="133" t="s">
        <v>144</v>
      </c>
      <c r="C7" s="131"/>
      <c r="D7" s="131"/>
      <c r="E7" s="131"/>
      <c r="F7" s="131"/>
      <c r="G7" s="131"/>
      <c r="H7" s="131"/>
      <c r="I7" s="131"/>
      <c r="J7" s="131"/>
      <c r="K7" s="131"/>
      <c r="L7" s="126"/>
    </row>
    <row r="8" spans="1:15" ht="12.75" customHeight="1">
      <c r="A8" s="125"/>
      <c r="B8" s="131"/>
      <c r="C8" s="131"/>
      <c r="D8" s="131"/>
      <c r="E8" s="131"/>
      <c r="F8" s="131"/>
      <c r="G8" s="131"/>
      <c r="H8" s="131"/>
      <c r="I8" s="131"/>
      <c r="J8" s="131"/>
      <c r="K8" s="131"/>
      <c r="L8" s="126"/>
    </row>
    <row r="9" spans="1:15" ht="12.75" customHeight="1">
      <c r="A9" s="125"/>
      <c r="B9" s="113" t="s">
        <v>5</v>
      </c>
      <c r="C9" s="114"/>
      <c r="D9" s="114"/>
      <c r="E9" s="114"/>
      <c r="F9" s="115"/>
      <c r="G9" s="110"/>
      <c r="H9" s="111" t="s">
        <v>12</v>
      </c>
      <c r="I9" s="131"/>
      <c r="J9" s="131"/>
      <c r="K9" s="111" t="s">
        <v>201</v>
      </c>
      <c r="L9" s="126"/>
    </row>
    <row r="10" spans="1:15" ht="15" customHeight="1">
      <c r="A10" s="125"/>
      <c r="B10" s="125" t="s">
        <v>716</v>
      </c>
      <c r="C10" s="131"/>
      <c r="D10" s="131"/>
      <c r="E10" s="131"/>
      <c r="F10" s="126"/>
      <c r="G10" s="127"/>
      <c r="H10" s="127" t="s">
        <v>716</v>
      </c>
      <c r="I10" s="131"/>
      <c r="J10" s="131"/>
      <c r="K10" s="151">
        <f>IF('Invoice USD'!J10&lt;&gt;"",'Invoice USD'!J10,"")</f>
        <v>48279</v>
      </c>
      <c r="L10" s="126"/>
    </row>
    <row r="11" spans="1:15" ht="12.75" customHeight="1">
      <c r="A11" s="125"/>
      <c r="B11" s="125" t="s">
        <v>717</v>
      </c>
      <c r="C11" s="131"/>
      <c r="D11" s="131"/>
      <c r="E11" s="131"/>
      <c r="F11" s="126"/>
      <c r="G11" s="127"/>
      <c r="H11" s="127" t="s">
        <v>717</v>
      </c>
      <c r="I11" s="131"/>
      <c r="J11" s="131"/>
      <c r="K11" s="152"/>
      <c r="L11" s="126"/>
    </row>
    <row r="12" spans="1:15" ht="12.75" customHeight="1">
      <c r="A12" s="125"/>
      <c r="B12" s="125" t="s">
        <v>718</v>
      </c>
      <c r="C12" s="131"/>
      <c r="D12" s="131"/>
      <c r="E12" s="131"/>
      <c r="F12" s="126"/>
      <c r="G12" s="127"/>
      <c r="H12" s="127" t="s">
        <v>718</v>
      </c>
      <c r="I12" s="131"/>
      <c r="J12" s="131"/>
      <c r="K12" s="131"/>
      <c r="L12" s="126"/>
    </row>
    <row r="13" spans="1:15" ht="12.75" customHeight="1">
      <c r="A13" s="125"/>
      <c r="B13" s="125" t="s">
        <v>766</v>
      </c>
      <c r="C13" s="131"/>
      <c r="D13" s="131"/>
      <c r="E13" s="131"/>
      <c r="F13" s="126"/>
      <c r="G13" s="127"/>
      <c r="H13" s="127" t="s">
        <v>766</v>
      </c>
      <c r="I13" s="131"/>
      <c r="J13" s="131"/>
      <c r="K13" s="111" t="s">
        <v>16</v>
      </c>
      <c r="L13" s="126"/>
    </row>
    <row r="14" spans="1:15" ht="15" customHeight="1">
      <c r="A14" s="125"/>
      <c r="B14" s="125" t="s">
        <v>720</v>
      </c>
      <c r="C14" s="131"/>
      <c r="D14" s="131"/>
      <c r="E14" s="131"/>
      <c r="F14" s="126"/>
      <c r="G14" s="127"/>
      <c r="H14" s="127" t="s">
        <v>720</v>
      </c>
      <c r="I14" s="131"/>
      <c r="J14" s="131"/>
      <c r="K14" s="153">
        <f>'Invoice USD'!J14</f>
        <v>44940</v>
      </c>
      <c r="L14" s="126"/>
    </row>
    <row r="15" spans="1:15" ht="15" customHeight="1">
      <c r="A15" s="125"/>
      <c r="B15" s="132" t="s">
        <v>761</v>
      </c>
      <c r="C15" s="7"/>
      <c r="D15" s="7"/>
      <c r="E15" s="7"/>
      <c r="F15" s="8"/>
      <c r="G15" s="127"/>
      <c r="H15" s="132" t="s">
        <v>761</v>
      </c>
      <c r="I15" s="131"/>
      <c r="J15" s="131"/>
      <c r="K15" s="154"/>
      <c r="L15" s="126"/>
    </row>
    <row r="16" spans="1:15" ht="15" customHeight="1">
      <c r="A16" s="125"/>
      <c r="B16" s="131"/>
      <c r="C16" s="131"/>
      <c r="D16" s="131"/>
      <c r="E16" s="131"/>
      <c r="F16" s="131"/>
      <c r="G16" s="131"/>
      <c r="H16" s="131"/>
      <c r="I16" s="135" t="s">
        <v>147</v>
      </c>
      <c r="J16" s="135" t="s">
        <v>147</v>
      </c>
      <c r="K16" s="141">
        <v>37114</v>
      </c>
      <c r="L16" s="126"/>
    </row>
    <row r="17" spans="1:12" ht="12.75" customHeight="1">
      <c r="A17" s="125"/>
      <c r="B17" s="131" t="s">
        <v>721</v>
      </c>
      <c r="C17" s="131"/>
      <c r="D17" s="131"/>
      <c r="E17" s="131"/>
      <c r="F17" s="131"/>
      <c r="G17" s="131"/>
      <c r="H17" s="131"/>
      <c r="I17" s="135" t="s">
        <v>148</v>
      </c>
      <c r="J17" s="135" t="s">
        <v>148</v>
      </c>
      <c r="K17" s="141" t="str">
        <f>IF('Invoice USD'!J17&lt;&gt;"",'Invoice USD'!J17,"")</f>
        <v>Sunny</v>
      </c>
      <c r="L17" s="126"/>
    </row>
    <row r="18" spans="1:12" ht="18" customHeight="1">
      <c r="A18" s="125"/>
      <c r="B18" s="131" t="s">
        <v>722</v>
      </c>
      <c r="C18" s="131"/>
      <c r="D18" s="131"/>
      <c r="E18" s="131"/>
      <c r="F18" s="131"/>
      <c r="G18" s="131"/>
      <c r="H18" s="131"/>
      <c r="I18" s="134" t="s">
        <v>264</v>
      </c>
      <c r="J18" s="134" t="s">
        <v>264</v>
      </c>
      <c r="K18" s="116" t="s">
        <v>138</v>
      </c>
      <c r="L18" s="126"/>
    </row>
    <row r="19" spans="1:12" ht="12.75" customHeight="1">
      <c r="A19" s="125"/>
      <c r="B19" s="131"/>
      <c r="C19" s="131"/>
      <c r="D19" s="131"/>
      <c r="E19" s="131"/>
      <c r="F19" s="131"/>
      <c r="G19" s="131"/>
      <c r="H19" s="131"/>
      <c r="I19" s="131"/>
      <c r="J19" s="131"/>
      <c r="K19" s="131"/>
      <c r="L19" s="126"/>
    </row>
    <row r="20" spans="1:12" ht="12.75" customHeight="1">
      <c r="A20" s="125"/>
      <c r="B20" s="112" t="s">
        <v>204</v>
      </c>
      <c r="C20" s="112" t="s">
        <v>205</v>
      </c>
      <c r="D20" s="112" t="s">
        <v>290</v>
      </c>
      <c r="E20" s="128" t="s">
        <v>206</v>
      </c>
      <c r="F20" s="155" t="s">
        <v>207</v>
      </c>
      <c r="G20" s="156"/>
      <c r="H20" s="112" t="s">
        <v>174</v>
      </c>
      <c r="I20" s="112" t="s">
        <v>208</v>
      </c>
      <c r="J20" s="112" t="s">
        <v>208</v>
      </c>
      <c r="K20" s="112" t="s">
        <v>26</v>
      </c>
      <c r="L20" s="126"/>
    </row>
    <row r="21" spans="1:12" s="146" customFormat="1" ht="38.25">
      <c r="A21" s="142"/>
      <c r="B21" s="143"/>
      <c r="C21" s="143"/>
      <c r="D21" s="143"/>
      <c r="E21" s="144"/>
      <c r="F21" s="161"/>
      <c r="G21" s="162"/>
      <c r="H21" s="147" t="s">
        <v>789</v>
      </c>
      <c r="I21" s="143"/>
      <c r="J21" s="143"/>
      <c r="K21" s="143"/>
      <c r="L21" s="145"/>
    </row>
    <row r="22" spans="1:12" ht="12.75" customHeight="1">
      <c r="A22" s="125"/>
      <c r="B22" s="119">
        <f>'Tax Invoice'!D18</f>
        <v>10</v>
      </c>
      <c r="C22" s="10" t="s">
        <v>27</v>
      </c>
      <c r="D22" s="10" t="s">
        <v>27</v>
      </c>
      <c r="E22" s="129" t="s">
        <v>30</v>
      </c>
      <c r="F22" s="149"/>
      <c r="G22" s="150"/>
      <c r="H22" s="11" t="s">
        <v>771</v>
      </c>
      <c r="I22" s="14">
        <f t="shared" ref="I22:I47" si="0">J22*$N$1</f>
        <v>0.16664598025387867</v>
      </c>
      <c r="J22" s="14">
        <v>0.16664598025387867</v>
      </c>
      <c r="K22" s="121">
        <f t="shared" ref="K22:K47" si="1">I22*B22</f>
        <v>1.6664598025387867</v>
      </c>
      <c r="L22" s="126"/>
    </row>
    <row r="23" spans="1:12" ht="12.75" customHeight="1">
      <c r="A23" s="125"/>
      <c r="B23" s="119">
        <f>'Tax Invoice'!D19</f>
        <v>10</v>
      </c>
      <c r="C23" s="10" t="s">
        <v>27</v>
      </c>
      <c r="D23" s="10" t="s">
        <v>27</v>
      </c>
      <c r="E23" s="129" t="s">
        <v>31</v>
      </c>
      <c r="F23" s="149"/>
      <c r="G23" s="150"/>
      <c r="H23" s="11" t="s">
        <v>771</v>
      </c>
      <c r="I23" s="14">
        <f t="shared" si="0"/>
        <v>0.16664598025387867</v>
      </c>
      <c r="J23" s="14">
        <v>0.16664598025387867</v>
      </c>
      <c r="K23" s="121">
        <f t="shared" si="1"/>
        <v>1.6664598025387867</v>
      </c>
      <c r="L23" s="126"/>
    </row>
    <row r="24" spans="1:12" ht="12.75" customHeight="1">
      <c r="A24" s="125"/>
      <c r="B24" s="119">
        <f>'Tax Invoice'!D20</f>
        <v>20</v>
      </c>
      <c r="C24" s="10" t="s">
        <v>27</v>
      </c>
      <c r="D24" s="10" t="s">
        <v>27</v>
      </c>
      <c r="E24" s="129" t="s">
        <v>32</v>
      </c>
      <c r="F24" s="149"/>
      <c r="G24" s="150"/>
      <c r="H24" s="11" t="s">
        <v>771</v>
      </c>
      <c r="I24" s="14">
        <f t="shared" si="0"/>
        <v>0.16664598025387867</v>
      </c>
      <c r="J24" s="14">
        <v>0.16664598025387867</v>
      </c>
      <c r="K24" s="121">
        <f t="shared" si="1"/>
        <v>3.3329196050775733</v>
      </c>
      <c r="L24" s="126"/>
    </row>
    <row r="25" spans="1:12" ht="12.75" customHeight="1">
      <c r="A25" s="125"/>
      <c r="B25" s="119">
        <f>'Tax Invoice'!D21</f>
        <v>10</v>
      </c>
      <c r="C25" s="10" t="s">
        <v>27</v>
      </c>
      <c r="D25" s="10" t="s">
        <v>27</v>
      </c>
      <c r="E25" s="129" t="s">
        <v>33</v>
      </c>
      <c r="F25" s="149"/>
      <c r="G25" s="150"/>
      <c r="H25" s="11" t="s">
        <v>771</v>
      </c>
      <c r="I25" s="14">
        <f t="shared" si="0"/>
        <v>0.16664598025387867</v>
      </c>
      <c r="J25" s="14">
        <v>0.16664598025387867</v>
      </c>
      <c r="K25" s="121">
        <f t="shared" si="1"/>
        <v>1.6664598025387867</v>
      </c>
      <c r="L25" s="126"/>
    </row>
    <row r="26" spans="1:12" ht="27" customHeight="1">
      <c r="A26" s="125"/>
      <c r="B26" s="119">
        <f>'Tax Invoice'!D22</f>
        <v>80</v>
      </c>
      <c r="C26" s="10" t="s">
        <v>668</v>
      </c>
      <c r="D26" s="10" t="s">
        <v>668</v>
      </c>
      <c r="E26" s="129" t="s">
        <v>32</v>
      </c>
      <c r="F26" s="149" t="s">
        <v>216</v>
      </c>
      <c r="G26" s="150"/>
      <c r="H26" s="11" t="s">
        <v>774</v>
      </c>
      <c r="I26" s="14">
        <f t="shared" si="0"/>
        <v>0.73139069111424537</v>
      </c>
      <c r="J26" s="14">
        <v>0.73139069111424537</v>
      </c>
      <c r="K26" s="121">
        <f t="shared" si="1"/>
        <v>58.511255289139626</v>
      </c>
      <c r="L26" s="126"/>
    </row>
    <row r="27" spans="1:12" ht="12.75" customHeight="1">
      <c r="A27" s="125"/>
      <c r="B27" s="119">
        <f>'Tax Invoice'!D23</f>
        <v>10</v>
      </c>
      <c r="C27" s="10" t="s">
        <v>725</v>
      </c>
      <c r="D27" s="10" t="s">
        <v>725</v>
      </c>
      <c r="E27" s="129" t="s">
        <v>31</v>
      </c>
      <c r="F27" s="149"/>
      <c r="G27" s="150"/>
      <c r="H27" s="11" t="s">
        <v>772</v>
      </c>
      <c r="I27" s="14">
        <f t="shared" si="0"/>
        <v>0.17590409026798307</v>
      </c>
      <c r="J27" s="14">
        <v>0.17590409026798307</v>
      </c>
      <c r="K27" s="121">
        <f t="shared" si="1"/>
        <v>1.7590409026798306</v>
      </c>
      <c r="L27" s="126"/>
    </row>
    <row r="28" spans="1:12" ht="12.75" customHeight="1">
      <c r="A28" s="125"/>
      <c r="B28" s="119">
        <f>'Tax Invoice'!D24</f>
        <v>10</v>
      </c>
      <c r="C28" s="10" t="s">
        <v>725</v>
      </c>
      <c r="D28" s="10" t="s">
        <v>725</v>
      </c>
      <c r="E28" s="129" t="s">
        <v>32</v>
      </c>
      <c r="F28" s="149"/>
      <c r="G28" s="150"/>
      <c r="H28" s="11" t="s">
        <v>772</v>
      </c>
      <c r="I28" s="14">
        <f t="shared" si="0"/>
        <v>0.17590409026798307</v>
      </c>
      <c r="J28" s="14">
        <v>0.17590409026798307</v>
      </c>
      <c r="K28" s="121">
        <f t="shared" si="1"/>
        <v>1.7590409026798306</v>
      </c>
      <c r="L28" s="126"/>
    </row>
    <row r="29" spans="1:12" ht="24" customHeight="1">
      <c r="A29" s="125"/>
      <c r="B29" s="119">
        <f>'Tax Invoice'!D25</f>
        <v>40</v>
      </c>
      <c r="C29" s="10" t="s">
        <v>727</v>
      </c>
      <c r="D29" s="10" t="s">
        <v>727</v>
      </c>
      <c r="E29" s="129" t="s">
        <v>30</v>
      </c>
      <c r="F29" s="149" t="s">
        <v>278</v>
      </c>
      <c r="G29" s="150"/>
      <c r="H29" s="11" t="s">
        <v>775</v>
      </c>
      <c r="I29" s="14">
        <f t="shared" si="0"/>
        <v>0.54622849083215785</v>
      </c>
      <c r="J29" s="14">
        <v>0.54622849083215785</v>
      </c>
      <c r="K29" s="121">
        <f t="shared" si="1"/>
        <v>21.849139633286313</v>
      </c>
      <c r="L29" s="126"/>
    </row>
    <row r="30" spans="1:12" ht="15" customHeight="1">
      <c r="A30" s="125"/>
      <c r="B30" s="119">
        <f>'Tax Invoice'!D26</f>
        <v>30</v>
      </c>
      <c r="C30" s="10" t="s">
        <v>729</v>
      </c>
      <c r="D30" s="10" t="s">
        <v>729</v>
      </c>
      <c r="E30" s="129" t="s">
        <v>30</v>
      </c>
      <c r="F30" s="149" t="s">
        <v>278</v>
      </c>
      <c r="G30" s="150"/>
      <c r="H30" s="11" t="s">
        <v>776</v>
      </c>
      <c r="I30" s="14">
        <f t="shared" si="0"/>
        <v>0.59251904090267982</v>
      </c>
      <c r="J30" s="14">
        <v>0.59251904090267982</v>
      </c>
      <c r="K30" s="121">
        <f t="shared" si="1"/>
        <v>17.775571227080395</v>
      </c>
      <c r="L30" s="126"/>
    </row>
    <row r="31" spans="1:12" ht="24" customHeight="1">
      <c r="A31" s="125"/>
      <c r="B31" s="119">
        <f>'Tax Invoice'!D27</f>
        <v>20</v>
      </c>
      <c r="C31" s="10" t="s">
        <v>731</v>
      </c>
      <c r="D31" s="10" t="s">
        <v>731</v>
      </c>
      <c r="E31" s="129" t="s">
        <v>112</v>
      </c>
      <c r="F31" s="149"/>
      <c r="G31" s="150"/>
      <c r="H31" s="11" t="s">
        <v>732</v>
      </c>
      <c r="I31" s="14">
        <f t="shared" si="0"/>
        <v>1.4720394922425952</v>
      </c>
      <c r="J31" s="14">
        <v>1.4720394922425952</v>
      </c>
      <c r="K31" s="121">
        <f t="shared" si="1"/>
        <v>29.440789844851906</v>
      </c>
      <c r="L31" s="126"/>
    </row>
    <row r="32" spans="1:12">
      <c r="A32" s="125"/>
      <c r="B32" s="119">
        <f>'Tax Invoice'!D28</f>
        <v>100</v>
      </c>
      <c r="C32" s="10" t="s">
        <v>733</v>
      </c>
      <c r="D32" s="10" t="s">
        <v>733</v>
      </c>
      <c r="E32" s="129" t="s">
        <v>112</v>
      </c>
      <c r="F32" s="149"/>
      <c r="G32" s="150"/>
      <c r="H32" s="11" t="s">
        <v>773</v>
      </c>
      <c r="I32" s="14">
        <f t="shared" si="0"/>
        <v>0.22219464033850489</v>
      </c>
      <c r="J32" s="14">
        <v>0.22219464033850489</v>
      </c>
      <c r="K32" s="121">
        <f t="shared" si="1"/>
        <v>22.219464033850489</v>
      </c>
      <c r="L32" s="126"/>
    </row>
    <row r="33" spans="1:12">
      <c r="A33" s="125"/>
      <c r="B33" s="119">
        <f>'Tax Invoice'!D29</f>
        <v>30</v>
      </c>
      <c r="C33" s="10" t="s">
        <v>70</v>
      </c>
      <c r="D33" s="10" t="s">
        <v>70</v>
      </c>
      <c r="E33" s="129" t="s">
        <v>30</v>
      </c>
      <c r="F33" s="149"/>
      <c r="G33" s="150"/>
      <c r="H33" s="11" t="s">
        <v>777</v>
      </c>
      <c r="I33" s="14">
        <f t="shared" si="0"/>
        <v>1.4720394922425952</v>
      </c>
      <c r="J33" s="14">
        <v>1.4720394922425952</v>
      </c>
      <c r="K33" s="121">
        <f t="shared" si="1"/>
        <v>44.161184767277859</v>
      </c>
      <c r="L33" s="126"/>
    </row>
    <row r="34" spans="1:12">
      <c r="A34" s="125"/>
      <c r="B34" s="119">
        <f>'Tax Invoice'!D30</f>
        <v>20</v>
      </c>
      <c r="C34" s="10" t="s">
        <v>735</v>
      </c>
      <c r="D34" s="10" t="s">
        <v>735</v>
      </c>
      <c r="E34" s="129" t="s">
        <v>28</v>
      </c>
      <c r="F34" s="149"/>
      <c r="G34" s="150"/>
      <c r="H34" s="11" t="s">
        <v>778</v>
      </c>
      <c r="I34" s="14">
        <f t="shared" si="0"/>
        <v>1.9349449929478137</v>
      </c>
      <c r="J34" s="14">
        <v>1.9349449929478137</v>
      </c>
      <c r="K34" s="121">
        <f t="shared" si="1"/>
        <v>38.698899858956274</v>
      </c>
      <c r="L34" s="126"/>
    </row>
    <row r="35" spans="1:12" ht="12.75" customHeight="1">
      <c r="A35" s="125"/>
      <c r="B35" s="119">
        <f>'Tax Invoice'!D31</f>
        <v>20</v>
      </c>
      <c r="C35" s="10" t="s">
        <v>73</v>
      </c>
      <c r="D35" s="10" t="s">
        <v>73</v>
      </c>
      <c r="E35" s="129" t="s">
        <v>30</v>
      </c>
      <c r="F35" s="149" t="s">
        <v>278</v>
      </c>
      <c r="G35" s="150"/>
      <c r="H35" s="11" t="s">
        <v>779</v>
      </c>
      <c r="I35" s="14">
        <f t="shared" si="0"/>
        <v>1.7960733427362481</v>
      </c>
      <c r="J35" s="14">
        <v>1.7960733427362481</v>
      </c>
      <c r="K35" s="121">
        <f t="shared" si="1"/>
        <v>35.921466854724962</v>
      </c>
      <c r="L35" s="126"/>
    </row>
    <row r="36" spans="1:12" ht="24" customHeight="1">
      <c r="A36" s="125"/>
      <c r="B36" s="119">
        <f>'Tax Invoice'!D32</f>
        <v>2</v>
      </c>
      <c r="C36" s="10" t="s">
        <v>738</v>
      </c>
      <c r="D36" s="10" t="s">
        <v>738</v>
      </c>
      <c r="E36" s="129" t="s">
        <v>31</v>
      </c>
      <c r="F36" s="149" t="s">
        <v>115</v>
      </c>
      <c r="G36" s="150"/>
      <c r="H36" s="11" t="s">
        <v>739</v>
      </c>
      <c r="I36" s="14">
        <f t="shared" si="0"/>
        <v>0.722132581100141</v>
      </c>
      <c r="J36" s="14">
        <v>0.722132581100141</v>
      </c>
      <c r="K36" s="121">
        <f t="shared" si="1"/>
        <v>1.444265162200282</v>
      </c>
      <c r="L36" s="126"/>
    </row>
    <row r="37" spans="1:12" ht="24" customHeight="1">
      <c r="A37" s="125"/>
      <c r="B37" s="119">
        <f>'Tax Invoice'!D33</f>
        <v>15</v>
      </c>
      <c r="C37" s="10" t="s">
        <v>740</v>
      </c>
      <c r="D37" s="10" t="s">
        <v>740</v>
      </c>
      <c r="E37" s="129"/>
      <c r="F37" s="149"/>
      <c r="G37" s="150"/>
      <c r="H37" s="11" t="s">
        <v>780</v>
      </c>
      <c r="I37" s="14">
        <f t="shared" si="0"/>
        <v>0.56474471086036659</v>
      </c>
      <c r="J37" s="14">
        <v>0.56474471086036659</v>
      </c>
      <c r="K37" s="121">
        <f t="shared" si="1"/>
        <v>8.4711706629054984</v>
      </c>
      <c r="L37" s="126"/>
    </row>
    <row r="38" spans="1:12" ht="24" customHeight="1">
      <c r="A38" s="125"/>
      <c r="B38" s="119">
        <f>'Tax Invoice'!D34</f>
        <v>5</v>
      </c>
      <c r="C38" s="10" t="s">
        <v>742</v>
      </c>
      <c r="D38" s="10" t="s">
        <v>742</v>
      </c>
      <c r="E38" s="129"/>
      <c r="F38" s="149"/>
      <c r="G38" s="150"/>
      <c r="H38" s="11" t="s">
        <v>781</v>
      </c>
      <c r="I38" s="14">
        <f t="shared" si="0"/>
        <v>0.66658392101551467</v>
      </c>
      <c r="J38" s="14">
        <v>0.66658392101551467</v>
      </c>
      <c r="K38" s="121">
        <f t="shared" si="1"/>
        <v>3.3329196050775733</v>
      </c>
      <c r="L38" s="126"/>
    </row>
    <row r="39" spans="1:12" ht="24" customHeight="1">
      <c r="A39" s="125"/>
      <c r="B39" s="119">
        <f>'Tax Invoice'!D35</f>
        <v>5</v>
      </c>
      <c r="C39" s="10" t="s">
        <v>744</v>
      </c>
      <c r="D39" s="10" t="s">
        <v>744</v>
      </c>
      <c r="E39" s="129"/>
      <c r="F39" s="149"/>
      <c r="G39" s="150"/>
      <c r="H39" s="11" t="s">
        <v>782</v>
      </c>
      <c r="I39" s="14">
        <f t="shared" si="0"/>
        <v>0.66658392101551467</v>
      </c>
      <c r="J39" s="14">
        <v>0.66658392101551467</v>
      </c>
      <c r="K39" s="121">
        <f t="shared" si="1"/>
        <v>3.3329196050775733</v>
      </c>
      <c r="L39" s="126"/>
    </row>
    <row r="40" spans="1:12" ht="24" customHeight="1">
      <c r="A40" s="125"/>
      <c r="B40" s="119">
        <f>'Tax Invoice'!D36</f>
        <v>2</v>
      </c>
      <c r="C40" s="10" t="s">
        <v>746</v>
      </c>
      <c r="D40" s="10" t="s">
        <v>759</v>
      </c>
      <c r="E40" s="129" t="s">
        <v>40</v>
      </c>
      <c r="F40" s="149"/>
      <c r="G40" s="150"/>
      <c r="H40" s="11" t="s">
        <v>747</v>
      </c>
      <c r="I40" s="14">
        <f t="shared" si="0"/>
        <v>1.1480056417489422</v>
      </c>
      <c r="J40" s="14">
        <v>1.1480056417489422</v>
      </c>
      <c r="K40" s="121">
        <f t="shared" si="1"/>
        <v>2.2960112834978843</v>
      </c>
      <c r="L40" s="126"/>
    </row>
    <row r="41" spans="1:12" ht="24" customHeight="1">
      <c r="A41" s="125"/>
      <c r="B41" s="119">
        <f>'Tax Invoice'!D37</f>
        <v>2</v>
      </c>
      <c r="C41" s="10" t="s">
        <v>746</v>
      </c>
      <c r="D41" s="10" t="s">
        <v>759</v>
      </c>
      <c r="E41" s="129" t="s">
        <v>41</v>
      </c>
      <c r="F41" s="149"/>
      <c r="G41" s="150"/>
      <c r="H41" s="11" t="s">
        <v>747</v>
      </c>
      <c r="I41" s="14">
        <f t="shared" si="0"/>
        <v>1.1480056417489422</v>
      </c>
      <c r="J41" s="14">
        <v>1.1480056417489422</v>
      </c>
      <c r="K41" s="121">
        <f t="shared" si="1"/>
        <v>2.2960112834978843</v>
      </c>
      <c r="L41" s="126"/>
    </row>
    <row r="42" spans="1:12" ht="24" customHeight="1">
      <c r="A42" s="125"/>
      <c r="B42" s="119">
        <f>'Tax Invoice'!D38</f>
        <v>2</v>
      </c>
      <c r="C42" s="10" t="s">
        <v>746</v>
      </c>
      <c r="D42" s="10" t="s">
        <v>759</v>
      </c>
      <c r="E42" s="129" t="s">
        <v>42</v>
      </c>
      <c r="F42" s="149"/>
      <c r="G42" s="150"/>
      <c r="H42" s="11" t="s">
        <v>747</v>
      </c>
      <c r="I42" s="14">
        <f t="shared" si="0"/>
        <v>1.1480056417489422</v>
      </c>
      <c r="J42" s="14">
        <v>1.1480056417489422</v>
      </c>
      <c r="K42" s="121">
        <f t="shared" si="1"/>
        <v>2.2960112834978843</v>
      </c>
      <c r="L42" s="126"/>
    </row>
    <row r="43" spans="1:12" ht="24" customHeight="1">
      <c r="A43" s="125"/>
      <c r="B43" s="119">
        <f>'Tax Invoice'!D39</f>
        <v>6</v>
      </c>
      <c r="C43" s="10" t="s">
        <v>748</v>
      </c>
      <c r="D43" s="10" t="s">
        <v>748</v>
      </c>
      <c r="E43" s="129" t="s">
        <v>278</v>
      </c>
      <c r="F43" s="149"/>
      <c r="G43" s="150"/>
      <c r="H43" s="11" t="s">
        <v>783</v>
      </c>
      <c r="I43" s="14">
        <f t="shared" si="0"/>
        <v>1.8053314527503526</v>
      </c>
      <c r="J43" s="14">
        <v>1.8053314527503526</v>
      </c>
      <c r="K43" s="121">
        <f t="shared" si="1"/>
        <v>10.831988716502115</v>
      </c>
      <c r="L43" s="126"/>
    </row>
    <row r="44" spans="1:12" ht="24" customHeight="1">
      <c r="A44" s="125"/>
      <c r="B44" s="119">
        <f>'Tax Invoice'!D40</f>
        <v>6</v>
      </c>
      <c r="C44" s="10" t="s">
        <v>750</v>
      </c>
      <c r="D44" s="10" t="s">
        <v>750</v>
      </c>
      <c r="E44" s="129" t="s">
        <v>278</v>
      </c>
      <c r="F44" s="149"/>
      <c r="G44" s="150"/>
      <c r="H44" s="11" t="s">
        <v>784</v>
      </c>
      <c r="I44" s="14">
        <f t="shared" si="0"/>
        <v>1.84236389280677</v>
      </c>
      <c r="J44" s="14">
        <v>1.84236389280677</v>
      </c>
      <c r="K44" s="121">
        <f t="shared" si="1"/>
        <v>11.054183356840621</v>
      </c>
      <c r="L44" s="126"/>
    </row>
    <row r="45" spans="1:12" ht="24" customHeight="1">
      <c r="A45" s="125"/>
      <c r="B45" s="119">
        <f>'Tax Invoice'!D41</f>
        <v>15</v>
      </c>
      <c r="C45" s="10" t="s">
        <v>752</v>
      </c>
      <c r="D45" s="10" t="s">
        <v>752</v>
      </c>
      <c r="E45" s="129" t="s">
        <v>112</v>
      </c>
      <c r="F45" s="149"/>
      <c r="G45" s="150"/>
      <c r="H45" s="11" t="s">
        <v>787</v>
      </c>
      <c r="I45" s="14">
        <f t="shared" si="0"/>
        <v>3.018143864598025</v>
      </c>
      <c r="J45" s="14">
        <v>3.018143864598025</v>
      </c>
      <c r="K45" s="121">
        <f t="shared" si="1"/>
        <v>45.272157968970376</v>
      </c>
      <c r="L45" s="126"/>
    </row>
    <row r="46" spans="1:12" ht="24" customHeight="1">
      <c r="A46" s="125"/>
      <c r="B46" s="119">
        <f>'Tax Invoice'!D42</f>
        <v>15</v>
      </c>
      <c r="C46" s="10" t="s">
        <v>754</v>
      </c>
      <c r="D46" s="10" t="s">
        <v>754</v>
      </c>
      <c r="E46" s="129" t="s">
        <v>112</v>
      </c>
      <c r="F46" s="149"/>
      <c r="G46" s="150"/>
      <c r="H46" s="11" t="s">
        <v>785</v>
      </c>
      <c r="I46" s="14">
        <f t="shared" si="0"/>
        <v>2.1015909732016924</v>
      </c>
      <c r="J46" s="14">
        <v>2.1015909732016924</v>
      </c>
      <c r="K46" s="121">
        <f t="shared" si="1"/>
        <v>31.523864598025387</v>
      </c>
      <c r="L46" s="126"/>
    </row>
    <row r="47" spans="1:12" ht="27" customHeight="1">
      <c r="A47" s="125"/>
      <c r="B47" s="120">
        <f>'Tax Invoice'!D43</f>
        <v>10</v>
      </c>
      <c r="C47" s="12" t="s">
        <v>756</v>
      </c>
      <c r="D47" s="12" t="s">
        <v>756</v>
      </c>
      <c r="E47" s="130" t="s">
        <v>757</v>
      </c>
      <c r="F47" s="159"/>
      <c r="G47" s="160"/>
      <c r="H47" s="13" t="s">
        <v>786</v>
      </c>
      <c r="I47" s="15">
        <f t="shared" si="0"/>
        <v>4.8975401974612129</v>
      </c>
      <c r="J47" s="15">
        <v>4.8975401974612129</v>
      </c>
      <c r="K47" s="122">
        <f t="shared" si="1"/>
        <v>48.975401974612126</v>
      </c>
      <c r="L47" s="126"/>
    </row>
    <row r="48" spans="1:12" ht="12.75" customHeight="1">
      <c r="A48" s="125"/>
      <c r="B48" s="138"/>
      <c r="C48" s="138"/>
      <c r="D48" s="138"/>
      <c r="E48" s="138"/>
      <c r="F48" s="138"/>
      <c r="G48" s="138"/>
      <c r="H48" s="138"/>
      <c r="I48" s="139" t="s">
        <v>261</v>
      </c>
      <c r="J48" s="139" t="s">
        <v>261</v>
      </c>
      <c r="K48" s="140">
        <f>SUM(K22:K47)</f>
        <v>451.55505782792653</v>
      </c>
      <c r="L48" s="126"/>
    </row>
    <row r="49" spans="1:12" ht="12.75" customHeight="1">
      <c r="A49" s="125"/>
      <c r="B49" s="138"/>
      <c r="C49" s="138"/>
      <c r="D49" s="138"/>
      <c r="E49" s="138"/>
      <c r="F49" s="138"/>
      <c r="G49" s="138"/>
      <c r="H49" s="138"/>
      <c r="I49" s="139" t="s">
        <v>788</v>
      </c>
      <c r="J49" s="139" t="s">
        <v>190</v>
      </c>
      <c r="K49" s="140">
        <f>'Invoice USD'!J49</f>
        <v>0</v>
      </c>
      <c r="L49" s="126"/>
    </row>
    <row r="50" spans="1:12" ht="12.75" customHeight="1">
      <c r="A50" s="125"/>
      <c r="B50" s="138"/>
      <c r="C50" s="138"/>
      <c r="D50" s="138"/>
      <c r="E50" s="138"/>
      <c r="F50" s="138"/>
      <c r="G50" s="138"/>
      <c r="H50" s="138"/>
      <c r="I50" s="139" t="s">
        <v>263</v>
      </c>
      <c r="J50" s="139" t="s">
        <v>263</v>
      </c>
      <c r="K50" s="140">
        <f>SUM(K48:K49)</f>
        <v>451.55505782792653</v>
      </c>
      <c r="L50" s="126"/>
    </row>
    <row r="51" spans="1:12" ht="12.75" customHeight="1">
      <c r="A51" s="6"/>
      <c r="B51" s="7"/>
      <c r="C51" s="7"/>
      <c r="D51" s="7"/>
      <c r="E51" s="7"/>
      <c r="F51" s="7"/>
      <c r="G51" s="7"/>
      <c r="H51" s="7" t="s">
        <v>790</v>
      </c>
      <c r="I51" s="7"/>
      <c r="J51" s="7"/>
      <c r="K51" s="7"/>
      <c r="L51" s="8"/>
    </row>
  </sheetData>
  <mergeCells count="30">
    <mergeCell ref="F23:G23"/>
    <mergeCell ref="K10:K11"/>
    <mergeCell ref="K14:K15"/>
    <mergeCell ref="F20:G20"/>
    <mergeCell ref="F21:G21"/>
    <mergeCell ref="F22:G22"/>
    <mergeCell ref="F35:G35"/>
    <mergeCell ref="F24:G24"/>
    <mergeCell ref="F25:G25"/>
    <mergeCell ref="F26:G26"/>
    <mergeCell ref="F27:G27"/>
    <mergeCell ref="F28:G28"/>
    <mergeCell ref="F29:G29"/>
    <mergeCell ref="F30:G30"/>
    <mergeCell ref="F31:G31"/>
    <mergeCell ref="F32:G32"/>
    <mergeCell ref="F33:G33"/>
    <mergeCell ref="F34:G34"/>
    <mergeCell ref="F47:G47"/>
    <mergeCell ref="F36:G36"/>
    <mergeCell ref="F37:G37"/>
    <mergeCell ref="F38:G38"/>
    <mergeCell ref="F39:G39"/>
    <mergeCell ref="F40:G40"/>
    <mergeCell ref="F41:G41"/>
    <mergeCell ref="F42:G42"/>
    <mergeCell ref="F43:G43"/>
    <mergeCell ref="F44:G44"/>
    <mergeCell ref="F45:G45"/>
    <mergeCell ref="F46:G46"/>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13B44-F2AE-42B6-9902-79086AF9B953}">
  <sheetPr codeName="shTaxInvoice">
    <tabColor rgb="FF00B050"/>
  </sheetPr>
  <dimension ref="A1:WVT1349"/>
  <sheetViews>
    <sheetView topLeftCell="A29" zoomScaleNormal="100" workbookViewId="0">
      <selection activeCell="J999" sqref="J999"/>
    </sheetView>
  </sheetViews>
  <sheetFormatPr defaultColWidth="9.140625" defaultRowHeight="12.75" outlineLevelRow="1"/>
  <cols>
    <col min="1" max="1" width="53.7109375" style="88" customWidth="1"/>
    <col min="2" max="2" width="9.140625" style="88"/>
    <col min="3" max="3" width="0" style="88" hidden="1" customWidth="1"/>
    <col min="4" max="4" width="7.28515625" style="88" customWidth="1"/>
    <col min="5" max="5" width="11.28515625" style="88" customWidth="1"/>
    <col min="6" max="6" width="10.28515625" style="88" customWidth="1"/>
    <col min="7" max="7" width="10" style="88" customWidth="1"/>
    <col min="8" max="8" width="12.140625" style="88" bestFit="1" customWidth="1"/>
    <col min="9" max="9" width="9.140625" style="88"/>
    <col min="10" max="10" width="25" style="88" customWidth="1"/>
    <col min="11" max="13" width="9.140625" style="88" customWidth="1"/>
    <col min="14" max="14" width="10.28515625" style="88" customWidth="1"/>
    <col min="15" max="15" width="9.140625" style="88" customWidth="1"/>
    <col min="16" max="257" width="9.140625" style="88" hidden="1" customWidth="1"/>
    <col min="258" max="258" width="53.7109375" style="88" hidden="1" customWidth="1"/>
    <col min="259" max="259" width="9.140625" style="88" hidden="1" customWidth="1"/>
    <col min="260" max="260" width="7.28515625" style="88" hidden="1" customWidth="1"/>
    <col min="261" max="261" width="11.28515625" style="88" hidden="1" customWidth="1"/>
    <col min="262" max="262" width="10.28515625" style="88" hidden="1" customWidth="1"/>
    <col min="263" max="263" width="10" style="88" hidden="1" customWidth="1"/>
    <col min="264" max="264" width="12.140625" style="88" hidden="1" customWidth="1"/>
    <col min="265" max="265" width="9.140625" style="88" hidden="1" customWidth="1"/>
    <col min="266" max="266" width="25" style="88" hidden="1" customWidth="1"/>
    <col min="267" max="513" width="9.140625" style="88" hidden="1" customWidth="1"/>
    <col min="514" max="514" width="53.7109375" style="88" hidden="1" customWidth="1"/>
    <col min="515" max="515" width="9.140625" style="88" hidden="1" customWidth="1"/>
    <col min="516" max="516" width="7.28515625" style="88" hidden="1" customWidth="1"/>
    <col min="517" max="517" width="11.28515625" style="88" hidden="1" customWidth="1"/>
    <col min="518" max="518" width="10.28515625" style="88" hidden="1" customWidth="1"/>
    <col min="519" max="519" width="10" style="88" hidden="1" customWidth="1"/>
    <col min="520" max="520" width="12.140625" style="88" hidden="1" customWidth="1"/>
    <col min="521" max="521" width="9.140625" style="88" hidden="1" customWidth="1"/>
    <col min="522" max="522" width="25" style="88" hidden="1" customWidth="1"/>
    <col min="523" max="769" width="9.140625" style="88" hidden="1" customWidth="1"/>
    <col min="770" max="770" width="53.7109375" style="88" hidden="1" customWidth="1"/>
    <col min="771" max="771" width="9.140625" style="88" hidden="1" customWidth="1"/>
    <col min="772" max="772" width="7.28515625" style="88" hidden="1" customWidth="1"/>
    <col min="773" max="773" width="11.28515625" style="88" hidden="1" customWidth="1"/>
    <col min="774" max="774" width="10.28515625" style="88" hidden="1" customWidth="1"/>
    <col min="775" max="775" width="10" style="88" hidden="1" customWidth="1"/>
    <col min="776" max="776" width="12.140625" style="88" hidden="1" customWidth="1"/>
    <col min="777" max="777" width="9.140625" style="88" hidden="1" customWidth="1"/>
    <col min="778" max="778" width="25" style="88" hidden="1" customWidth="1"/>
    <col min="779" max="1025" width="9.140625" style="88" hidden="1" customWidth="1"/>
    <col min="1026" max="1026" width="53.7109375" style="88" hidden="1" customWidth="1"/>
    <col min="1027" max="1027" width="9.140625" style="88" hidden="1" customWidth="1"/>
    <col min="1028" max="1028" width="7.28515625" style="88" hidden="1" customWidth="1"/>
    <col min="1029" max="1029" width="11.28515625" style="88" hidden="1" customWidth="1"/>
    <col min="1030" max="1030" width="10.28515625" style="88" hidden="1" customWidth="1"/>
    <col min="1031" max="1031" width="10" style="88" hidden="1" customWidth="1"/>
    <col min="1032" max="1032" width="12.140625" style="88" hidden="1" customWidth="1"/>
    <col min="1033" max="1033" width="9.140625" style="88" hidden="1" customWidth="1"/>
    <col min="1034" max="1034" width="25" style="88" hidden="1" customWidth="1"/>
    <col min="1035" max="1281" width="9.140625" style="88" hidden="1" customWidth="1"/>
    <col min="1282" max="1282" width="53.7109375" style="88" hidden="1" customWidth="1"/>
    <col min="1283" max="1283" width="9.140625" style="88" hidden="1" customWidth="1"/>
    <col min="1284" max="1284" width="7.28515625" style="88" hidden="1" customWidth="1"/>
    <col min="1285" max="1285" width="11.28515625" style="88" hidden="1" customWidth="1"/>
    <col min="1286" max="1286" width="10.28515625" style="88" hidden="1" customWidth="1"/>
    <col min="1287" max="1287" width="10" style="88" hidden="1" customWidth="1"/>
    <col min="1288" max="1288" width="12.140625" style="88" hidden="1" customWidth="1"/>
    <col min="1289" max="1289" width="9.140625" style="88" hidden="1" customWidth="1"/>
    <col min="1290" max="1290" width="25" style="88" hidden="1" customWidth="1"/>
    <col min="1291" max="1537" width="9.140625" style="88" hidden="1" customWidth="1"/>
    <col min="1538" max="1538" width="53.7109375" style="88" hidden="1" customWidth="1"/>
    <col min="1539" max="1539" width="9.140625" style="88" hidden="1" customWidth="1"/>
    <col min="1540" max="1540" width="7.28515625" style="88" hidden="1" customWidth="1"/>
    <col min="1541" max="1541" width="11.28515625" style="88" hidden="1" customWidth="1"/>
    <col min="1542" max="1542" width="10.28515625" style="88" hidden="1" customWidth="1"/>
    <col min="1543" max="1543" width="10" style="88" hidden="1" customWidth="1"/>
    <col min="1544" max="1544" width="12.140625" style="88" hidden="1" customWidth="1"/>
    <col min="1545" max="1545" width="9.140625" style="88" hidden="1" customWidth="1"/>
    <col min="1546" max="1546" width="25" style="88" hidden="1" customWidth="1"/>
    <col min="1547" max="1793" width="9.140625" style="88" hidden="1" customWidth="1"/>
    <col min="1794" max="1794" width="53.7109375" style="88" hidden="1" customWidth="1"/>
    <col min="1795" max="1795" width="9.140625" style="88" hidden="1" customWidth="1"/>
    <col min="1796" max="1796" width="7.28515625" style="88" hidden="1" customWidth="1"/>
    <col min="1797" max="1797" width="11.28515625" style="88" hidden="1" customWidth="1"/>
    <col min="1798" max="1798" width="10.28515625" style="88" hidden="1" customWidth="1"/>
    <col min="1799" max="1799" width="10" style="88" hidden="1" customWidth="1"/>
    <col min="1800" max="1800" width="12.140625" style="88" hidden="1" customWidth="1"/>
    <col min="1801" max="1801" width="9.140625" style="88" hidden="1" customWidth="1"/>
    <col min="1802" max="1802" width="25" style="88" hidden="1" customWidth="1"/>
    <col min="1803" max="2049" width="9.140625" style="88" hidden="1" customWidth="1"/>
    <col min="2050" max="2050" width="53.7109375" style="88" hidden="1" customWidth="1"/>
    <col min="2051" max="2051" width="9.140625" style="88" hidden="1" customWidth="1"/>
    <col min="2052" max="2052" width="7.28515625" style="88" hidden="1" customWidth="1"/>
    <col min="2053" max="2053" width="11.28515625" style="88" hidden="1" customWidth="1"/>
    <col min="2054" max="2054" width="10.28515625" style="88" hidden="1" customWidth="1"/>
    <col min="2055" max="2055" width="10" style="88" hidden="1" customWidth="1"/>
    <col min="2056" max="2056" width="12.140625" style="88" hidden="1" customWidth="1"/>
    <col min="2057" max="2057" width="9.140625" style="88" hidden="1" customWidth="1"/>
    <col min="2058" max="2058" width="25" style="88" hidden="1" customWidth="1"/>
    <col min="2059" max="2305" width="9.140625" style="88" hidden="1" customWidth="1"/>
    <col min="2306" max="2306" width="53.7109375" style="88" hidden="1" customWidth="1"/>
    <col min="2307" max="2307" width="9.140625" style="88" hidden="1" customWidth="1"/>
    <col min="2308" max="2308" width="7.28515625" style="88" hidden="1" customWidth="1"/>
    <col min="2309" max="2309" width="11.28515625" style="88" hidden="1" customWidth="1"/>
    <col min="2310" max="2310" width="10.28515625" style="88" hidden="1" customWidth="1"/>
    <col min="2311" max="2311" width="10" style="88" hidden="1" customWidth="1"/>
    <col min="2312" max="2312" width="12.140625" style="88" hidden="1" customWidth="1"/>
    <col min="2313" max="2313" width="9.140625" style="88" hidden="1" customWidth="1"/>
    <col min="2314" max="2314" width="25" style="88" hidden="1" customWidth="1"/>
    <col min="2315" max="2561" width="9.140625" style="88" hidden="1" customWidth="1"/>
    <col min="2562" max="2562" width="53.7109375" style="88" hidden="1" customWidth="1"/>
    <col min="2563" max="2563" width="9.140625" style="88" hidden="1" customWidth="1"/>
    <col min="2564" max="2564" width="7.28515625" style="88" hidden="1" customWidth="1"/>
    <col min="2565" max="2565" width="11.28515625" style="88" hidden="1" customWidth="1"/>
    <col min="2566" max="2566" width="10.28515625" style="88" hidden="1" customWidth="1"/>
    <col min="2567" max="2567" width="10" style="88" hidden="1" customWidth="1"/>
    <col min="2568" max="2568" width="12.140625" style="88" hidden="1" customWidth="1"/>
    <col min="2569" max="2569" width="9.140625" style="88" hidden="1" customWidth="1"/>
    <col min="2570" max="2570" width="25" style="88" hidden="1" customWidth="1"/>
    <col min="2571" max="2817" width="9.140625" style="88" hidden="1" customWidth="1"/>
    <col min="2818" max="2818" width="53.7109375" style="88" hidden="1" customWidth="1"/>
    <col min="2819" max="2819" width="9.140625" style="88" hidden="1" customWidth="1"/>
    <col min="2820" max="2820" width="7.28515625" style="88" hidden="1" customWidth="1"/>
    <col min="2821" max="2821" width="11.28515625" style="88" hidden="1" customWidth="1"/>
    <col min="2822" max="2822" width="10.28515625" style="88" hidden="1" customWidth="1"/>
    <col min="2823" max="2823" width="10" style="88" hidden="1" customWidth="1"/>
    <col min="2824" max="2824" width="12.140625" style="88" hidden="1" customWidth="1"/>
    <col min="2825" max="2825" width="9.140625" style="88" hidden="1" customWidth="1"/>
    <col min="2826" max="2826" width="25" style="88" hidden="1" customWidth="1"/>
    <col min="2827" max="3073" width="9.140625" style="88" hidden="1" customWidth="1"/>
    <col min="3074" max="3074" width="53.7109375" style="88" hidden="1" customWidth="1"/>
    <col min="3075" max="3075" width="9.140625" style="88" hidden="1" customWidth="1"/>
    <col min="3076" max="3076" width="7.28515625" style="88" hidden="1" customWidth="1"/>
    <col min="3077" max="3077" width="11.28515625" style="88" hidden="1" customWidth="1"/>
    <col min="3078" max="3078" width="10.28515625" style="88" hidden="1" customWidth="1"/>
    <col min="3079" max="3079" width="10" style="88" hidden="1" customWidth="1"/>
    <col min="3080" max="3080" width="12.140625" style="88" hidden="1" customWidth="1"/>
    <col min="3081" max="3081" width="9.140625" style="88" hidden="1" customWidth="1"/>
    <col min="3082" max="3082" width="25" style="88" hidden="1" customWidth="1"/>
    <col min="3083" max="3329" width="9.140625" style="88" hidden="1" customWidth="1"/>
    <col min="3330" max="3330" width="53.7109375" style="88" hidden="1" customWidth="1"/>
    <col min="3331" max="3331" width="9.140625" style="88" hidden="1" customWidth="1"/>
    <col min="3332" max="3332" width="7.28515625" style="88" hidden="1" customWidth="1"/>
    <col min="3333" max="3333" width="11.28515625" style="88" hidden="1" customWidth="1"/>
    <col min="3334" max="3334" width="10.28515625" style="88" hidden="1" customWidth="1"/>
    <col min="3335" max="3335" width="10" style="88" hidden="1" customWidth="1"/>
    <col min="3336" max="3336" width="12.140625" style="88" hidden="1" customWidth="1"/>
    <col min="3337" max="3337" width="9.140625" style="88" hidden="1" customWidth="1"/>
    <col min="3338" max="3338" width="25" style="88" hidden="1" customWidth="1"/>
    <col min="3339" max="3585" width="9.140625" style="88" hidden="1" customWidth="1"/>
    <col min="3586" max="3586" width="53.7109375" style="88" hidden="1" customWidth="1"/>
    <col min="3587" max="3587" width="9.140625" style="88" hidden="1" customWidth="1"/>
    <col min="3588" max="3588" width="7.28515625" style="88" hidden="1" customWidth="1"/>
    <col min="3589" max="3589" width="11.28515625" style="88" hidden="1" customWidth="1"/>
    <col min="3590" max="3590" width="10.28515625" style="88" hidden="1" customWidth="1"/>
    <col min="3591" max="3591" width="10" style="88" hidden="1" customWidth="1"/>
    <col min="3592" max="3592" width="12.140625" style="88" hidden="1" customWidth="1"/>
    <col min="3593" max="3593" width="9.140625" style="88" hidden="1" customWidth="1"/>
    <col min="3594" max="3594" width="25" style="88" hidden="1" customWidth="1"/>
    <col min="3595" max="3841" width="9.140625" style="88" hidden="1" customWidth="1"/>
    <col min="3842" max="3842" width="53.7109375" style="88" hidden="1" customWidth="1"/>
    <col min="3843" max="3843" width="9.140625" style="88" hidden="1" customWidth="1"/>
    <col min="3844" max="3844" width="7.28515625" style="88" hidden="1" customWidth="1"/>
    <col min="3845" max="3845" width="11.28515625" style="88" hidden="1" customWidth="1"/>
    <col min="3846" max="3846" width="10.28515625" style="88" hidden="1" customWidth="1"/>
    <col min="3847" max="3847" width="10" style="88" hidden="1" customWidth="1"/>
    <col min="3848" max="3848" width="12.140625" style="88" hidden="1" customWidth="1"/>
    <col min="3849" max="3849" width="9.140625" style="88" hidden="1" customWidth="1"/>
    <col min="3850" max="3850" width="25" style="88" hidden="1" customWidth="1"/>
    <col min="3851" max="4097" width="9.140625" style="88" hidden="1" customWidth="1"/>
    <col min="4098" max="4098" width="53.7109375" style="88" hidden="1" customWidth="1"/>
    <col min="4099" max="4099" width="9.140625" style="88" hidden="1" customWidth="1"/>
    <col min="4100" max="4100" width="7.28515625" style="88" hidden="1" customWidth="1"/>
    <col min="4101" max="4101" width="11.28515625" style="88" hidden="1" customWidth="1"/>
    <col min="4102" max="4102" width="10.28515625" style="88" hidden="1" customWidth="1"/>
    <col min="4103" max="4103" width="10" style="88" hidden="1" customWidth="1"/>
    <col min="4104" max="4104" width="12.140625" style="88" hidden="1" customWidth="1"/>
    <col min="4105" max="4105" width="9.140625" style="88" hidden="1" customWidth="1"/>
    <col min="4106" max="4106" width="25" style="88" hidden="1" customWidth="1"/>
    <col min="4107" max="4353" width="9.140625" style="88" hidden="1" customWidth="1"/>
    <col min="4354" max="4354" width="53.7109375" style="88" hidden="1" customWidth="1"/>
    <col min="4355" max="4355" width="9.140625" style="88" hidden="1" customWidth="1"/>
    <col min="4356" max="4356" width="7.28515625" style="88" hidden="1" customWidth="1"/>
    <col min="4357" max="4357" width="11.28515625" style="88" hidden="1" customWidth="1"/>
    <col min="4358" max="4358" width="10.28515625" style="88" hidden="1" customWidth="1"/>
    <col min="4359" max="4359" width="10" style="88" hidden="1" customWidth="1"/>
    <col min="4360" max="4360" width="12.140625" style="88" hidden="1" customWidth="1"/>
    <col min="4361" max="4361" width="9.140625" style="88" hidden="1" customWidth="1"/>
    <col min="4362" max="4362" width="25" style="88" hidden="1" customWidth="1"/>
    <col min="4363" max="4609" width="9.140625" style="88" hidden="1" customWidth="1"/>
    <col min="4610" max="4610" width="53.7109375" style="88" hidden="1" customWidth="1"/>
    <col min="4611" max="4611" width="9.140625" style="88" hidden="1" customWidth="1"/>
    <col min="4612" max="4612" width="7.28515625" style="88" hidden="1" customWidth="1"/>
    <col min="4613" max="4613" width="11.28515625" style="88" hidden="1" customWidth="1"/>
    <col min="4614" max="4614" width="10.28515625" style="88" hidden="1" customWidth="1"/>
    <col min="4615" max="4615" width="10" style="88" hidden="1" customWidth="1"/>
    <col min="4616" max="4616" width="12.140625" style="88" hidden="1" customWidth="1"/>
    <col min="4617" max="4617" width="9.140625" style="88" hidden="1" customWidth="1"/>
    <col min="4618" max="4618" width="25" style="88" hidden="1" customWidth="1"/>
    <col min="4619" max="4865" width="9.140625" style="88" hidden="1" customWidth="1"/>
    <col min="4866" max="4866" width="53.7109375" style="88" hidden="1" customWidth="1"/>
    <col min="4867" max="4867" width="9.140625" style="88" hidden="1" customWidth="1"/>
    <col min="4868" max="4868" width="7.28515625" style="88" hidden="1" customWidth="1"/>
    <col min="4869" max="4869" width="11.28515625" style="88" hidden="1" customWidth="1"/>
    <col min="4870" max="4870" width="10.28515625" style="88" hidden="1" customWidth="1"/>
    <col min="4871" max="4871" width="10" style="88" hidden="1" customWidth="1"/>
    <col min="4872" max="4872" width="12.140625" style="88" hidden="1" customWidth="1"/>
    <col min="4873" max="4873" width="9.140625" style="88" hidden="1" customWidth="1"/>
    <col min="4874" max="4874" width="25" style="88" hidden="1" customWidth="1"/>
    <col min="4875" max="5121" width="9.140625" style="88" hidden="1" customWidth="1"/>
    <col min="5122" max="5122" width="53.7109375" style="88" hidden="1" customWidth="1"/>
    <col min="5123" max="5123" width="9.140625" style="88" hidden="1" customWidth="1"/>
    <col min="5124" max="5124" width="7.28515625" style="88" hidden="1" customWidth="1"/>
    <col min="5125" max="5125" width="11.28515625" style="88" hidden="1" customWidth="1"/>
    <col min="5126" max="5126" width="10.28515625" style="88" hidden="1" customWidth="1"/>
    <col min="5127" max="5127" width="10" style="88" hidden="1" customWidth="1"/>
    <col min="5128" max="5128" width="12.140625" style="88" hidden="1" customWidth="1"/>
    <col min="5129" max="5129" width="9.140625" style="88" hidden="1" customWidth="1"/>
    <col min="5130" max="5130" width="25" style="88" hidden="1" customWidth="1"/>
    <col min="5131" max="5377" width="9.140625" style="88" hidden="1" customWidth="1"/>
    <col min="5378" max="5378" width="53.7109375" style="88" hidden="1" customWidth="1"/>
    <col min="5379" max="5379" width="9.140625" style="88" hidden="1" customWidth="1"/>
    <col min="5380" max="5380" width="7.28515625" style="88" hidden="1" customWidth="1"/>
    <col min="5381" max="5381" width="11.28515625" style="88" hidden="1" customWidth="1"/>
    <col min="5382" max="5382" width="10.28515625" style="88" hidden="1" customWidth="1"/>
    <col min="5383" max="5383" width="10" style="88" hidden="1" customWidth="1"/>
    <col min="5384" max="5384" width="12.140625" style="88" hidden="1" customWidth="1"/>
    <col min="5385" max="5385" width="9.140625" style="88" hidden="1" customWidth="1"/>
    <col min="5386" max="5386" width="25" style="88" hidden="1" customWidth="1"/>
    <col min="5387" max="5633" width="9.140625" style="88" hidden="1" customWidth="1"/>
    <col min="5634" max="5634" width="53.7109375" style="88" hidden="1" customWidth="1"/>
    <col min="5635" max="5635" width="9.140625" style="88" hidden="1" customWidth="1"/>
    <col min="5636" max="5636" width="7.28515625" style="88" hidden="1" customWidth="1"/>
    <col min="5637" max="5637" width="11.28515625" style="88" hidden="1" customWidth="1"/>
    <col min="5638" max="5638" width="10.28515625" style="88" hidden="1" customWidth="1"/>
    <col min="5639" max="5639" width="10" style="88" hidden="1" customWidth="1"/>
    <col min="5640" max="5640" width="12.140625" style="88" hidden="1" customWidth="1"/>
    <col min="5641" max="5641" width="9.140625" style="88" hidden="1" customWidth="1"/>
    <col min="5642" max="5642" width="25" style="88" hidden="1" customWidth="1"/>
    <col min="5643" max="5889" width="9.140625" style="88" hidden="1" customWidth="1"/>
    <col min="5890" max="5890" width="53.7109375" style="88" hidden="1" customWidth="1"/>
    <col min="5891" max="5891" width="9.140625" style="88" hidden="1" customWidth="1"/>
    <col min="5892" max="5892" width="7.28515625" style="88" hidden="1" customWidth="1"/>
    <col min="5893" max="5893" width="11.28515625" style="88" hidden="1" customWidth="1"/>
    <col min="5894" max="5894" width="10.28515625" style="88" hidden="1" customWidth="1"/>
    <col min="5895" max="5895" width="10" style="88" hidden="1" customWidth="1"/>
    <col min="5896" max="5896" width="12.140625" style="88" hidden="1" customWidth="1"/>
    <col min="5897" max="5897" width="9.140625" style="88" hidden="1" customWidth="1"/>
    <col min="5898" max="5898" width="25" style="88" hidden="1" customWidth="1"/>
    <col min="5899" max="6145" width="9.140625" style="88" hidden="1" customWidth="1"/>
    <col min="6146" max="6146" width="53.7109375" style="88" hidden="1" customWidth="1"/>
    <col min="6147" max="6147" width="9.140625" style="88" hidden="1" customWidth="1"/>
    <col min="6148" max="6148" width="7.28515625" style="88" hidden="1" customWidth="1"/>
    <col min="6149" max="6149" width="11.28515625" style="88" hidden="1" customWidth="1"/>
    <col min="6150" max="6150" width="10.28515625" style="88" hidden="1" customWidth="1"/>
    <col min="6151" max="6151" width="10" style="88" hidden="1" customWidth="1"/>
    <col min="6152" max="6152" width="12.140625" style="88" hidden="1" customWidth="1"/>
    <col min="6153" max="6153" width="9.140625" style="88" hidden="1" customWidth="1"/>
    <col min="6154" max="6154" width="25" style="88" hidden="1" customWidth="1"/>
    <col min="6155" max="6401" width="9.140625" style="88" hidden="1" customWidth="1"/>
    <col min="6402" max="6402" width="53.7109375" style="88" hidden="1" customWidth="1"/>
    <col min="6403" max="6403" width="9.140625" style="88" hidden="1" customWidth="1"/>
    <col min="6404" max="6404" width="7.28515625" style="88" hidden="1" customWidth="1"/>
    <col min="6405" max="6405" width="11.28515625" style="88" hidden="1" customWidth="1"/>
    <col min="6406" max="6406" width="10.28515625" style="88" hidden="1" customWidth="1"/>
    <col min="6407" max="6407" width="10" style="88" hidden="1" customWidth="1"/>
    <col min="6408" max="6408" width="12.140625" style="88" hidden="1" customWidth="1"/>
    <col min="6409" max="6409" width="9.140625" style="88" hidden="1" customWidth="1"/>
    <col min="6410" max="6410" width="25" style="88" hidden="1" customWidth="1"/>
    <col min="6411" max="6657" width="9.140625" style="88" hidden="1" customWidth="1"/>
    <col min="6658" max="6658" width="53.7109375" style="88" hidden="1" customWidth="1"/>
    <col min="6659" max="6659" width="9.140625" style="88" hidden="1" customWidth="1"/>
    <col min="6660" max="6660" width="7.28515625" style="88" hidden="1" customWidth="1"/>
    <col min="6661" max="6661" width="11.28515625" style="88" hidden="1" customWidth="1"/>
    <col min="6662" max="6662" width="10.28515625" style="88" hidden="1" customWidth="1"/>
    <col min="6663" max="6663" width="10" style="88" hidden="1" customWidth="1"/>
    <col min="6664" max="6664" width="12.140625" style="88" hidden="1" customWidth="1"/>
    <col min="6665" max="6665" width="9.140625" style="88" hidden="1" customWidth="1"/>
    <col min="6666" max="6666" width="25" style="88" hidden="1" customWidth="1"/>
    <col min="6667" max="6913" width="9.140625" style="88" hidden="1" customWidth="1"/>
    <col min="6914" max="6914" width="53.7109375" style="88" hidden="1" customWidth="1"/>
    <col min="6915" max="6915" width="9.140625" style="88" hidden="1" customWidth="1"/>
    <col min="6916" max="6916" width="7.28515625" style="88" hidden="1" customWidth="1"/>
    <col min="6917" max="6917" width="11.28515625" style="88" hidden="1" customWidth="1"/>
    <col min="6918" max="6918" width="10.28515625" style="88" hidden="1" customWidth="1"/>
    <col min="6919" max="6919" width="10" style="88" hidden="1" customWidth="1"/>
    <col min="6920" max="6920" width="12.140625" style="88" hidden="1" customWidth="1"/>
    <col min="6921" max="6921" width="9.140625" style="88" hidden="1" customWidth="1"/>
    <col min="6922" max="6922" width="25" style="88" hidden="1" customWidth="1"/>
    <col min="6923" max="7169" width="9.140625" style="88" hidden="1" customWidth="1"/>
    <col min="7170" max="7170" width="53.7109375" style="88" hidden="1" customWidth="1"/>
    <col min="7171" max="7171" width="9.140625" style="88" hidden="1" customWidth="1"/>
    <col min="7172" max="7172" width="7.28515625" style="88" hidden="1" customWidth="1"/>
    <col min="7173" max="7173" width="11.28515625" style="88" hidden="1" customWidth="1"/>
    <col min="7174" max="7174" width="10.28515625" style="88" hidden="1" customWidth="1"/>
    <col min="7175" max="7175" width="10" style="88" hidden="1" customWidth="1"/>
    <col min="7176" max="7176" width="12.140625" style="88" hidden="1" customWidth="1"/>
    <col min="7177" max="7177" width="9.140625" style="88" hidden="1" customWidth="1"/>
    <col min="7178" max="7178" width="25" style="88" hidden="1" customWidth="1"/>
    <col min="7179" max="7425" width="9.140625" style="88" hidden="1" customWidth="1"/>
    <col min="7426" max="7426" width="53.7109375" style="88" hidden="1" customWidth="1"/>
    <col min="7427" max="7427" width="9.140625" style="88" hidden="1" customWidth="1"/>
    <col min="7428" max="7428" width="7.28515625" style="88" hidden="1" customWidth="1"/>
    <col min="7429" max="7429" width="11.28515625" style="88" hidden="1" customWidth="1"/>
    <col min="7430" max="7430" width="10.28515625" style="88" hidden="1" customWidth="1"/>
    <col min="7431" max="7431" width="10" style="88" hidden="1" customWidth="1"/>
    <col min="7432" max="7432" width="12.140625" style="88" hidden="1" customWidth="1"/>
    <col min="7433" max="7433" width="9.140625" style="88" hidden="1" customWidth="1"/>
    <col min="7434" max="7434" width="25" style="88" hidden="1" customWidth="1"/>
    <col min="7435" max="7681" width="9.140625" style="88" hidden="1" customWidth="1"/>
    <col min="7682" max="7682" width="53.7109375" style="88" hidden="1" customWidth="1"/>
    <col min="7683" max="7683" width="9.140625" style="88" hidden="1" customWidth="1"/>
    <col min="7684" max="7684" width="7.28515625" style="88" hidden="1" customWidth="1"/>
    <col min="7685" max="7685" width="11.28515625" style="88" hidden="1" customWidth="1"/>
    <col min="7686" max="7686" width="10.28515625" style="88" hidden="1" customWidth="1"/>
    <col min="7687" max="7687" width="10" style="88" hidden="1" customWidth="1"/>
    <col min="7688" max="7688" width="12.140625" style="88" hidden="1" customWidth="1"/>
    <col min="7689" max="7689" width="9.140625" style="88" hidden="1" customWidth="1"/>
    <col min="7690" max="7690" width="25" style="88" hidden="1" customWidth="1"/>
    <col min="7691" max="7937" width="9.140625" style="88" hidden="1" customWidth="1"/>
    <col min="7938" max="7938" width="53.7109375" style="88" hidden="1" customWidth="1"/>
    <col min="7939" max="7939" width="9.140625" style="88" hidden="1" customWidth="1"/>
    <col min="7940" max="7940" width="7.28515625" style="88" hidden="1" customWidth="1"/>
    <col min="7941" max="7941" width="11.28515625" style="88" hidden="1" customWidth="1"/>
    <col min="7942" max="7942" width="10.28515625" style="88" hidden="1" customWidth="1"/>
    <col min="7943" max="7943" width="10" style="88" hidden="1" customWidth="1"/>
    <col min="7944" max="7944" width="12.140625" style="88" hidden="1" customWidth="1"/>
    <col min="7945" max="7945" width="9.140625" style="88" hidden="1" customWidth="1"/>
    <col min="7946" max="7946" width="25" style="88" hidden="1" customWidth="1"/>
    <col min="7947" max="8193" width="9.140625" style="88" hidden="1" customWidth="1"/>
    <col min="8194" max="8194" width="53.7109375" style="88" hidden="1" customWidth="1"/>
    <col min="8195" max="8195" width="9.140625" style="88" hidden="1" customWidth="1"/>
    <col min="8196" max="8196" width="7.28515625" style="88" hidden="1" customWidth="1"/>
    <col min="8197" max="8197" width="11.28515625" style="88" hidden="1" customWidth="1"/>
    <col min="8198" max="8198" width="10.28515625" style="88" hidden="1" customWidth="1"/>
    <col min="8199" max="8199" width="10" style="88" hidden="1" customWidth="1"/>
    <col min="8200" max="8200" width="12.140625" style="88" hidden="1" customWidth="1"/>
    <col min="8201" max="8201" width="9.140625" style="88" hidden="1" customWidth="1"/>
    <col min="8202" max="8202" width="25" style="88" hidden="1" customWidth="1"/>
    <col min="8203" max="8449" width="9.140625" style="88" hidden="1" customWidth="1"/>
    <col min="8450" max="8450" width="53.7109375" style="88" hidden="1" customWidth="1"/>
    <col min="8451" max="8451" width="9.140625" style="88" hidden="1" customWidth="1"/>
    <col min="8452" max="8452" width="7.28515625" style="88" hidden="1" customWidth="1"/>
    <col min="8453" max="8453" width="11.28515625" style="88" hidden="1" customWidth="1"/>
    <col min="8454" max="8454" width="10.28515625" style="88" hidden="1" customWidth="1"/>
    <col min="8455" max="8455" width="10" style="88" hidden="1" customWidth="1"/>
    <col min="8456" max="8456" width="12.140625" style="88" hidden="1" customWidth="1"/>
    <col min="8457" max="8457" width="9.140625" style="88" hidden="1" customWidth="1"/>
    <col min="8458" max="8458" width="25" style="88" hidden="1" customWidth="1"/>
    <col min="8459" max="8705" width="9.140625" style="88" hidden="1" customWidth="1"/>
    <col min="8706" max="8706" width="53.7109375" style="88" hidden="1" customWidth="1"/>
    <col min="8707" max="8707" width="9.140625" style="88" hidden="1" customWidth="1"/>
    <col min="8708" max="8708" width="7.28515625" style="88" hidden="1" customWidth="1"/>
    <col min="8709" max="8709" width="11.28515625" style="88" hidden="1" customWidth="1"/>
    <col min="8710" max="8710" width="10.28515625" style="88" hidden="1" customWidth="1"/>
    <col min="8711" max="8711" width="10" style="88" hidden="1" customWidth="1"/>
    <col min="8712" max="8712" width="12.140625" style="88" hidden="1" customWidth="1"/>
    <col min="8713" max="8713" width="9.140625" style="88" hidden="1" customWidth="1"/>
    <col min="8714" max="8714" width="25" style="88" hidden="1" customWidth="1"/>
    <col min="8715" max="8961" width="9.140625" style="88" hidden="1" customWidth="1"/>
    <col min="8962" max="8962" width="53.7109375" style="88" hidden="1" customWidth="1"/>
    <col min="8963" max="8963" width="9.140625" style="88" hidden="1" customWidth="1"/>
    <col min="8964" max="8964" width="7.28515625" style="88" hidden="1" customWidth="1"/>
    <col min="8965" max="8965" width="11.28515625" style="88" hidden="1" customWidth="1"/>
    <col min="8966" max="8966" width="10.28515625" style="88" hidden="1" customWidth="1"/>
    <col min="8967" max="8967" width="10" style="88" hidden="1" customWidth="1"/>
    <col min="8968" max="8968" width="12.140625" style="88" hidden="1" customWidth="1"/>
    <col min="8969" max="8969" width="9.140625" style="88" hidden="1" customWidth="1"/>
    <col min="8970" max="8970" width="25" style="88" hidden="1" customWidth="1"/>
    <col min="8971" max="9217" width="9.140625" style="88" hidden="1" customWidth="1"/>
    <col min="9218" max="9218" width="53.7109375" style="88" hidden="1" customWidth="1"/>
    <col min="9219" max="9219" width="9.140625" style="88" hidden="1" customWidth="1"/>
    <col min="9220" max="9220" width="7.28515625" style="88" hidden="1" customWidth="1"/>
    <col min="9221" max="9221" width="11.28515625" style="88" hidden="1" customWidth="1"/>
    <col min="9222" max="9222" width="10.28515625" style="88" hidden="1" customWidth="1"/>
    <col min="9223" max="9223" width="10" style="88" hidden="1" customWidth="1"/>
    <col min="9224" max="9224" width="12.140625" style="88" hidden="1" customWidth="1"/>
    <col min="9225" max="9225" width="9.140625" style="88" hidden="1" customWidth="1"/>
    <col min="9226" max="9226" width="25" style="88" hidden="1" customWidth="1"/>
    <col min="9227" max="9473" width="9.140625" style="88" hidden="1" customWidth="1"/>
    <col min="9474" max="9474" width="53.7109375" style="88" hidden="1" customWidth="1"/>
    <col min="9475" max="9475" width="9.140625" style="88" hidden="1" customWidth="1"/>
    <col min="9476" max="9476" width="7.28515625" style="88" hidden="1" customWidth="1"/>
    <col min="9477" max="9477" width="11.28515625" style="88" hidden="1" customWidth="1"/>
    <col min="9478" max="9478" width="10.28515625" style="88" hidden="1" customWidth="1"/>
    <col min="9479" max="9479" width="10" style="88" hidden="1" customWidth="1"/>
    <col min="9480" max="9480" width="12.140625" style="88" hidden="1" customWidth="1"/>
    <col min="9481" max="9481" width="9.140625" style="88" hidden="1" customWidth="1"/>
    <col min="9482" max="9482" width="25" style="88" hidden="1" customWidth="1"/>
    <col min="9483" max="9729" width="9.140625" style="88" hidden="1" customWidth="1"/>
    <col min="9730" max="9730" width="53.7109375" style="88" hidden="1" customWidth="1"/>
    <col min="9731" max="9731" width="9.140625" style="88" hidden="1" customWidth="1"/>
    <col min="9732" max="9732" width="7.28515625" style="88" hidden="1" customWidth="1"/>
    <col min="9733" max="9733" width="11.28515625" style="88" hidden="1" customWidth="1"/>
    <col min="9734" max="9734" width="10.28515625" style="88" hidden="1" customWidth="1"/>
    <col min="9735" max="9735" width="10" style="88" hidden="1" customWidth="1"/>
    <col min="9736" max="9736" width="12.140625" style="88" hidden="1" customWidth="1"/>
    <col min="9737" max="9737" width="9.140625" style="88" hidden="1" customWidth="1"/>
    <col min="9738" max="9738" width="25" style="88" hidden="1" customWidth="1"/>
    <col min="9739" max="9985" width="9.140625" style="88" hidden="1" customWidth="1"/>
    <col min="9986" max="9986" width="53.7109375" style="88" hidden="1" customWidth="1"/>
    <col min="9987" max="9987" width="9.140625" style="88" hidden="1" customWidth="1"/>
    <col min="9988" max="9988" width="7.28515625" style="88" hidden="1" customWidth="1"/>
    <col min="9989" max="9989" width="11.28515625" style="88" hidden="1" customWidth="1"/>
    <col min="9990" max="9990" width="10.28515625" style="88" hidden="1" customWidth="1"/>
    <col min="9991" max="9991" width="10" style="88" hidden="1" customWidth="1"/>
    <col min="9992" max="9992" width="12.140625" style="88" hidden="1" customWidth="1"/>
    <col min="9993" max="9993" width="9.140625" style="88" hidden="1" customWidth="1"/>
    <col min="9994" max="9994" width="25" style="88" hidden="1" customWidth="1"/>
    <col min="9995" max="10241" width="9.140625" style="88" hidden="1" customWidth="1"/>
    <col min="10242" max="10242" width="53.7109375" style="88" hidden="1" customWidth="1"/>
    <col min="10243" max="10243" width="9.140625" style="88" hidden="1" customWidth="1"/>
    <col min="10244" max="10244" width="7.28515625" style="88" hidden="1" customWidth="1"/>
    <col min="10245" max="10245" width="11.28515625" style="88" hidden="1" customWidth="1"/>
    <col min="10246" max="10246" width="10.28515625" style="88" hidden="1" customWidth="1"/>
    <col min="10247" max="10247" width="10" style="88" hidden="1" customWidth="1"/>
    <col min="10248" max="10248" width="12.140625" style="88" hidden="1" customWidth="1"/>
    <col min="10249" max="10249" width="9.140625" style="88" hidden="1" customWidth="1"/>
    <col min="10250" max="10250" width="25" style="88" hidden="1" customWidth="1"/>
    <col min="10251" max="10497" width="9.140625" style="88" hidden="1" customWidth="1"/>
    <col min="10498" max="10498" width="53.7109375" style="88" hidden="1" customWidth="1"/>
    <col min="10499" max="10499" width="9.140625" style="88" hidden="1" customWidth="1"/>
    <col min="10500" max="10500" width="7.28515625" style="88" hidden="1" customWidth="1"/>
    <col min="10501" max="10501" width="11.28515625" style="88" hidden="1" customWidth="1"/>
    <col min="10502" max="10502" width="10.28515625" style="88" hidden="1" customWidth="1"/>
    <col min="10503" max="10503" width="10" style="88" hidden="1" customWidth="1"/>
    <col min="10504" max="10504" width="12.140625" style="88" hidden="1" customWidth="1"/>
    <col min="10505" max="10505" width="9.140625" style="88" hidden="1" customWidth="1"/>
    <col min="10506" max="10506" width="25" style="88" hidden="1" customWidth="1"/>
    <col min="10507" max="10753" width="9.140625" style="88" hidden="1" customWidth="1"/>
    <col min="10754" max="10754" width="53.7109375" style="88" hidden="1" customWidth="1"/>
    <col min="10755" max="10755" width="9.140625" style="88" hidden="1" customWidth="1"/>
    <col min="10756" max="10756" width="7.28515625" style="88" hidden="1" customWidth="1"/>
    <col min="10757" max="10757" width="11.28515625" style="88" hidden="1" customWidth="1"/>
    <col min="10758" max="10758" width="10.28515625" style="88" hidden="1" customWidth="1"/>
    <col min="10759" max="10759" width="10" style="88" hidden="1" customWidth="1"/>
    <col min="10760" max="10760" width="12.140625" style="88" hidden="1" customWidth="1"/>
    <col min="10761" max="10761" width="9.140625" style="88" hidden="1" customWidth="1"/>
    <col min="10762" max="10762" width="25" style="88" hidden="1" customWidth="1"/>
    <col min="10763" max="11009" width="9.140625" style="88" hidden="1" customWidth="1"/>
    <col min="11010" max="11010" width="53.7109375" style="88" hidden="1" customWidth="1"/>
    <col min="11011" max="11011" width="9.140625" style="88" hidden="1" customWidth="1"/>
    <col min="11012" max="11012" width="7.28515625" style="88" hidden="1" customWidth="1"/>
    <col min="11013" max="11013" width="11.28515625" style="88" hidden="1" customWidth="1"/>
    <col min="11014" max="11014" width="10.28515625" style="88" hidden="1" customWidth="1"/>
    <col min="11015" max="11015" width="10" style="88" hidden="1" customWidth="1"/>
    <col min="11016" max="11016" width="12.140625" style="88" hidden="1" customWidth="1"/>
    <col min="11017" max="11017" width="9.140625" style="88" hidden="1" customWidth="1"/>
    <col min="11018" max="11018" width="25" style="88" hidden="1" customWidth="1"/>
    <col min="11019" max="11265" width="9.140625" style="88" hidden="1" customWidth="1"/>
    <col min="11266" max="11266" width="53.7109375" style="88" hidden="1" customWidth="1"/>
    <col min="11267" max="11267" width="9.140625" style="88" hidden="1" customWidth="1"/>
    <col min="11268" max="11268" width="7.28515625" style="88" hidden="1" customWidth="1"/>
    <col min="11269" max="11269" width="11.28515625" style="88" hidden="1" customWidth="1"/>
    <col min="11270" max="11270" width="10.28515625" style="88" hidden="1" customWidth="1"/>
    <col min="11271" max="11271" width="10" style="88" hidden="1" customWidth="1"/>
    <col min="11272" max="11272" width="12.140625" style="88" hidden="1" customWidth="1"/>
    <col min="11273" max="11273" width="9.140625" style="88" hidden="1" customWidth="1"/>
    <col min="11274" max="11274" width="25" style="88" hidden="1" customWidth="1"/>
    <col min="11275" max="11521" width="9.140625" style="88" hidden="1" customWidth="1"/>
    <col min="11522" max="11522" width="53.7109375" style="88" hidden="1" customWidth="1"/>
    <col min="11523" max="11523" width="9.140625" style="88" hidden="1" customWidth="1"/>
    <col min="11524" max="11524" width="7.28515625" style="88" hidden="1" customWidth="1"/>
    <col min="11525" max="11525" width="11.28515625" style="88" hidden="1" customWidth="1"/>
    <col min="11526" max="11526" width="10.28515625" style="88" hidden="1" customWidth="1"/>
    <col min="11527" max="11527" width="10" style="88" hidden="1" customWidth="1"/>
    <col min="11528" max="11528" width="12.140625" style="88" hidden="1" customWidth="1"/>
    <col min="11529" max="11529" width="9.140625" style="88" hidden="1" customWidth="1"/>
    <col min="11530" max="11530" width="25" style="88" hidden="1" customWidth="1"/>
    <col min="11531" max="11777" width="9.140625" style="88" hidden="1" customWidth="1"/>
    <col min="11778" max="11778" width="53.7109375" style="88" hidden="1" customWidth="1"/>
    <col min="11779" max="11779" width="9.140625" style="88" hidden="1" customWidth="1"/>
    <col min="11780" max="11780" width="7.28515625" style="88" hidden="1" customWidth="1"/>
    <col min="11781" max="11781" width="11.28515625" style="88" hidden="1" customWidth="1"/>
    <col min="11782" max="11782" width="10.28515625" style="88" hidden="1" customWidth="1"/>
    <col min="11783" max="11783" width="10" style="88" hidden="1" customWidth="1"/>
    <col min="11784" max="11784" width="12.140625" style="88" hidden="1" customWidth="1"/>
    <col min="11785" max="11785" width="9.140625" style="88" hidden="1" customWidth="1"/>
    <col min="11786" max="11786" width="25" style="88" hidden="1" customWidth="1"/>
    <col min="11787" max="12033" width="9.140625" style="88" hidden="1" customWidth="1"/>
    <col min="12034" max="12034" width="53.7109375" style="88" hidden="1" customWidth="1"/>
    <col min="12035" max="12035" width="9.140625" style="88" hidden="1" customWidth="1"/>
    <col min="12036" max="12036" width="7.28515625" style="88" hidden="1" customWidth="1"/>
    <col min="12037" max="12037" width="11.28515625" style="88" hidden="1" customWidth="1"/>
    <col min="12038" max="12038" width="10.28515625" style="88" hidden="1" customWidth="1"/>
    <col min="12039" max="12039" width="10" style="88" hidden="1" customWidth="1"/>
    <col min="12040" max="12040" width="12.140625" style="88" hidden="1" customWidth="1"/>
    <col min="12041" max="12041" width="9.140625" style="88" hidden="1" customWidth="1"/>
    <col min="12042" max="12042" width="25" style="88" hidden="1" customWidth="1"/>
    <col min="12043" max="12289" width="9.140625" style="88" hidden="1" customWidth="1"/>
    <col min="12290" max="12290" width="53.7109375" style="88" hidden="1" customWidth="1"/>
    <col min="12291" max="12291" width="9.140625" style="88" hidden="1" customWidth="1"/>
    <col min="12292" max="12292" width="7.28515625" style="88" hidden="1" customWidth="1"/>
    <col min="12293" max="12293" width="11.28515625" style="88" hidden="1" customWidth="1"/>
    <col min="12294" max="12294" width="10.28515625" style="88" hidden="1" customWidth="1"/>
    <col min="12295" max="12295" width="10" style="88" hidden="1" customWidth="1"/>
    <col min="12296" max="12296" width="12.140625" style="88" hidden="1" customWidth="1"/>
    <col min="12297" max="12297" width="9.140625" style="88" hidden="1" customWidth="1"/>
    <col min="12298" max="12298" width="25" style="88" hidden="1" customWidth="1"/>
    <col min="12299" max="12545" width="9.140625" style="88" hidden="1" customWidth="1"/>
    <col min="12546" max="12546" width="53.7109375" style="88" hidden="1" customWidth="1"/>
    <col min="12547" max="12547" width="9.140625" style="88" hidden="1" customWidth="1"/>
    <col min="12548" max="12548" width="7.28515625" style="88" hidden="1" customWidth="1"/>
    <col min="12549" max="12549" width="11.28515625" style="88" hidden="1" customWidth="1"/>
    <col min="12550" max="12550" width="10.28515625" style="88" hidden="1" customWidth="1"/>
    <col min="12551" max="12551" width="10" style="88" hidden="1" customWidth="1"/>
    <col min="12552" max="12552" width="12.140625" style="88" hidden="1" customWidth="1"/>
    <col min="12553" max="12553" width="9.140625" style="88" hidden="1" customWidth="1"/>
    <col min="12554" max="12554" width="25" style="88" hidden="1" customWidth="1"/>
    <col min="12555" max="12801" width="9.140625" style="88" hidden="1" customWidth="1"/>
    <col min="12802" max="12802" width="53.7109375" style="88" hidden="1" customWidth="1"/>
    <col min="12803" max="12803" width="9.140625" style="88" hidden="1" customWidth="1"/>
    <col min="12804" max="12804" width="7.28515625" style="88" hidden="1" customWidth="1"/>
    <col min="12805" max="12805" width="11.28515625" style="88" hidden="1" customWidth="1"/>
    <col min="12806" max="12806" width="10.28515625" style="88" hidden="1" customWidth="1"/>
    <col min="12807" max="12807" width="10" style="88" hidden="1" customWidth="1"/>
    <col min="12808" max="12808" width="12.140625" style="88" hidden="1" customWidth="1"/>
    <col min="12809" max="12809" width="9.140625" style="88" hidden="1" customWidth="1"/>
    <col min="12810" max="12810" width="25" style="88" hidden="1" customWidth="1"/>
    <col min="12811" max="13057" width="9.140625" style="88" hidden="1" customWidth="1"/>
    <col min="13058" max="13058" width="53.7109375" style="88" hidden="1" customWidth="1"/>
    <col min="13059" max="13059" width="9.140625" style="88" hidden="1" customWidth="1"/>
    <col min="13060" max="13060" width="7.28515625" style="88" hidden="1" customWidth="1"/>
    <col min="13061" max="13061" width="11.28515625" style="88" hidden="1" customWidth="1"/>
    <col min="13062" max="13062" width="10.28515625" style="88" hidden="1" customWidth="1"/>
    <col min="13063" max="13063" width="10" style="88" hidden="1" customWidth="1"/>
    <col min="13064" max="13064" width="12.140625" style="88" hidden="1" customWidth="1"/>
    <col min="13065" max="13065" width="9.140625" style="88" hidden="1" customWidth="1"/>
    <col min="13066" max="13066" width="25" style="88" hidden="1" customWidth="1"/>
    <col min="13067" max="13313" width="9.140625" style="88" hidden="1" customWidth="1"/>
    <col min="13314" max="13314" width="53.7109375" style="88" hidden="1" customWidth="1"/>
    <col min="13315" max="13315" width="9.140625" style="88" hidden="1" customWidth="1"/>
    <col min="13316" max="13316" width="7.28515625" style="88" hidden="1" customWidth="1"/>
    <col min="13317" max="13317" width="11.28515625" style="88" hidden="1" customWidth="1"/>
    <col min="13318" max="13318" width="10.28515625" style="88" hidden="1" customWidth="1"/>
    <col min="13319" max="13319" width="10" style="88" hidden="1" customWidth="1"/>
    <col min="13320" max="13320" width="12.140625" style="88" hidden="1" customWidth="1"/>
    <col min="13321" max="13321" width="9.140625" style="88" hidden="1" customWidth="1"/>
    <col min="13322" max="13322" width="25" style="88" hidden="1" customWidth="1"/>
    <col min="13323" max="13569" width="9.140625" style="88" hidden="1" customWidth="1"/>
    <col min="13570" max="13570" width="53.7109375" style="88" hidden="1" customWidth="1"/>
    <col min="13571" max="13571" width="9.140625" style="88" hidden="1" customWidth="1"/>
    <col min="13572" max="13572" width="7.28515625" style="88" hidden="1" customWidth="1"/>
    <col min="13573" max="13573" width="11.28515625" style="88" hidden="1" customWidth="1"/>
    <col min="13574" max="13574" width="10.28515625" style="88" hidden="1" customWidth="1"/>
    <col min="13575" max="13575" width="10" style="88" hidden="1" customWidth="1"/>
    <col min="13576" max="13576" width="12.140625" style="88" hidden="1" customWidth="1"/>
    <col min="13577" max="13577" width="9.140625" style="88" hidden="1" customWidth="1"/>
    <col min="13578" max="13578" width="25" style="88" hidden="1" customWidth="1"/>
    <col min="13579" max="13825" width="9.140625" style="88" hidden="1" customWidth="1"/>
    <col min="13826" max="13826" width="53.7109375" style="88" hidden="1" customWidth="1"/>
    <col min="13827" max="13827" width="9.140625" style="88" hidden="1" customWidth="1"/>
    <col min="13828" max="13828" width="7.28515625" style="88" hidden="1" customWidth="1"/>
    <col min="13829" max="13829" width="11.28515625" style="88" hidden="1" customWidth="1"/>
    <col min="13830" max="13830" width="10.28515625" style="88" hidden="1" customWidth="1"/>
    <col min="13831" max="13831" width="10" style="88" hidden="1" customWidth="1"/>
    <col min="13832" max="13832" width="12.140625" style="88" hidden="1" customWidth="1"/>
    <col min="13833" max="13833" width="9.140625" style="88" hidden="1" customWidth="1"/>
    <col min="13834" max="13834" width="25" style="88" hidden="1" customWidth="1"/>
    <col min="13835" max="14081" width="9.140625" style="88" hidden="1" customWidth="1"/>
    <col min="14082" max="14082" width="53.7109375" style="88" hidden="1" customWidth="1"/>
    <col min="14083" max="14083" width="9.140625" style="88" hidden="1" customWidth="1"/>
    <col min="14084" max="14084" width="7.28515625" style="88" hidden="1" customWidth="1"/>
    <col min="14085" max="14085" width="11.28515625" style="88" hidden="1" customWidth="1"/>
    <col min="14086" max="14086" width="10.28515625" style="88" hidden="1" customWidth="1"/>
    <col min="14087" max="14087" width="10" style="88" hidden="1" customWidth="1"/>
    <col min="14088" max="14088" width="12.140625" style="88" hidden="1" customWidth="1"/>
    <col min="14089" max="14089" width="9.140625" style="88" hidden="1" customWidth="1"/>
    <col min="14090" max="14090" width="25" style="88" hidden="1" customWidth="1"/>
    <col min="14091" max="14337" width="9.140625" style="88" hidden="1" customWidth="1"/>
    <col min="14338" max="14338" width="53.7109375" style="88" hidden="1" customWidth="1"/>
    <col min="14339" max="14339" width="9.140625" style="88" hidden="1" customWidth="1"/>
    <col min="14340" max="14340" width="7.28515625" style="88" hidden="1" customWidth="1"/>
    <col min="14341" max="14341" width="11.28515625" style="88" hidden="1" customWidth="1"/>
    <col min="14342" max="14342" width="10.28515625" style="88" hidden="1" customWidth="1"/>
    <col min="14343" max="14343" width="10" style="88" hidden="1" customWidth="1"/>
    <col min="14344" max="14344" width="12.140625" style="88" hidden="1" customWidth="1"/>
    <col min="14345" max="14345" width="9.140625" style="88" hidden="1" customWidth="1"/>
    <col min="14346" max="14346" width="25" style="88" hidden="1" customWidth="1"/>
    <col min="14347" max="14593" width="9.140625" style="88" hidden="1" customWidth="1"/>
    <col min="14594" max="14594" width="53.7109375" style="88" hidden="1" customWidth="1"/>
    <col min="14595" max="14595" width="9.140625" style="88" hidden="1" customWidth="1"/>
    <col min="14596" max="14596" width="7.28515625" style="88" hidden="1" customWidth="1"/>
    <col min="14597" max="14597" width="11.28515625" style="88" hidden="1" customWidth="1"/>
    <col min="14598" max="14598" width="10.28515625" style="88" hidden="1" customWidth="1"/>
    <col min="14599" max="14599" width="10" style="88" hidden="1" customWidth="1"/>
    <col min="14600" max="14600" width="12.140625" style="88" hidden="1" customWidth="1"/>
    <col min="14601" max="14601" width="9.140625" style="88" hidden="1" customWidth="1"/>
    <col min="14602" max="14602" width="25" style="88" hidden="1" customWidth="1"/>
    <col min="14603" max="14849" width="9.140625" style="88" hidden="1" customWidth="1"/>
    <col min="14850" max="14850" width="53.7109375" style="88" hidden="1" customWidth="1"/>
    <col min="14851" max="14851" width="9.140625" style="88" hidden="1" customWidth="1"/>
    <col min="14852" max="14852" width="7.28515625" style="88" hidden="1" customWidth="1"/>
    <col min="14853" max="14853" width="11.28515625" style="88" hidden="1" customWidth="1"/>
    <col min="14854" max="14854" width="10.28515625" style="88" hidden="1" customWidth="1"/>
    <col min="14855" max="14855" width="10" style="88" hidden="1" customWidth="1"/>
    <col min="14856" max="14856" width="12.140625" style="88" hidden="1" customWidth="1"/>
    <col min="14857" max="14857" width="9.140625" style="88" hidden="1" customWidth="1"/>
    <col min="14858" max="14858" width="25" style="88" hidden="1" customWidth="1"/>
    <col min="14859" max="15105" width="9.140625" style="88" hidden="1" customWidth="1"/>
    <col min="15106" max="15106" width="53.7109375" style="88" hidden="1" customWidth="1"/>
    <col min="15107" max="15107" width="9.140625" style="88" hidden="1" customWidth="1"/>
    <col min="15108" max="15108" width="7.28515625" style="88" hidden="1" customWidth="1"/>
    <col min="15109" max="15109" width="11.28515625" style="88" hidden="1" customWidth="1"/>
    <col min="15110" max="15110" width="10.28515625" style="88" hidden="1" customWidth="1"/>
    <col min="15111" max="15111" width="10" style="88" hidden="1" customWidth="1"/>
    <col min="15112" max="15112" width="12.140625" style="88" hidden="1" customWidth="1"/>
    <col min="15113" max="15113" width="9.140625" style="88" hidden="1" customWidth="1"/>
    <col min="15114" max="15114" width="25" style="88" hidden="1" customWidth="1"/>
    <col min="15115" max="15361" width="9.140625" style="88" hidden="1" customWidth="1"/>
    <col min="15362" max="15362" width="53.7109375" style="88" hidden="1" customWidth="1"/>
    <col min="15363" max="15363" width="9.140625" style="88" hidden="1" customWidth="1"/>
    <col min="15364" max="15364" width="7.28515625" style="88" hidden="1" customWidth="1"/>
    <col min="15365" max="15365" width="11.28515625" style="88" hidden="1" customWidth="1"/>
    <col min="15366" max="15366" width="10.28515625" style="88" hidden="1" customWidth="1"/>
    <col min="15367" max="15367" width="10" style="88" hidden="1" customWidth="1"/>
    <col min="15368" max="15368" width="12.140625" style="88" hidden="1" customWidth="1"/>
    <col min="15369" max="15369" width="9.140625" style="88" hidden="1" customWidth="1"/>
    <col min="15370" max="15370" width="25" style="88" hidden="1" customWidth="1"/>
    <col min="15371" max="15617" width="9.140625" style="88" hidden="1" customWidth="1"/>
    <col min="15618" max="15618" width="53.7109375" style="88" hidden="1" customWidth="1"/>
    <col min="15619" max="15619" width="9.140625" style="88" hidden="1" customWidth="1"/>
    <col min="15620" max="15620" width="7.28515625" style="88" hidden="1" customWidth="1"/>
    <col min="15621" max="15621" width="11.28515625" style="88" hidden="1" customWidth="1"/>
    <col min="15622" max="15622" width="10.28515625" style="88" hidden="1" customWidth="1"/>
    <col min="15623" max="15623" width="10" style="88" hidden="1" customWidth="1"/>
    <col min="15624" max="15624" width="12.140625" style="88" hidden="1" customWidth="1"/>
    <col min="15625" max="15625" width="9.140625" style="88" hidden="1" customWidth="1"/>
    <col min="15626" max="15626" width="25" style="88" hidden="1" customWidth="1"/>
    <col min="15627" max="15873" width="9.140625" style="88" hidden="1" customWidth="1"/>
    <col min="15874" max="15874" width="53.7109375" style="88" hidden="1" customWidth="1"/>
    <col min="15875" max="15875" width="9.140625" style="88" hidden="1" customWidth="1"/>
    <col min="15876" max="15876" width="7.28515625" style="88" hidden="1" customWidth="1"/>
    <col min="15877" max="15877" width="11.28515625" style="88" hidden="1" customWidth="1"/>
    <col min="15878" max="15878" width="10.28515625" style="88" hidden="1" customWidth="1"/>
    <col min="15879" max="15879" width="10" style="88" hidden="1" customWidth="1"/>
    <col min="15880" max="15880" width="12.140625" style="88" hidden="1" customWidth="1"/>
    <col min="15881" max="15881" width="9.140625" style="88" hidden="1" customWidth="1"/>
    <col min="15882" max="15882" width="25" style="88" hidden="1" customWidth="1"/>
    <col min="15883" max="16129" width="9.140625" style="88" hidden="1" customWidth="1"/>
    <col min="16130" max="16130" width="53.7109375" style="88" hidden="1" customWidth="1"/>
    <col min="16131" max="16131" width="9.140625" style="88" hidden="1" customWidth="1"/>
    <col min="16132" max="16132" width="7.28515625" style="88" hidden="1" customWidth="1"/>
    <col min="16133" max="16133" width="11.28515625" style="88" hidden="1" customWidth="1"/>
    <col min="16134" max="16134" width="10.28515625" style="88" hidden="1" customWidth="1"/>
    <col min="16135" max="16135" width="10" style="88" hidden="1" customWidth="1"/>
    <col min="16136" max="16136" width="12.140625" style="88" hidden="1" customWidth="1"/>
    <col min="16137" max="16137" width="9.140625" style="88" hidden="1" customWidth="1"/>
    <col min="16138" max="16138" width="25" style="88" hidden="1" customWidth="1"/>
    <col min="16139" max="16140" width="9.140625" style="88" hidden="1" customWidth="1"/>
    <col min="16141" max="16384" width="9.140625" style="88"/>
  </cols>
  <sheetData>
    <row r="1" spans="1:15" s="21" customFormat="1" ht="21" customHeight="1" thickBot="1">
      <c r="A1" s="16" t="s">
        <v>150</v>
      </c>
      <c r="B1" s="17" t="s">
        <v>151</v>
      </c>
      <c r="C1" s="17"/>
      <c r="D1" s="18"/>
      <c r="E1" s="18"/>
      <c r="F1" s="18"/>
      <c r="G1" s="18"/>
      <c r="H1" s="19"/>
      <c r="I1" s="20"/>
      <c r="N1" s="104">
        <f>N2/N3</f>
        <v>1</v>
      </c>
      <c r="O1" s="21" t="s">
        <v>187</v>
      </c>
    </row>
    <row r="2" spans="1:15" s="21" customFormat="1" ht="13.5" thickBot="1">
      <c r="A2" s="22" t="s">
        <v>152</v>
      </c>
      <c r="B2" s="23" t="s">
        <v>153</v>
      </c>
      <c r="C2" s="23"/>
      <c r="D2" s="24"/>
      <c r="E2" s="25"/>
      <c r="G2" s="26" t="s">
        <v>154</v>
      </c>
      <c r="H2" s="27" t="s">
        <v>155</v>
      </c>
      <c r="N2" s="21">
        <v>487.74000000000007</v>
      </c>
      <c r="O2" s="21" t="s">
        <v>265</v>
      </c>
    </row>
    <row r="3" spans="1:15" s="21" customFormat="1" ht="15" customHeight="1" thickBot="1">
      <c r="A3" s="22" t="s">
        <v>156</v>
      </c>
      <c r="G3" s="28">
        <f>'Invoice USD'!J14</f>
        <v>44940</v>
      </c>
      <c r="H3" s="29"/>
      <c r="N3" s="21">
        <v>487.74000000000007</v>
      </c>
      <c r="O3" s="21" t="s">
        <v>266</v>
      </c>
    </row>
    <row r="4" spans="1:15" s="21" customFormat="1">
      <c r="A4" s="22" t="s">
        <v>157</v>
      </c>
    </row>
    <row r="5" spans="1:15" s="21" customFormat="1">
      <c r="A5" s="22" t="s">
        <v>158</v>
      </c>
    </row>
    <row r="6" spans="1:15" s="21" customFormat="1">
      <c r="A6" s="22" t="s">
        <v>159</v>
      </c>
    </row>
    <row r="7" spans="1:15" s="21" customFormat="1" ht="15">
      <c r="A7"/>
      <c r="F7" s="31"/>
    </row>
    <row r="8" spans="1:15" s="21" customFormat="1" ht="10.5" customHeight="1" thickBot="1">
      <c r="A8" s="30"/>
      <c r="F8" s="31"/>
      <c r="J8" s="21" t="s">
        <v>160</v>
      </c>
    </row>
    <row r="9" spans="1:15" s="21" customFormat="1" ht="13.5" thickBot="1">
      <c r="A9" s="32" t="s">
        <v>161</v>
      </c>
      <c r="F9" s="33" t="s">
        <v>162</v>
      </c>
      <c r="G9" s="34"/>
      <c r="H9" s="35"/>
      <c r="J9" s="21" t="s">
        <v>138</v>
      </c>
    </row>
    <row r="10" spans="1:15" s="21" customFormat="1" ht="13.5" thickBot="1">
      <c r="A10" s="36" t="str">
        <f>'Copy paste to Here'!G10</f>
        <v>Chrisis Tattoo &amp; Piercingstudio</v>
      </c>
      <c r="B10" s="37"/>
      <c r="C10" s="37"/>
      <c r="D10" s="37"/>
      <c r="F10" s="38" t="str">
        <f>'Copy paste to Here'!B10</f>
        <v>Chrisis Tattoo &amp; Piercingstudio</v>
      </c>
      <c r="G10" s="39"/>
      <c r="H10" s="40"/>
      <c r="K10" s="107" t="s">
        <v>282</v>
      </c>
      <c r="L10" s="35" t="s">
        <v>282</v>
      </c>
      <c r="M10" s="21">
        <v>1</v>
      </c>
    </row>
    <row r="11" spans="1:15" s="21" customFormat="1" ht="15.75" thickBot="1">
      <c r="A11" s="41" t="str">
        <f>'Copy paste to Here'!G11</f>
        <v>Christine Schwögler</v>
      </c>
      <c r="B11" s="42"/>
      <c r="C11" s="42"/>
      <c r="D11" s="42"/>
      <c r="F11" s="43" t="str">
        <f>'Copy paste to Here'!B11</f>
        <v>Christine Schwögler</v>
      </c>
      <c r="G11" s="44"/>
      <c r="H11" s="45"/>
      <c r="K11" s="105" t="s">
        <v>163</v>
      </c>
      <c r="L11" s="46" t="s">
        <v>164</v>
      </c>
      <c r="M11" s="21">
        <f>VLOOKUP(G3,[1]Sheet1!$A$9:$I$7290,2,FALSE)</f>
        <v>32.82</v>
      </c>
    </row>
    <row r="12" spans="1:15" s="21" customFormat="1" ht="15.75" thickBot="1">
      <c r="A12" s="41" t="str">
        <f>'Copy paste to Here'!G12</f>
        <v>Leuschnerstraße 28</v>
      </c>
      <c r="B12" s="42"/>
      <c r="C12" s="42"/>
      <c r="D12" s="42"/>
      <c r="E12" s="89"/>
      <c r="F12" s="43" t="str">
        <f>'Copy paste to Here'!B12</f>
        <v>Leuschnerstraße 28</v>
      </c>
      <c r="G12" s="44"/>
      <c r="H12" s="45"/>
      <c r="K12" s="105" t="s">
        <v>165</v>
      </c>
      <c r="L12" s="46" t="s">
        <v>138</v>
      </c>
      <c r="M12" s="21">
        <f>VLOOKUP(G3,[1]Sheet1!$A$9:$I$7290,3,FALSE)</f>
        <v>35.450000000000003</v>
      </c>
    </row>
    <row r="13" spans="1:15" s="21" customFormat="1" ht="15.75" thickBot="1">
      <c r="A13" s="41" t="str">
        <f>'Copy paste to Here'!G13</f>
        <v>67063 Ludwigshafen</v>
      </c>
      <c r="B13" s="42"/>
      <c r="C13" s="42"/>
      <c r="D13" s="42"/>
      <c r="E13" s="123" t="s">
        <v>138</v>
      </c>
      <c r="F13" s="43" t="str">
        <f>'Copy paste to Here'!B13</f>
        <v>67063 Ludwigshafen</v>
      </c>
      <c r="G13" s="44"/>
      <c r="H13" s="45"/>
      <c r="K13" s="105" t="s">
        <v>166</v>
      </c>
      <c r="L13" s="46" t="s">
        <v>167</v>
      </c>
      <c r="M13" s="124">
        <f>VLOOKUP(G3,[1]Sheet1!$A$9:$I$7290,4,FALSE)</f>
        <v>39.909999999999997</v>
      </c>
    </row>
    <row r="14" spans="1:15" s="21" customFormat="1" ht="15.75" thickBot="1">
      <c r="A14" s="41" t="str">
        <f>'Copy paste to Here'!G14</f>
        <v>Germany</v>
      </c>
      <c r="B14" s="42"/>
      <c r="C14" s="42"/>
      <c r="D14" s="42"/>
      <c r="E14" s="123">
        <f>VLOOKUP(J9,$L$10:$M$17,2,FALSE)</f>
        <v>35.450000000000003</v>
      </c>
      <c r="F14" s="43" t="str">
        <f>'Copy paste to Here'!B14</f>
        <v>Germany</v>
      </c>
      <c r="G14" s="44"/>
      <c r="H14" s="45"/>
      <c r="K14" s="105" t="s">
        <v>168</v>
      </c>
      <c r="L14" s="46" t="s">
        <v>169</v>
      </c>
      <c r="M14" s="21">
        <f>VLOOKUP(G3,[1]Sheet1!$A$9:$I$7290,5,FALSE)</f>
        <v>22.55</v>
      </c>
    </row>
    <row r="15" spans="1:15" s="21" customFormat="1" ht="15.75" thickBot="1">
      <c r="A15" s="47" t="str">
        <f>'Copy paste to Here'!G15</f>
        <v> </v>
      </c>
      <c r="F15" s="48" t="str">
        <f>'Copy paste to Here'!B15</f>
        <v> </v>
      </c>
      <c r="G15" s="49"/>
      <c r="H15" s="50"/>
      <c r="K15" s="106" t="s">
        <v>170</v>
      </c>
      <c r="L15" s="51" t="s">
        <v>171</v>
      </c>
      <c r="M15" s="21">
        <f>VLOOKUP(G3,[1]Sheet1!$A$9:$I$7290,6,FALSE)</f>
        <v>24.43</v>
      </c>
    </row>
    <row r="16" spans="1:15" s="21" customFormat="1" ht="13.7" customHeight="1" thickBot="1">
      <c r="A16" s="52"/>
      <c r="K16" s="106" t="s">
        <v>172</v>
      </c>
      <c r="L16" s="51" t="s">
        <v>173</v>
      </c>
      <c r="M16" s="21">
        <f>VLOOKUP(G3,[1]Sheet1!$A$9:$I$7290,7,FALSE)</f>
        <v>20.73</v>
      </c>
    </row>
    <row r="17" spans="1:13" s="21" customFormat="1" ht="13.5" thickBot="1">
      <c r="A17" s="53" t="s">
        <v>174</v>
      </c>
      <c r="B17" s="54" t="s">
        <v>175</v>
      </c>
      <c r="C17" s="54" t="s">
        <v>290</v>
      </c>
      <c r="D17" s="55" t="s">
        <v>204</v>
      </c>
      <c r="E17" s="55" t="s">
        <v>267</v>
      </c>
      <c r="F17" s="55" t="str">
        <f>CONCATENATE("Amount ",,J9)</f>
        <v>Amount EUR</v>
      </c>
      <c r="G17" s="54" t="s">
        <v>176</v>
      </c>
      <c r="H17" s="54" t="s">
        <v>177</v>
      </c>
      <c r="J17" s="21" t="s">
        <v>178</v>
      </c>
      <c r="K17" s="21" t="s">
        <v>179</v>
      </c>
      <c r="L17" s="21" t="s">
        <v>179</v>
      </c>
      <c r="M17" s="21">
        <v>2.5</v>
      </c>
    </row>
    <row r="18" spans="1:13" s="62" customFormat="1" ht="14.25" customHeight="1">
      <c r="A18" s="163" t="str">
        <f>IF((LEN('Copy paste to Here'!G22))&gt;5,((CONCATENATE('Copy paste to Here'!G22," &amp; ",'Copy paste to Here'!D22,"  &amp;  ",'Copy paste to Here'!E22))),"Empty Cell")</f>
        <v xml:space="preserve">Surgical steel nipple barbell, 14g (1.6mm) with two 4mm balls &amp; Length: 8mm  &amp;  </v>
      </c>
      <c r="B18" s="164" t="str">
        <f>'Copy paste to Here'!C22</f>
        <v>BBNPS</v>
      </c>
      <c r="C18" s="164" t="s">
        <v>27</v>
      </c>
      <c r="D18" s="165">
        <f>'Invoice USD'!B22</f>
        <v>10</v>
      </c>
      <c r="E18" s="166">
        <v>0.16664598025387867</v>
      </c>
      <c r="F18" s="166">
        <f>D18*E18</f>
        <v>1.6664598025387867</v>
      </c>
      <c r="G18" s="167">
        <f>E18*$E$14</f>
        <v>5.9075999999999995</v>
      </c>
      <c r="H18" s="168">
        <f>D18*G18</f>
        <v>59.075999999999993</v>
      </c>
    </row>
    <row r="19" spans="1:13" s="62" customFormat="1" ht="14.25" customHeight="1">
      <c r="A19" s="169" t="str">
        <f>IF((LEN('Copy paste to Here'!G23))&gt;5,((CONCATENATE('Copy paste to Here'!G23," &amp; ",'Copy paste to Here'!D23,"  &amp;  ",'Copy paste to Here'!E23))),"Empty Cell")</f>
        <v xml:space="preserve">Surgical steel nipple barbell, 14g (1.6mm) with two 4mm balls &amp; Length: 10mm  &amp;  </v>
      </c>
      <c r="B19" s="164" t="str">
        <f>'Copy paste to Here'!C23</f>
        <v>BBNPS</v>
      </c>
      <c r="C19" s="164" t="s">
        <v>27</v>
      </c>
      <c r="D19" s="165">
        <f>'Invoice USD'!B23</f>
        <v>10</v>
      </c>
      <c r="E19" s="166">
        <v>0.16664598025387867</v>
      </c>
      <c r="F19" s="166">
        <f t="shared" ref="F19:F82" si="0">D19*E19</f>
        <v>1.6664598025387867</v>
      </c>
      <c r="G19" s="167">
        <f t="shared" ref="G19:G82" si="1">E19*$E$14</f>
        <v>5.9075999999999995</v>
      </c>
      <c r="H19" s="170">
        <f t="shared" ref="H19:H82" si="2">D19*G19</f>
        <v>59.075999999999993</v>
      </c>
    </row>
    <row r="20" spans="1:13" s="62" customFormat="1" ht="14.25" customHeight="1">
      <c r="A20" s="163" t="str">
        <f>IF((LEN('Copy paste to Here'!G24))&gt;5,((CONCATENATE('Copy paste to Here'!G24," &amp; ",'Copy paste to Here'!D24,"  &amp;  ",'Copy paste to Here'!E24))),"Empty Cell")</f>
        <v xml:space="preserve">Surgical steel nipple barbell, 14g (1.6mm) with two 4mm balls &amp; Length: 12mm  &amp;  </v>
      </c>
      <c r="B20" s="164" t="str">
        <f>'Copy paste to Here'!C24</f>
        <v>BBNPS</v>
      </c>
      <c r="C20" s="164" t="s">
        <v>27</v>
      </c>
      <c r="D20" s="165">
        <f>'Invoice USD'!B24</f>
        <v>20</v>
      </c>
      <c r="E20" s="166">
        <v>0.16664598025387867</v>
      </c>
      <c r="F20" s="166">
        <f t="shared" si="0"/>
        <v>3.3329196050775733</v>
      </c>
      <c r="G20" s="167">
        <f t="shared" si="1"/>
        <v>5.9075999999999995</v>
      </c>
      <c r="H20" s="170">
        <f t="shared" si="2"/>
        <v>118.15199999999999</v>
      </c>
    </row>
    <row r="21" spans="1:13" s="62" customFormat="1" ht="14.25" customHeight="1">
      <c r="A21" s="163" t="str">
        <f>IF((LEN('Copy paste to Here'!G25))&gt;5,((CONCATENATE('Copy paste to Here'!G25," &amp; ",'Copy paste to Here'!D25,"  &amp;  ",'Copy paste to Here'!E25))),"Empty Cell")</f>
        <v xml:space="preserve">Surgical steel nipple barbell, 14g (1.6mm) with two 4mm balls &amp; Length: 14mm  &amp;  </v>
      </c>
      <c r="B21" s="164" t="str">
        <f>'Copy paste to Here'!C25</f>
        <v>BBNPS</v>
      </c>
      <c r="C21" s="164" t="s">
        <v>27</v>
      </c>
      <c r="D21" s="165">
        <f>'Invoice USD'!B25</f>
        <v>10</v>
      </c>
      <c r="E21" s="166">
        <v>0.16664598025387867</v>
      </c>
      <c r="F21" s="166">
        <f t="shared" si="0"/>
        <v>1.6664598025387867</v>
      </c>
      <c r="G21" s="167">
        <f t="shared" si="1"/>
        <v>5.9075999999999995</v>
      </c>
      <c r="H21" s="170">
        <f t="shared" si="2"/>
        <v>59.075999999999993</v>
      </c>
    </row>
    <row r="22" spans="1:13" s="62" customFormat="1" ht="14.25" customHeight="1">
      <c r="A22" s="163" t="str">
        <f>IF((LEN('Copy paste to Here'!G26))&gt;5,((CONCATENATE('Copy paste to Here'!G26," &amp; ",'Copy paste to Here'!D26,"  &amp;  ",'Copy paste to Here'!E26))),"Empty Cell")</f>
        <v>Surgical steel belly banana, 14g (1.6m) with a 8mm and a 5mm bezel set jewel ball using original Czech Preciosa crystals. &amp; Length: 12mm  &amp;  Crystal Color: AB</v>
      </c>
      <c r="B22" s="164" t="str">
        <f>'Copy paste to Here'!C26</f>
        <v>BN2CG</v>
      </c>
      <c r="C22" s="164" t="s">
        <v>668</v>
      </c>
      <c r="D22" s="165">
        <f>'Invoice USD'!B26</f>
        <v>80</v>
      </c>
      <c r="E22" s="166">
        <v>0.73139069111424537</v>
      </c>
      <c r="F22" s="166">
        <f t="shared" si="0"/>
        <v>58.511255289139626</v>
      </c>
      <c r="G22" s="167">
        <f t="shared" si="1"/>
        <v>25.927800000000001</v>
      </c>
      <c r="H22" s="170">
        <f t="shared" si="2"/>
        <v>2074.2240000000002</v>
      </c>
    </row>
    <row r="23" spans="1:13" s="62" customFormat="1" ht="14.25" customHeight="1">
      <c r="A23" s="163" t="str">
        <f>IF((LEN('Copy paste to Here'!G27))&gt;5,((CONCATENATE('Copy paste to Here'!G27," &amp; ",'Copy paste to Here'!D27,"  &amp;  ",'Copy paste to Here'!E27))),"Empty Cell")</f>
        <v xml:space="preserve">Surgical steel banana, 14g (1.6mm) with two 4mm balls &amp; Length: 10mm  &amp;  </v>
      </c>
      <c r="B23" s="164" t="str">
        <f>'Copy paste to Here'!C27</f>
        <v>BNB4</v>
      </c>
      <c r="C23" s="164" t="s">
        <v>725</v>
      </c>
      <c r="D23" s="165">
        <f>'Invoice USD'!B27</f>
        <v>10</v>
      </c>
      <c r="E23" s="166">
        <v>0.17590409026798307</v>
      </c>
      <c r="F23" s="166">
        <f t="shared" si="0"/>
        <v>1.7590409026798306</v>
      </c>
      <c r="G23" s="167">
        <f t="shared" si="1"/>
        <v>6.2358000000000002</v>
      </c>
      <c r="H23" s="170">
        <f t="shared" si="2"/>
        <v>62.358000000000004</v>
      </c>
    </row>
    <row r="24" spans="1:13" s="62" customFormat="1" ht="14.25" customHeight="1">
      <c r="A24" s="163" t="str">
        <f>IF((LEN('Copy paste to Here'!G28))&gt;5,((CONCATENATE('Copy paste to Here'!G28," &amp; ",'Copy paste to Here'!D28,"  &amp;  ",'Copy paste to Here'!E28))),"Empty Cell")</f>
        <v xml:space="preserve">Surgical steel banana, 14g (1.6mm) with two 4mm balls &amp; Length: 12mm  &amp;  </v>
      </c>
      <c r="B24" s="164" t="str">
        <f>'Copy paste to Here'!C28</f>
        <v>BNB4</v>
      </c>
      <c r="C24" s="164" t="s">
        <v>725</v>
      </c>
      <c r="D24" s="165">
        <f>'Invoice USD'!B28</f>
        <v>10</v>
      </c>
      <c r="E24" s="166">
        <v>0.17590409026798307</v>
      </c>
      <c r="F24" s="166">
        <f t="shared" si="0"/>
        <v>1.7590409026798306</v>
      </c>
      <c r="G24" s="167">
        <f t="shared" si="1"/>
        <v>6.2358000000000002</v>
      </c>
      <c r="H24" s="170">
        <f t="shared" si="2"/>
        <v>62.358000000000004</v>
      </c>
    </row>
    <row r="25" spans="1:13" s="62" customFormat="1" ht="14.25" customHeight="1">
      <c r="A25" s="163" t="str">
        <f>IF((LEN('Copy paste to Here'!G29))&gt;5,((CONCATENATE('Copy paste to Here'!G29," &amp; ",'Copy paste to Here'!D29,"  &amp;  ",'Copy paste to Here'!E29))),"Empty Cell")</f>
        <v>Premium PVD plated surgical steel circular barbell, 16g (1.2mm) with two 3mm balls &amp; Length: 8mm  &amp;  Color: Gold</v>
      </c>
      <c r="B25" s="164" t="str">
        <f>'Copy paste to Here'!C29</f>
        <v>CBETB</v>
      </c>
      <c r="C25" s="164" t="s">
        <v>727</v>
      </c>
      <c r="D25" s="165">
        <f>'Invoice USD'!B29</f>
        <v>40</v>
      </c>
      <c r="E25" s="166">
        <v>0.54622849083215785</v>
      </c>
      <c r="F25" s="166">
        <f t="shared" si="0"/>
        <v>21.849139633286313</v>
      </c>
      <c r="G25" s="167">
        <f t="shared" si="1"/>
        <v>19.363799999999998</v>
      </c>
      <c r="H25" s="170">
        <f t="shared" si="2"/>
        <v>774.55199999999991</v>
      </c>
    </row>
    <row r="26" spans="1:13" s="62" customFormat="1" ht="14.25" customHeight="1">
      <c r="A26" s="163" t="str">
        <f>IF((LEN('Copy paste to Here'!G30))&gt;5,((CONCATENATE('Copy paste to Here'!G30," &amp; ",'Copy paste to Here'!D30,"  &amp;  ",'Copy paste to Here'!E30))),"Empty Cell")</f>
        <v>Anodized surgical steel circular barbell, 14g (1.6mm) with two 4mm balls &amp; Length: 8mm  &amp;  Color: Gold</v>
      </c>
      <c r="B26" s="164" t="str">
        <f>'Copy paste to Here'!C30</f>
        <v>CBTB4</v>
      </c>
      <c r="C26" s="164" t="s">
        <v>729</v>
      </c>
      <c r="D26" s="165">
        <f>'Invoice USD'!B30</f>
        <v>30</v>
      </c>
      <c r="E26" s="166">
        <v>0.59251904090267982</v>
      </c>
      <c r="F26" s="166">
        <f t="shared" si="0"/>
        <v>17.775571227080395</v>
      </c>
      <c r="G26" s="167">
        <f t="shared" si="1"/>
        <v>21.004799999999999</v>
      </c>
      <c r="H26" s="170">
        <f t="shared" si="2"/>
        <v>630.14400000000001</v>
      </c>
    </row>
    <row r="27" spans="1:13" s="62" customFormat="1" ht="14.25" customHeight="1">
      <c r="A27" s="163" t="str">
        <f>IF((LEN('Copy paste to Here'!G31))&gt;5,((CONCATENATE('Copy paste to Here'!G31," &amp; ",'Copy paste to Here'!D31,"  &amp;  ",'Copy paste to Here'!E31))),"Empty Cell")</f>
        <v xml:space="preserve">3mm multi-crystal ferido glued ball with resin cover and 16g (1.2mm) threading (sold per pcs) &amp; Crystal Color: Clear  &amp;  </v>
      </c>
      <c r="B27" s="164" t="str">
        <f>'Copy paste to Here'!C31</f>
        <v>MFR3</v>
      </c>
      <c r="C27" s="164" t="s">
        <v>731</v>
      </c>
      <c r="D27" s="165">
        <f>'Invoice USD'!B31</f>
        <v>20</v>
      </c>
      <c r="E27" s="166">
        <v>1.4720394922425952</v>
      </c>
      <c r="F27" s="166">
        <f t="shared" si="0"/>
        <v>29.440789844851906</v>
      </c>
      <c r="G27" s="167">
        <f t="shared" si="1"/>
        <v>52.183800000000005</v>
      </c>
      <c r="H27" s="170">
        <f t="shared" si="2"/>
        <v>1043.6760000000002</v>
      </c>
    </row>
    <row r="28" spans="1:13" s="62" customFormat="1" ht="14.25" customHeight="1">
      <c r="A28" s="163" t="str">
        <f>IF((LEN('Copy paste to Here'!G32))&gt;5,((CONCATENATE('Copy paste to Here'!G32," &amp; ",'Copy paste to Here'!D32,"  &amp;  ",'Copy paste to Here'!E32))),"Empty Cell")</f>
        <v xml:space="preserve">Surgical steel nose screw, 18g (1mm) with a 2mm round crystal top &amp; Crystal Color: Clear  &amp;  </v>
      </c>
      <c r="B28" s="164" t="str">
        <f>'Copy paste to Here'!C32</f>
        <v>NSC18</v>
      </c>
      <c r="C28" s="164" t="s">
        <v>733</v>
      </c>
      <c r="D28" s="165">
        <f>'Invoice USD'!B32</f>
        <v>100</v>
      </c>
      <c r="E28" s="166">
        <v>0.22219464033850489</v>
      </c>
      <c r="F28" s="166">
        <f t="shared" si="0"/>
        <v>22.219464033850489</v>
      </c>
      <c r="G28" s="167">
        <f t="shared" si="1"/>
        <v>7.8767999999999994</v>
      </c>
      <c r="H28" s="170">
        <f t="shared" si="2"/>
        <v>787.68</v>
      </c>
    </row>
    <row r="29" spans="1:13" s="62" customFormat="1" ht="14.25" customHeight="1">
      <c r="A29" s="163" t="str">
        <f>IF((LEN('Copy paste to Here'!G33))&gt;5,((CONCATENATE('Copy paste to Here'!G33," &amp; ",'Copy paste to Here'!D33,"  &amp;  ",'Copy paste to Here'!E33))),"Empty Cell")</f>
        <v xml:space="preserve">High polished surgical steel hinged segment ring, 16g (1.2mm) &amp; Length: 8mm  &amp;  </v>
      </c>
      <c r="B29" s="164" t="str">
        <f>'Copy paste to Here'!C33</f>
        <v>SEGH16</v>
      </c>
      <c r="C29" s="164" t="s">
        <v>70</v>
      </c>
      <c r="D29" s="165">
        <f>'Invoice USD'!B33</f>
        <v>30</v>
      </c>
      <c r="E29" s="166">
        <v>1.4720394922425952</v>
      </c>
      <c r="F29" s="166">
        <f t="shared" si="0"/>
        <v>44.161184767277859</v>
      </c>
      <c r="G29" s="167">
        <f t="shared" si="1"/>
        <v>52.183800000000005</v>
      </c>
      <c r="H29" s="170">
        <f t="shared" si="2"/>
        <v>1565.5140000000001</v>
      </c>
    </row>
    <row r="30" spans="1:13" s="62" customFormat="1" ht="14.25" customHeight="1">
      <c r="A30" s="163" t="str">
        <f>IF((LEN('Copy paste to Here'!G34))&gt;5,((CONCATENATE('Copy paste to Here'!G34," &amp; ",'Copy paste to Here'!D34,"  &amp;  ",'Copy paste to Here'!E34))),"Empty Cell")</f>
        <v xml:space="preserve">High polished surgical steel hinged segment ring, 20g (0.8mm) &amp; Length: 6mm  &amp;  </v>
      </c>
      <c r="B30" s="164" t="str">
        <f>'Copy paste to Here'!C34</f>
        <v>SEGH20</v>
      </c>
      <c r="C30" s="164" t="s">
        <v>735</v>
      </c>
      <c r="D30" s="165">
        <f>'Invoice USD'!B34</f>
        <v>20</v>
      </c>
      <c r="E30" s="166">
        <v>1.9349449929478137</v>
      </c>
      <c r="F30" s="166">
        <f t="shared" si="0"/>
        <v>38.698899858956274</v>
      </c>
      <c r="G30" s="167">
        <f t="shared" si="1"/>
        <v>68.593800000000002</v>
      </c>
      <c r="H30" s="170">
        <f t="shared" si="2"/>
        <v>1371.876</v>
      </c>
    </row>
    <row r="31" spans="1:13" s="62" customFormat="1" ht="14.25" customHeight="1">
      <c r="A31" s="163" t="str">
        <f>IF((LEN('Copy paste to Here'!G35))&gt;5,((CONCATENATE('Copy paste to Here'!G35," &amp; ",'Copy paste to Here'!D35,"  &amp;  ",'Copy paste to Here'!E35))),"Empty Cell")</f>
        <v>PVD plated surgical steel hinged segment ring, 16g (1.2mm) &amp; Length: 8mm  &amp;  Color: Gold</v>
      </c>
      <c r="B31" s="164" t="str">
        <f>'Copy paste to Here'!C35</f>
        <v>SEGHT16</v>
      </c>
      <c r="C31" s="164" t="s">
        <v>73</v>
      </c>
      <c r="D31" s="165">
        <f>'Invoice USD'!B35</f>
        <v>20</v>
      </c>
      <c r="E31" s="166">
        <v>1.7960733427362481</v>
      </c>
      <c r="F31" s="166">
        <f t="shared" si="0"/>
        <v>35.921466854724962</v>
      </c>
      <c r="G31" s="167">
        <f t="shared" si="1"/>
        <v>63.6708</v>
      </c>
      <c r="H31" s="170">
        <f t="shared" si="2"/>
        <v>1273.4159999999999</v>
      </c>
    </row>
    <row r="32" spans="1:13" s="62" customFormat="1" ht="14.25" customHeight="1">
      <c r="A32" s="163" t="str">
        <f>IF((LEN('Copy paste to Here'!G36))&gt;5,((CONCATENATE('Copy paste to Here'!G36," &amp; ",'Copy paste to Here'!D36,"  &amp;  ",'Copy paste to Here'!E36))),"Empty Cell")</f>
        <v>Pack of 10 pcs. of Flexible acrylic labret with external threading, 16g (1.2mm) &amp; Length: 10mm  &amp;  Color: Clear</v>
      </c>
      <c r="B32" s="164" t="str">
        <f>'Copy paste to Here'!C36</f>
        <v>XALB16G</v>
      </c>
      <c r="C32" s="164" t="s">
        <v>738</v>
      </c>
      <c r="D32" s="165">
        <f>'Invoice USD'!B36</f>
        <v>2</v>
      </c>
      <c r="E32" s="166">
        <v>0.722132581100141</v>
      </c>
      <c r="F32" s="166">
        <f t="shared" si="0"/>
        <v>1.444265162200282</v>
      </c>
      <c r="G32" s="167">
        <f t="shared" si="1"/>
        <v>25.599600000000002</v>
      </c>
      <c r="H32" s="170">
        <f t="shared" si="2"/>
        <v>51.199200000000005</v>
      </c>
    </row>
    <row r="33" spans="1:8" s="62" customFormat="1" ht="14.25" customHeight="1">
      <c r="A33" s="163" t="str">
        <f>IF((LEN('Copy paste to Here'!G37))&gt;5,((CONCATENATE('Copy paste to Here'!G37," &amp; ",'Copy paste to Here'!D37,"  &amp;  ",'Copy paste to Here'!E37))),"Empty Cell")</f>
        <v xml:space="preserve">Pack of 10 pcs. of 3mm high polished surgical steel balls with 1.2mm threading (16g) &amp;   &amp;  </v>
      </c>
      <c r="B33" s="164" t="str">
        <f>'Copy paste to Here'!C37</f>
        <v>XBAL3</v>
      </c>
      <c r="C33" s="164" t="s">
        <v>740</v>
      </c>
      <c r="D33" s="165">
        <f>'Invoice USD'!B37</f>
        <v>15</v>
      </c>
      <c r="E33" s="166">
        <v>0.56474471086036659</v>
      </c>
      <c r="F33" s="166">
        <f t="shared" si="0"/>
        <v>8.4711706629054984</v>
      </c>
      <c r="G33" s="167">
        <f t="shared" si="1"/>
        <v>20.020199999999999</v>
      </c>
      <c r="H33" s="170">
        <f t="shared" si="2"/>
        <v>300.303</v>
      </c>
    </row>
    <row r="34" spans="1:8" s="62" customFormat="1" ht="14.25" customHeight="1">
      <c r="A34" s="163" t="str">
        <f>IF((LEN('Copy paste to Here'!G38))&gt;5,((CONCATENATE('Copy paste to Here'!G38," &amp; ",'Copy paste to Here'!D38,"  &amp;  ",'Copy paste to Here'!E38))),"Empty Cell")</f>
        <v xml:space="preserve">Pack of 10 pcs. of 4mm high polished surgical steel balls with 1.6mm threading (14g) &amp;   &amp;  </v>
      </c>
      <c r="B34" s="164" t="str">
        <f>'Copy paste to Here'!C38</f>
        <v>XBAL4</v>
      </c>
      <c r="C34" s="164" t="s">
        <v>742</v>
      </c>
      <c r="D34" s="165">
        <f>'Invoice USD'!B38</f>
        <v>5</v>
      </c>
      <c r="E34" s="166">
        <v>0.66658392101551467</v>
      </c>
      <c r="F34" s="166">
        <f t="shared" si="0"/>
        <v>3.3329196050775733</v>
      </c>
      <c r="G34" s="167">
        <f t="shared" si="1"/>
        <v>23.630399999999998</v>
      </c>
      <c r="H34" s="170">
        <f t="shared" si="2"/>
        <v>118.15199999999999</v>
      </c>
    </row>
    <row r="35" spans="1:8" s="62" customFormat="1" ht="14.25" customHeight="1">
      <c r="A35" s="163" t="str">
        <f>IF((LEN('Copy paste to Here'!G39))&gt;5,((CONCATENATE('Copy paste to Here'!G39," &amp; ",'Copy paste to Here'!D39,"  &amp;  ",'Copy paste to Here'!E39))),"Empty Cell")</f>
        <v xml:space="preserve">Pack of 10 pcs. of 4mm high polished surgical steel balls with 1.2mm threading (16g) &amp;   &amp;  </v>
      </c>
      <c r="B35" s="164" t="str">
        <f>'Copy paste to Here'!C39</f>
        <v>XBAL4S</v>
      </c>
      <c r="C35" s="164" t="s">
        <v>744</v>
      </c>
      <c r="D35" s="165">
        <f>'Invoice USD'!B39</f>
        <v>5</v>
      </c>
      <c r="E35" s="166">
        <v>0.66658392101551467</v>
      </c>
      <c r="F35" s="166">
        <f t="shared" si="0"/>
        <v>3.3329196050775733</v>
      </c>
      <c r="G35" s="167">
        <f t="shared" si="1"/>
        <v>23.630399999999998</v>
      </c>
      <c r="H35" s="170">
        <f t="shared" si="2"/>
        <v>118.15199999999999</v>
      </c>
    </row>
    <row r="36" spans="1:8" s="62" customFormat="1" ht="14.25" customHeight="1">
      <c r="A36" s="163" t="str">
        <f>IF((LEN('Copy paste to Here'!G40))&gt;5,((CONCATENATE('Copy paste to Here'!G40," &amp; ",'Copy paste to Here'!D40,"  &amp;  ",'Copy paste to Here'!E40))),"Empty Cell")</f>
        <v xml:space="preserve">Pack of 10 pcs. of high polished 316L steel barbell posts - threading 1.6mm (14g) &amp; Length: 35mm  &amp;  </v>
      </c>
      <c r="B36" s="164" t="str">
        <f>'Copy paste to Here'!C40</f>
        <v>XBB14G</v>
      </c>
      <c r="C36" s="164" t="s">
        <v>759</v>
      </c>
      <c r="D36" s="165">
        <f>'Invoice USD'!B40</f>
        <v>2</v>
      </c>
      <c r="E36" s="166">
        <v>1.1480056417489422</v>
      </c>
      <c r="F36" s="166">
        <f t="shared" si="0"/>
        <v>2.2960112834978843</v>
      </c>
      <c r="G36" s="167">
        <f t="shared" si="1"/>
        <v>40.696800000000003</v>
      </c>
      <c r="H36" s="170">
        <f t="shared" si="2"/>
        <v>81.393600000000006</v>
      </c>
    </row>
    <row r="37" spans="1:8" s="62" customFormat="1" ht="14.25" customHeight="1">
      <c r="A37" s="163" t="str">
        <f>IF((LEN('Copy paste to Here'!G41))&gt;5,((CONCATENATE('Copy paste to Here'!G41," &amp; ",'Copy paste to Here'!D41,"  &amp;  ",'Copy paste to Here'!E41))),"Empty Cell")</f>
        <v xml:space="preserve">Pack of 10 pcs. of high polished 316L steel barbell posts - threading 1.6mm (14g) &amp; Length: 37mm  &amp;  </v>
      </c>
      <c r="B37" s="164" t="str">
        <f>'Copy paste to Here'!C41</f>
        <v>XBB14G</v>
      </c>
      <c r="C37" s="164" t="s">
        <v>759</v>
      </c>
      <c r="D37" s="165">
        <f>'Invoice USD'!B41</f>
        <v>2</v>
      </c>
      <c r="E37" s="166">
        <v>1.1480056417489422</v>
      </c>
      <c r="F37" s="166">
        <f t="shared" si="0"/>
        <v>2.2960112834978843</v>
      </c>
      <c r="G37" s="167">
        <f t="shared" si="1"/>
        <v>40.696800000000003</v>
      </c>
      <c r="H37" s="170">
        <f t="shared" si="2"/>
        <v>81.393600000000006</v>
      </c>
    </row>
    <row r="38" spans="1:8" s="62" customFormat="1" ht="14.25" customHeight="1">
      <c r="A38" s="163" t="str">
        <f>IF((LEN('Copy paste to Here'!G42))&gt;5,((CONCATENATE('Copy paste to Here'!G42," &amp; ",'Copy paste to Here'!D42,"  &amp;  ",'Copy paste to Here'!E42))),"Empty Cell")</f>
        <v xml:space="preserve">Pack of 10 pcs. of high polished 316L steel barbell posts - threading 1.6mm (14g) &amp; Length: 38mm  &amp;  </v>
      </c>
      <c r="B38" s="164" t="str">
        <f>'Copy paste to Here'!C42</f>
        <v>XBB14G</v>
      </c>
      <c r="C38" s="164" t="s">
        <v>759</v>
      </c>
      <c r="D38" s="165">
        <f>'Invoice USD'!B42</f>
        <v>2</v>
      </c>
      <c r="E38" s="166">
        <v>1.1480056417489422</v>
      </c>
      <c r="F38" s="166">
        <f t="shared" si="0"/>
        <v>2.2960112834978843</v>
      </c>
      <c r="G38" s="167">
        <f t="shared" si="1"/>
        <v>40.696800000000003</v>
      </c>
      <c r="H38" s="170">
        <f t="shared" si="2"/>
        <v>81.393600000000006</v>
      </c>
    </row>
    <row r="39" spans="1:8" s="62" customFormat="1" ht="14.25" customHeight="1">
      <c r="A39" s="163" t="str">
        <f>IF((LEN('Copy paste to Here'!G43))&gt;5,((CONCATENATE('Copy paste to Here'!G43," &amp; ",'Copy paste to Here'!D43,"  &amp;  ",'Copy paste to Here'!E43))),"Empty Cell")</f>
        <v xml:space="preserve">Pack of 10 pcs. of 3mm anodized surgical steel balls with threading 1.2mm (16g) &amp; Color: Gold  &amp;  </v>
      </c>
      <c r="B39" s="164" t="str">
        <f>'Copy paste to Here'!C43</f>
        <v>XBT3S</v>
      </c>
      <c r="C39" s="164" t="s">
        <v>748</v>
      </c>
      <c r="D39" s="165">
        <f>'Invoice USD'!B43</f>
        <v>6</v>
      </c>
      <c r="E39" s="166">
        <v>1.8053314527503526</v>
      </c>
      <c r="F39" s="166">
        <f t="shared" si="0"/>
        <v>10.831988716502115</v>
      </c>
      <c r="G39" s="167">
        <f t="shared" si="1"/>
        <v>63.999000000000002</v>
      </c>
      <c r="H39" s="170">
        <f t="shared" si="2"/>
        <v>383.99400000000003</v>
      </c>
    </row>
    <row r="40" spans="1:8" s="62" customFormat="1" ht="14.25" customHeight="1">
      <c r="A40" s="163" t="str">
        <f>IF((LEN('Copy paste to Here'!G44))&gt;5,((CONCATENATE('Copy paste to Here'!G44," &amp; ",'Copy paste to Here'!D44,"  &amp;  ",'Copy paste to Here'!E44))),"Empty Cell")</f>
        <v xml:space="preserve">Pack of 10 pcs. of 4mm anodized surgical steel balls with threading 1.6mm (14g) &amp; Color: Gold  &amp;  </v>
      </c>
      <c r="B40" s="164" t="str">
        <f>'Copy paste to Here'!C44</f>
        <v>XBT4G</v>
      </c>
      <c r="C40" s="164" t="s">
        <v>750</v>
      </c>
      <c r="D40" s="165">
        <f>'Invoice USD'!B44</f>
        <v>6</v>
      </c>
      <c r="E40" s="166">
        <v>1.84236389280677</v>
      </c>
      <c r="F40" s="166">
        <f t="shared" si="0"/>
        <v>11.054183356840621</v>
      </c>
      <c r="G40" s="167">
        <f t="shared" si="1"/>
        <v>65.311800000000005</v>
      </c>
      <c r="H40" s="170">
        <f t="shared" si="2"/>
        <v>391.87080000000003</v>
      </c>
    </row>
    <row r="41" spans="1:8" s="62" customFormat="1" ht="14.25" customHeight="1">
      <c r="A41" s="163" t="str">
        <f>IF((LEN('Copy paste to Here'!G45))&gt;5,((CONCATENATE('Copy paste to Here'!G45," &amp; ",'Copy paste to Here'!D45,"  &amp;  ",'Copy paste to Here'!E45))),"Empty Cell")</f>
        <v xml:space="preserve">Pack of 10 pcs. of surgical steel balls with tiny 2.5mm bezel set crystals with 1.2mm threading (16g) &amp; Crystal Color: Clear  &amp;  </v>
      </c>
      <c r="B41" s="164" t="str">
        <f>'Copy paste to Here'!C45</f>
        <v>XJB25</v>
      </c>
      <c r="C41" s="164" t="s">
        <v>752</v>
      </c>
      <c r="D41" s="165">
        <f>'Invoice USD'!B45</f>
        <v>15</v>
      </c>
      <c r="E41" s="166">
        <v>3.018143864598025</v>
      </c>
      <c r="F41" s="166">
        <f t="shared" si="0"/>
        <v>45.272157968970376</v>
      </c>
      <c r="G41" s="167">
        <f t="shared" si="1"/>
        <v>106.99319999999999</v>
      </c>
      <c r="H41" s="170">
        <f t="shared" si="2"/>
        <v>1604.8979999999999</v>
      </c>
    </row>
    <row r="42" spans="1:8" s="62" customFormat="1" ht="14.25" customHeight="1">
      <c r="A42" s="163" t="str">
        <f>IF((LEN('Copy paste to Here'!G46))&gt;5,((CONCATENATE('Copy paste to Here'!G46," &amp; ",'Copy paste to Here'!D46,"  &amp;  ",'Copy paste to Here'!E46))),"Empty Cell")</f>
        <v xml:space="preserve">Pack of 10 pcs. of 3mm high polished surgical steel balls with bezel set crystal and with 1.2mm (16g) threading &amp; Crystal Color: Clear  &amp;  </v>
      </c>
      <c r="B42" s="164" t="str">
        <f>'Copy paste to Here'!C46</f>
        <v>XJB3</v>
      </c>
      <c r="C42" s="164" t="s">
        <v>754</v>
      </c>
      <c r="D42" s="165">
        <f>'Invoice USD'!B46</f>
        <v>15</v>
      </c>
      <c r="E42" s="166">
        <v>2.1015909732016924</v>
      </c>
      <c r="F42" s="166">
        <f t="shared" si="0"/>
        <v>31.523864598025387</v>
      </c>
      <c r="G42" s="167">
        <f t="shared" si="1"/>
        <v>74.501400000000004</v>
      </c>
      <c r="H42" s="170">
        <f t="shared" si="2"/>
        <v>1117.521</v>
      </c>
    </row>
    <row r="43" spans="1:8" s="62" customFormat="1" ht="14.25" customHeight="1">
      <c r="A43" s="163" t="str">
        <f>IF((LEN('Copy paste to Here'!G47))&gt;5,((CONCATENATE('Copy paste to Here'!G47," &amp; ",'Copy paste to Here'!D47,"  &amp;  ",'Copy paste to Here'!E47))),"Empty Cell")</f>
        <v xml:space="preserve">Pack of 10 pcs. of 3mm anodized surgical steel balls with bezel set crystal and with 1.2mm threading (16g) &amp; Color: Gold Anodized w/ Clear crystal  &amp;  </v>
      </c>
      <c r="B43" s="164" t="str">
        <f>'Copy paste to Here'!C47</f>
        <v>XJBT3S</v>
      </c>
      <c r="C43" s="164" t="s">
        <v>756</v>
      </c>
      <c r="D43" s="165">
        <f>'Invoice USD'!B47</f>
        <v>10</v>
      </c>
      <c r="E43" s="166">
        <v>4.8975401974612129</v>
      </c>
      <c r="F43" s="166">
        <f t="shared" si="0"/>
        <v>48.975401974612126</v>
      </c>
      <c r="G43" s="167">
        <f t="shared" si="1"/>
        <v>173.61780000000002</v>
      </c>
      <c r="H43" s="170">
        <f t="shared" si="2"/>
        <v>1736.1780000000001</v>
      </c>
    </row>
    <row r="44" spans="1:8" s="62" customFormat="1" hidden="1">
      <c r="A44" s="56" t="str">
        <f>IF((LEN('Copy paste to Here'!G48))&gt;5,((CONCATENATE('Copy paste to Here'!G48," &amp; ",'Copy paste to Here'!D48,"  &amp;  ",'Copy paste to Here'!E48))),"Empty Cell")</f>
        <v>Empty Cell</v>
      </c>
      <c r="B44" s="57">
        <f>'Copy paste to Here'!C48</f>
        <v>0</v>
      </c>
      <c r="C44" s="57"/>
      <c r="D44" s="58"/>
      <c r="E44" s="59"/>
      <c r="F44" s="59">
        <f t="shared" si="0"/>
        <v>0</v>
      </c>
      <c r="G44" s="60">
        <f t="shared" si="1"/>
        <v>0</v>
      </c>
      <c r="H44" s="63">
        <f t="shared" si="2"/>
        <v>0</v>
      </c>
    </row>
    <row r="45" spans="1:8" s="62" customFormat="1" hidden="1">
      <c r="A45" s="56" t="str">
        <f>IF((LEN('Copy paste to Here'!G49))&gt;5,((CONCATENATE('Copy paste to Here'!G49," &amp; ",'Copy paste to Here'!D49,"  &amp;  ",'Copy paste to Here'!E49))),"Empty Cell")</f>
        <v>Empty Cell</v>
      </c>
      <c r="B45" s="57">
        <f>'Copy paste to Here'!C49</f>
        <v>0</v>
      </c>
      <c r="C45" s="57"/>
      <c r="D45" s="58"/>
      <c r="E45" s="59"/>
      <c r="F45" s="59">
        <f t="shared" si="0"/>
        <v>0</v>
      </c>
      <c r="G45" s="60">
        <f t="shared" si="1"/>
        <v>0</v>
      </c>
      <c r="H45" s="63">
        <f t="shared" si="2"/>
        <v>0</v>
      </c>
    </row>
    <row r="46" spans="1:8" s="62" customFormat="1" hidden="1">
      <c r="A46" s="56" t="str">
        <f>IF((LEN('Copy paste to Here'!G50))&gt;5,((CONCATENATE('Copy paste to Here'!G50," &amp; ",'Copy paste to Here'!D50,"  &amp;  ",'Copy paste to Here'!E50))),"Empty Cell")</f>
        <v>Empty Cell</v>
      </c>
      <c r="B46" s="57">
        <f>'Copy paste to Here'!C50</f>
        <v>0</v>
      </c>
      <c r="C46" s="57"/>
      <c r="D46" s="58"/>
      <c r="E46" s="59"/>
      <c r="F46" s="59">
        <f t="shared" si="0"/>
        <v>0</v>
      </c>
      <c r="G46" s="60">
        <f t="shared" si="1"/>
        <v>0</v>
      </c>
      <c r="H46" s="63">
        <f t="shared" si="2"/>
        <v>0</v>
      </c>
    </row>
    <row r="47" spans="1:8" s="62" customFormat="1" hidden="1">
      <c r="A47" s="56" t="str">
        <f>IF((LEN('Copy paste to Here'!G51))&gt;5,((CONCATENATE('Copy paste to Here'!G51," &amp; ",'Copy paste to Here'!D51,"  &amp;  ",'Copy paste to Here'!E51))),"Empty Cell")</f>
        <v>Empty Cell</v>
      </c>
      <c r="B47" s="57">
        <f>'Copy paste to Here'!C51</f>
        <v>0</v>
      </c>
      <c r="C47" s="57"/>
      <c r="D47" s="58"/>
      <c r="E47" s="59"/>
      <c r="F47" s="59">
        <f t="shared" si="0"/>
        <v>0</v>
      </c>
      <c r="G47" s="60">
        <f t="shared" si="1"/>
        <v>0</v>
      </c>
      <c r="H47" s="63">
        <f t="shared" si="2"/>
        <v>0</v>
      </c>
    </row>
    <row r="48" spans="1:8" s="62" customFormat="1" hidden="1">
      <c r="A48" s="56" t="str">
        <f>IF((LEN('Copy paste to Here'!G52))&gt;5,((CONCATENATE('Copy paste to Here'!G52," &amp; ",'Copy paste to Here'!D52,"  &amp;  ",'Copy paste to Here'!E52))),"Empty Cell")</f>
        <v>Empty Cell</v>
      </c>
      <c r="B48" s="57">
        <f>'Copy paste to Here'!C52</f>
        <v>0</v>
      </c>
      <c r="C48" s="57"/>
      <c r="D48" s="58"/>
      <c r="E48" s="59"/>
      <c r="F48" s="59">
        <f t="shared" si="0"/>
        <v>0</v>
      </c>
      <c r="G48" s="60">
        <f t="shared" si="1"/>
        <v>0</v>
      </c>
      <c r="H48" s="63">
        <f t="shared" si="2"/>
        <v>0</v>
      </c>
    </row>
    <row r="49" spans="1:8" s="62" customFormat="1" hidden="1">
      <c r="A49" s="56" t="str">
        <f>IF((LEN('Copy paste to Here'!G53))&gt;5,((CONCATENATE('Copy paste to Here'!G53," &amp; ",'Copy paste to Here'!D53,"  &amp;  ",'Copy paste to Here'!E53))),"Empty Cell")</f>
        <v>Empty Cell</v>
      </c>
      <c r="B49" s="57">
        <f>'Copy paste to Here'!C53</f>
        <v>0</v>
      </c>
      <c r="C49" s="57"/>
      <c r="D49" s="58"/>
      <c r="E49" s="59"/>
      <c r="F49" s="59">
        <f t="shared" si="0"/>
        <v>0</v>
      </c>
      <c r="G49" s="60">
        <f t="shared" si="1"/>
        <v>0</v>
      </c>
      <c r="H49" s="63">
        <f t="shared" si="2"/>
        <v>0</v>
      </c>
    </row>
    <row r="50" spans="1:8" s="62" customFormat="1" hidden="1">
      <c r="A50" s="56" t="str">
        <f>IF((LEN('Copy paste to Here'!G54))&gt;5,((CONCATENATE('Copy paste to Here'!G54," &amp; ",'Copy paste to Here'!D54,"  &amp;  ",'Copy paste to Here'!E54))),"Empty Cell")</f>
        <v>Empty Cell</v>
      </c>
      <c r="B50" s="57">
        <f>'Copy paste to Here'!C54</f>
        <v>0</v>
      </c>
      <c r="C50" s="57"/>
      <c r="D50" s="58"/>
      <c r="E50" s="59"/>
      <c r="F50" s="59">
        <f t="shared" si="0"/>
        <v>0</v>
      </c>
      <c r="G50" s="60">
        <f t="shared" si="1"/>
        <v>0</v>
      </c>
      <c r="H50" s="63">
        <f t="shared" si="2"/>
        <v>0</v>
      </c>
    </row>
    <row r="51" spans="1:8" s="62" customFormat="1" hidden="1">
      <c r="A51" s="56" t="str">
        <f>IF((LEN('Copy paste to Here'!G55))&gt;5,((CONCATENATE('Copy paste to Here'!G55," &amp; ",'Copy paste to Here'!D55,"  &amp;  ",'Copy paste to Here'!E55))),"Empty Cell")</f>
        <v>Empty Cell</v>
      </c>
      <c r="B51" s="57">
        <f>'Copy paste to Here'!C55</f>
        <v>0</v>
      </c>
      <c r="C51" s="57"/>
      <c r="D51" s="58"/>
      <c r="E51" s="59"/>
      <c r="F51" s="59">
        <f t="shared" si="0"/>
        <v>0</v>
      </c>
      <c r="G51" s="60">
        <f t="shared" si="1"/>
        <v>0</v>
      </c>
      <c r="H51" s="63">
        <f t="shared" si="2"/>
        <v>0</v>
      </c>
    </row>
    <row r="52" spans="1:8" s="62" customFormat="1" hidden="1">
      <c r="A52" s="56" t="str">
        <f>IF((LEN('Copy paste to Here'!G56))&gt;5,((CONCATENATE('Copy paste to Here'!G56," &amp; ",'Copy paste to Here'!D56,"  &amp;  ",'Copy paste to Here'!E56))),"Empty Cell")</f>
        <v>Empty Cell</v>
      </c>
      <c r="B52" s="57">
        <f>'Copy paste to Here'!C56</f>
        <v>0</v>
      </c>
      <c r="C52" s="57"/>
      <c r="D52" s="58"/>
      <c r="E52" s="59"/>
      <c r="F52" s="59">
        <f t="shared" si="0"/>
        <v>0</v>
      </c>
      <c r="G52" s="60">
        <f t="shared" si="1"/>
        <v>0</v>
      </c>
      <c r="H52" s="63">
        <f t="shared" si="2"/>
        <v>0</v>
      </c>
    </row>
    <row r="53" spans="1:8" s="62" customFormat="1" hidden="1">
      <c r="A53" s="56" t="str">
        <f>IF((LEN('Copy paste to Here'!G57))&gt;5,((CONCATENATE('Copy paste to Here'!G57," &amp; ",'Copy paste to Here'!D57,"  &amp;  ",'Copy paste to Here'!E57))),"Empty Cell")</f>
        <v>Empty Cell</v>
      </c>
      <c r="B53" s="57">
        <f>'Copy paste to Here'!C57</f>
        <v>0</v>
      </c>
      <c r="C53" s="57"/>
      <c r="D53" s="58"/>
      <c r="E53" s="59"/>
      <c r="F53" s="59">
        <f t="shared" si="0"/>
        <v>0</v>
      </c>
      <c r="G53" s="60">
        <f t="shared" si="1"/>
        <v>0</v>
      </c>
      <c r="H53" s="63">
        <f t="shared" si="2"/>
        <v>0</v>
      </c>
    </row>
    <row r="54" spans="1:8" s="62" customFormat="1" hidden="1">
      <c r="A54" s="56" t="str">
        <f>IF((LEN('Copy paste to Here'!G58))&gt;5,((CONCATENATE('Copy paste to Here'!G58," &amp; ",'Copy paste to Here'!D58,"  &amp;  ",'Copy paste to Here'!E58))),"Empty Cell")</f>
        <v>Empty Cell</v>
      </c>
      <c r="B54" s="57">
        <f>'Copy paste to Here'!C58</f>
        <v>0</v>
      </c>
      <c r="C54" s="57"/>
      <c r="D54" s="58"/>
      <c r="E54" s="59"/>
      <c r="F54" s="59">
        <f t="shared" si="0"/>
        <v>0</v>
      </c>
      <c r="G54" s="60">
        <f t="shared" si="1"/>
        <v>0</v>
      </c>
      <c r="H54" s="63">
        <f t="shared" si="2"/>
        <v>0</v>
      </c>
    </row>
    <row r="55" spans="1:8" s="62" customFormat="1" hidden="1">
      <c r="A55" s="56" t="str">
        <f>IF((LEN('Copy paste to Here'!G59))&gt;5,((CONCATENATE('Copy paste to Here'!G59," &amp; ",'Copy paste to Here'!D59,"  &amp;  ",'Copy paste to Here'!E59))),"Empty Cell")</f>
        <v>Empty Cell</v>
      </c>
      <c r="B55" s="57">
        <f>'Copy paste to Here'!C59</f>
        <v>0</v>
      </c>
      <c r="C55" s="57"/>
      <c r="D55" s="58"/>
      <c r="E55" s="59"/>
      <c r="F55" s="59">
        <f t="shared" si="0"/>
        <v>0</v>
      </c>
      <c r="G55" s="60">
        <f t="shared" si="1"/>
        <v>0</v>
      </c>
      <c r="H55" s="63">
        <f t="shared" si="2"/>
        <v>0</v>
      </c>
    </row>
    <row r="56" spans="1:8" s="62" customFormat="1" hidden="1">
      <c r="A56" s="56" t="str">
        <f>IF((LEN('Copy paste to Here'!G60))&gt;5,((CONCATENATE('Copy paste to Here'!G60," &amp; ",'Copy paste to Here'!D60,"  &amp;  ",'Copy paste to Here'!E60))),"Empty Cell")</f>
        <v>Empty Cell</v>
      </c>
      <c r="B56" s="57">
        <f>'Copy paste to Here'!C60</f>
        <v>0</v>
      </c>
      <c r="C56" s="57"/>
      <c r="D56" s="58"/>
      <c r="E56" s="59"/>
      <c r="F56" s="59">
        <f t="shared" si="0"/>
        <v>0</v>
      </c>
      <c r="G56" s="60">
        <f t="shared" si="1"/>
        <v>0</v>
      </c>
      <c r="H56" s="63">
        <f t="shared" si="2"/>
        <v>0</v>
      </c>
    </row>
    <row r="57" spans="1:8" s="62" customFormat="1" hidden="1">
      <c r="A57" s="56" t="str">
        <f>IF((LEN('Copy paste to Here'!G61))&gt;5,((CONCATENATE('Copy paste to Here'!G61," &amp; ",'Copy paste to Here'!D61,"  &amp;  ",'Copy paste to Here'!E61))),"Empty Cell")</f>
        <v>Empty Cell</v>
      </c>
      <c r="B57" s="57">
        <f>'Copy paste to Here'!C61</f>
        <v>0</v>
      </c>
      <c r="C57" s="57"/>
      <c r="D57" s="58"/>
      <c r="E57" s="59"/>
      <c r="F57" s="59">
        <f t="shared" si="0"/>
        <v>0</v>
      </c>
      <c r="G57" s="60">
        <f t="shared" si="1"/>
        <v>0</v>
      </c>
      <c r="H57" s="63">
        <f t="shared" si="2"/>
        <v>0</v>
      </c>
    </row>
    <row r="58" spans="1:8" s="62" customFormat="1" hidden="1">
      <c r="A58" s="56" t="str">
        <f>IF((LEN('Copy paste to Here'!G62))&gt;5,((CONCATENATE('Copy paste to Here'!G62," &amp; ",'Copy paste to Here'!D62,"  &amp;  ",'Copy paste to Here'!E62))),"Empty Cell")</f>
        <v>Empty Cell</v>
      </c>
      <c r="B58" s="57">
        <f>'Copy paste to Here'!C62</f>
        <v>0</v>
      </c>
      <c r="C58" s="57"/>
      <c r="D58" s="58"/>
      <c r="E58" s="59"/>
      <c r="F58" s="59">
        <f t="shared" si="0"/>
        <v>0</v>
      </c>
      <c r="G58" s="60">
        <f t="shared" si="1"/>
        <v>0</v>
      </c>
      <c r="H58" s="63">
        <f t="shared" si="2"/>
        <v>0</v>
      </c>
    </row>
    <row r="59" spans="1:8" s="62" customFormat="1" hidden="1">
      <c r="A59" s="56" t="str">
        <f>IF((LEN('Copy paste to Here'!G63))&gt;5,((CONCATENATE('Copy paste to Here'!G63," &amp; ",'Copy paste to Here'!D63,"  &amp;  ",'Copy paste to Here'!E63))),"Empty Cell")</f>
        <v>Empty Cell</v>
      </c>
      <c r="B59" s="57">
        <f>'Copy paste to Here'!C63</f>
        <v>0</v>
      </c>
      <c r="C59" s="57"/>
      <c r="D59" s="58"/>
      <c r="E59" s="59"/>
      <c r="F59" s="59">
        <f t="shared" si="0"/>
        <v>0</v>
      </c>
      <c r="G59" s="60">
        <f t="shared" si="1"/>
        <v>0</v>
      </c>
      <c r="H59" s="63">
        <f t="shared" si="2"/>
        <v>0</v>
      </c>
    </row>
    <row r="60" spans="1:8" s="62" customFormat="1" hidden="1">
      <c r="A60" s="56" t="str">
        <f>IF((LEN('Copy paste to Here'!G64))&gt;5,((CONCATENATE('Copy paste to Here'!G64," &amp; ",'Copy paste to Here'!D64,"  &amp;  ",'Copy paste to Here'!E64))),"Empty Cell")</f>
        <v>Empty Cell</v>
      </c>
      <c r="B60" s="57">
        <f>'Copy paste to Here'!C64</f>
        <v>0</v>
      </c>
      <c r="C60" s="57"/>
      <c r="D60" s="58"/>
      <c r="E60" s="59"/>
      <c r="F60" s="59">
        <f t="shared" si="0"/>
        <v>0</v>
      </c>
      <c r="G60" s="60">
        <f t="shared" si="1"/>
        <v>0</v>
      </c>
      <c r="H60" s="63">
        <f t="shared" si="2"/>
        <v>0</v>
      </c>
    </row>
    <row r="61" spans="1:8" s="62" customFormat="1" hidden="1">
      <c r="A61" s="56" t="str">
        <f>IF((LEN('Copy paste to Here'!G65))&gt;5,((CONCATENATE('Copy paste to Here'!G65," &amp; ",'Copy paste to Here'!D65,"  &amp;  ",'Copy paste to Here'!E65))),"Empty Cell")</f>
        <v>Empty Cell</v>
      </c>
      <c r="B61" s="57">
        <f>'Copy paste to Here'!C65</f>
        <v>0</v>
      </c>
      <c r="C61" s="57"/>
      <c r="D61" s="58"/>
      <c r="E61" s="59"/>
      <c r="F61" s="59">
        <f t="shared" si="0"/>
        <v>0</v>
      </c>
      <c r="G61" s="60">
        <f t="shared" si="1"/>
        <v>0</v>
      </c>
      <c r="H61" s="63">
        <f t="shared" si="2"/>
        <v>0</v>
      </c>
    </row>
    <row r="62" spans="1:8" s="62" customFormat="1" hidden="1">
      <c r="A62" s="56" t="str">
        <f>IF((LEN('Copy paste to Here'!G66))&gt;5,((CONCATENATE('Copy paste to Here'!G66," &amp; ",'Copy paste to Here'!D66,"  &amp;  ",'Copy paste to Here'!E66))),"Empty Cell")</f>
        <v>Empty Cell</v>
      </c>
      <c r="B62" s="57">
        <f>'Copy paste to Here'!C66</f>
        <v>0</v>
      </c>
      <c r="C62" s="57"/>
      <c r="D62" s="58"/>
      <c r="E62" s="59"/>
      <c r="F62" s="59">
        <f t="shared" si="0"/>
        <v>0</v>
      </c>
      <c r="G62" s="60">
        <f t="shared" si="1"/>
        <v>0</v>
      </c>
      <c r="H62" s="63">
        <f t="shared" si="2"/>
        <v>0</v>
      </c>
    </row>
    <row r="63" spans="1:8" s="62" customFormat="1" hidden="1">
      <c r="A63" s="56" t="str">
        <f>IF((LEN('Copy paste to Here'!G67))&gt;5,((CONCATENATE('Copy paste to Here'!G67," &amp; ",'Copy paste to Here'!D67,"  &amp;  ",'Copy paste to Here'!E67))),"Empty Cell")</f>
        <v>Empty Cell</v>
      </c>
      <c r="B63" s="57">
        <f>'Copy paste to Here'!C67</f>
        <v>0</v>
      </c>
      <c r="C63" s="57"/>
      <c r="D63" s="58"/>
      <c r="E63" s="59"/>
      <c r="F63" s="59">
        <f t="shared" si="0"/>
        <v>0</v>
      </c>
      <c r="G63" s="60">
        <f t="shared" si="1"/>
        <v>0</v>
      </c>
      <c r="H63" s="63">
        <f t="shared" si="2"/>
        <v>0</v>
      </c>
    </row>
    <row r="64" spans="1:8" s="62" customFormat="1" hidden="1">
      <c r="A64" s="56" t="str">
        <f>IF((LEN('Copy paste to Here'!G68))&gt;5,((CONCATENATE('Copy paste to Here'!G68," &amp; ",'Copy paste to Here'!D68,"  &amp;  ",'Copy paste to Here'!E68))),"Empty Cell")</f>
        <v>Empty Cell</v>
      </c>
      <c r="B64" s="57">
        <f>'Copy paste to Here'!C68</f>
        <v>0</v>
      </c>
      <c r="C64" s="57"/>
      <c r="D64" s="58"/>
      <c r="E64" s="59"/>
      <c r="F64" s="59">
        <f t="shared" si="0"/>
        <v>0</v>
      </c>
      <c r="G64" s="60">
        <f t="shared" si="1"/>
        <v>0</v>
      </c>
      <c r="H64" s="63">
        <f t="shared" si="2"/>
        <v>0</v>
      </c>
    </row>
    <row r="65" spans="1:8" s="62" customFormat="1" hidden="1">
      <c r="A65" s="56" t="str">
        <f>IF((LEN('Copy paste to Here'!G69))&gt;5,((CONCATENATE('Copy paste to Here'!G69," &amp; ",'Copy paste to Here'!D69,"  &amp;  ",'Copy paste to Here'!E69))),"Empty Cell")</f>
        <v>Empty Cell</v>
      </c>
      <c r="B65" s="57">
        <f>'Copy paste to Here'!C69</f>
        <v>0</v>
      </c>
      <c r="C65" s="57"/>
      <c r="D65" s="58"/>
      <c r="E65" s="59"/>
      <c r="F65" s="59">
        <f t="shared" si="0"/>
        <v>0</v>
      </c>
      <c r="G65" s="60">
        <f t="shared" si="1"/>
        <v>0</v>
      </c>
      <c r="H65" s="63">
        <f t="shared" si="2"/>
        <v>0</v>
      </c>
    </row>
    <row r="66" spans="1:8" s="62" customFormat="1" hidden="1">
      <c r="A66" s="56" t="str">
        <f>IF((LEN('Copy paste to Here'!G70))&gt;5,((CONCATENATE('Copy paste to Here'!G70," &amp; ",'Copy paste to Here'!D70,"  &amp;  ",'Copy paste to Here'!E70))),"Empty Cell")</f>
        <v>Empty Cell</v>
      </c>
      <c r="B66" s="57">
        <f>'Copy paste to Here'!C70</f>
        <v>0</v>
      </c>
      <c r="C66" s="57"/>
      <c r="D66" s="58"/>
      <c r="E66" s="59"/>
      <c r="F66" s="59">
        <f t="shared" si="0"/>
        <v>0</v>
      </c>
      <c r="G66" s="60">
        <f t="shared" si="1"/>
        <v>0</v>
      </c>
      <c r="H66" s="63">
        <f t="shared" si="2"/>
        <v>0</v>
      </c>
    </row>
    <row r="67" spans="1:8" s="62" customFormat="1" hidden="1">
      <c r="A67" s="56" t="str">
        <f>IF((LEN('Copy paste to Here'!G71))&gt;5,((CONCATENATE('Copy paste to Here'!G71," &amp; ",'Copy paste to Here'!D71,"  &amp;  ",'Copy paste to Here'!E71))),"Empty Cell")</f>
        <v>Empty Cell</v>
      </c>
      <c r="B67" s="57">
        <f>'Copy paste to Here'!C71</f>
        <v>0</v>
      </c>
      <c r="C67" s="57"/>
      <c r="D67" s="58"/>
      <c r="E67" s="59"/>
      <c r="F67" s="59">
        <f t="shared" si="0"/>
        <v>0</v>
      </c>
      <c r="G67" s="60">
        <f t="shared" si="1"/>
        <v>0</v>
      </c>
      <c r="H67" s="63">
        <f t="shared" si="2"/>
        <v>0</v>
      </c>
    </row>
    <row r="68" spans="1:8" s="62" customFormat="1" hidden="1">
      <c r="A68" s="56" t="str">
        <f>IF((LEN('Copy paste to Here'!G72))&gt;5,((CONCATENATE('Copy paste to Here'!G72," &amp; ",'Copy paste to Here'!D72,"  &amp;  ",'Copy paste to Here'!E72))),"Empty Cell")</f>
        <v>Empty Cell</v>
      </c>
      <c r="B68" s="57">
        <f>'Copy paste to Here'!C72</f>
        <v>0</v>
      </c>
      <c r="C68" s="57"/>
      <c r="D68" s="58"/>
      <c r="E68" s="59"/>
      <c r="F68" s="59">
        <f t="shared" si="0"/>
        <v>0</v>
      </c>
      <c r="G68" s="60">
        <f t="shared" si="1"/>
        <v>0</v>
      </c>
      <c r="H68" s="63">
        <f t="shared" si="2"/>
        <v>0</v>
      </c>
    </row>
    <row r="69" spans="1:8" s="62" customFormat="1" hidden="1">
      <c r="A69" s="56" t="str">
        <f>IF((LEN('Copy paste to Here'!G73))&gt;5,((CONCATENATE('Copy paste to Here'!G73," &amp; ",'Copy paste to Here'!D73,"  &amp;  ",'Copy paste to Here'!E73))),"Empty Cell")</f>
        <v>Empty Cell</v>
      </c>
      <c r="B69" s="57">
        <f>'Copy paste to Here'!C73</f>
        <v>0</v>
      </c>
      <c r="C69" s="57"/>
      <c r="D69" s="58"/>
      <c r="E69" s="59"/>
      <c r="F69" s="59">
        <f t="shared" si="0"/>
        <v>0</v>
      </c>
      <c r="G69" s="60">
        <f t="shared" si="1"/>
        <v>0</v>
      </c>
      <c r="H69" s="63">
        <f t="shared" si="2"/>
        <v>0</v>
      </c>
    </row>
    <row r="70" spans="1:8" s="62" customFormat="1" hidden="1">
      <c r="A70" s="56" t="str">
        <f>IF((LEN('Copy paste to Here'!G74))&gt;5,((CONCATENATE('Copy paste to Here'!G74," &amp; ",'Copy paste to Here'!D74,"  &amp;  ",'Copy paste to Here'!E74))),"Empty Cell")</f>
        <v>Empty Cell</v>
      </c>
      <c r="B70" s="57">
        <f>'Copy paste to Here'!C74</f>
        <v>0</v>
      </c>
      <c r="C70" s="57"/>
      <c r="D70" s="58"/>
      <c r="E70" s="59"/>
      <c r="F70" s="59">
        <f t="shared" si="0"/>
        <v>0</v>
      </c>
      <c r="G70" s="60">
        <f t="shared" si="1"/>
        <v>0</v>
      </c>
      <c r="H70" s="63">
        <f t="shared" si="2"/>
        <v>0</v>
      </c>
    </row>
    <row r="71" spans="1:8" s="62" customFormat="1" hidden="1">
      <c r="A71" s="56" t="str">
        <f>IF((LEN('Copy paste to Here'!G75))&gt;5,((CONCATENATE('Copy paste to Here'!G75," &amp; ",'Copy paste to Here'!D75,"  &amp;  ",'Copy paste to Here'!E75))),"Empty Cell")</f>
        <v>Empty Cell</v>
      </c>
      <c r="B71" s="57">
        <f>'Copy paste to Here'!C75</f>
        <v>0</v>
      </c>
      <c r="C71" s="57"/>
      <c r="D71" s="58"/>
      <c r="E71" s="59"/>
      <c r="F71" s="59">
        <f t="shared" si="0"/>
        <v>0</v>
      </c>
      <c r="G71" s="60">
        <f t="shared" si="1"/>
        <v>0</v>
      </c>
      <c r="H71" s="63">
        <f t="shared" si="2"/>
        <v>0</v>
      </c>
    </row>
    <row r="72" spans="1:8" s="62" customFormat="1" hidden="1">
      <c r="A72" s="56" t="str">
        <f>IF((LEN('Copy paste to Here'!G76))&gt;5,((CONCATENATE('Copy paste to Here'!G76," &amp; ",'Copy paste to Here'!D76,"  &amp;  ",'Copy paste to Here'!E76))),"Empty Cell")</f>
        <v>Empty Cell</v>
      </c>
      <c r="B72" s="57">
        <f>'Copy paste to Here'!C76</f>
        <v>0</v>
      </c>
      <c r="C72" s="57"/>
      <c r="D72" s="58"/>
      <c r="E72" s="59"/>
      <c r="F72" s="59">
        <f t="shared" si="0"/>
        <v>0</v>
      </c>
      <c r="G72" s="60">
        <f t="shared" si="1"/>
        <v>0</v>
      </c>
      <c r="H72" s="63">
        <f t="shared" si="2"/>
        <v>0</v>
      </c>
    </row>
    <row r="73" spans="1:8" s="62" customFormat="1" hidden="1">
      <c r="A73" s="56" t="str">
        <f>IF((LEN('Copy paste to Here'!G77))&gt;5,((CONCATENATE('Copy paste to Here'!G77," &amp; ",'Copy paste to Here'!D77,"  &amp;  ",'Copy paste to Here'!E77))),"Empty Cell")</f>
        <v>Empty Cell</v>
      </c>
      <c r="B73" s="57">
        <f>'Copy paste to Here'!C77</f>
        <v>0</v>
      </c>
      <c r="C73" s="57"/>
      <c r="D73" s="58"/>
      <c r="E73" s="59"/>
      <c r="F73" s="59">
        <f t="shared" si="0"/>
        <v>0</v>
      </c>
      <c r="G73" s="60">
        <f t="shared" si="1"/>
        <v>0</v>
      </c>
      <c r="H73" s="63">
        <f t="shared" si="2"/>
        <v>0</v>
      </c>
    </row>
    <row r="74" spans="1:8" s="62" customFormat="1" hidden="1">
      <c r="A74" s="56" t="str">
        <f>IF((LEN('Copy paste to Here'!G78))&gt;5,((CONCATENATE('Copy paste to Here'!G78," &amp; ",'Copy paste to Here'!D78,"  &amp;  ",'Copy paste to Here'!E78))),"Empty Cell")</f>
        <v>Empty Cell</v>
      </c>
      <c r="B74" s="57">
        <f>'Copy paste to Here'!C78</f>
        <v>0</v>
      </c>
      <c r="C74" s="57"/>
      <c r="D74" s="58"/>
      <c r="E74" s="59"/>
      <c r="F74" s="59">
        <f t="shared" si="0"/>
        <v>0</v>
      </c>
      <c r="G74" s="60">
        <f t="shared" si="1"/>
        <v>0</v>
      </c>
      <c r="H74" s="63">
        <f t="shared" si="2"/>
        <v>0</v>
      </c>
    </row>
    <row r="75" spans="1:8" s="62" customFormat="1" hidden="1">
      <c r="A75" s="56" t="str">
        <f>IF((LEN('Copy paste to Here'!G79))&gt;5,((CONCATENATE('Copy paste to Here'!G79," &amp; ",'Copy paste to Here'!D79,"  &amp;  ",'Copy paste to Here'!E79))),"Empty Cell")</f>
        <v>Empty Cell</v>
      </c>
      <c r="B75" s="57">
        <f>'Copy paste to Here'!C79</f>
        <v>0</v>
      </c>
      <c r="C75" s="57"/>
      <c r="D75" s="58"/>
      <c r="E75" s="59"/>
      <c r="F75" s="59">
        <f t="shared" si="0"/>
        <v>0</v>
      </c>
      <c r="G75" s="60">
        <f t="shared" si="1"/>
        <v>0</v>
      </c>
      <c r="H75" s="63">
        <f t="shared" si="2"/>
        <v>0</v>
      </c>
    </row>
    <row r="76" spans="1:8" s="62" customFormat="1" hidden="1">
      <c r="A76" s="56" t="str">
        <f>IF((LEN('Copy paste to Here'!G80))&gt;5,((CONCATENATE('Copy paste to Here'!G80," &amp; ",'Copy paste to Here'!D80,"  &amp;  ",'Copy paste to Here'!E80))),"Empty Cell")</f>
        <v>Empty Cell</v>
      </c>
      <c r="B76" s="57">
        <f>'Copy paste to Here'!C80</f>
        <v>0</v>
      </c>
      <c r="C76" s="57"/>
      <c r="D76" s="58"/>
      <c r="E76" s="59"/>
      <c r="F76" s="59">
        <f t="shared" si="0"/>
        <v>0</v>
      </c>
      <c r="G76" s="60">
        <f t="shared" si="1"/>
        <v>0</v>
      </c>
      <c r="H76" s="63">
        <f t="shared" si="2"/>
        <v>0</v>
      </c>
    </row>
    <row r="77" spans="1:8" s="62" customFormat="1" hidden="1">
      <c r="A77" s="56" t="str">
        <f>IF((LEN('Copy paste to Here'!G81))&gt;5,((CONCATENATE('Copy paste to Here'!G81," &amp; ",'Copy paste to Here'!D81,"  &amp;  ",'Copy paste to Here'!E81))),"Empty Cell")</f>
        <v>Empty Cell</v>
      </c>
      <c r="B77" s="57">
        <f>'Copy paste to Here'!C81</f>
        <v>0</v>
      </c>
      <c r="C77" s="57"/>
      <c r="D77" s="58"/>
      <c r="E77" s="59"/>
      <c r="F77" s="59">
        <f t="shared" si="0"/>
        <v>0</v>
      </c>
      <c r="G77" s="60">
        <f t="shared" si="1"/>
        <v>0</v>
      </c>
      <c r="H77" s="63">
        <f t="shared" si="2"/>
        <v>0</v>
      </c>
    </row>
    <row r="78" spans="1:8" s="62" customFormat="1" hidden="1">
      <c r="A78" s="56" t="str">
        <f>IF((LEN('Copy paste to Here'!G82))&gt;5,((CONCATENATE('Copy paste to Here'!G82," &amp; ",'Copy paste to Here'!D82,"  &amp;  ",'Copy paste to Here'!E82))),"Empty Cell")</f>
        <v>Empty Cell</v>
      </c>
      <c r="B78" s="57">
        <f>'Copy paste to Here'!C82</f>
        <v>0</v>
      </c>
      <c r="C78" s="57"/>
      <c r="D78" s="58"/>
      <c r="E78" s="59"/>
      <c r="F78" s="59">
        <f t="shared" si="0"/>
        <v>0</v>
      </c>
      <c r="G78" s="60">
        <f t="shared" si="1"/>
        <v>0</v>
      </c>
      <c r="H78" s="63">
        <f t="shared" si="2"/>
        <v>0</v>
      </c>
    </row>
    <row r="79" spans="1:8" s="62" customFormat="1" hidden="1">
      <c r="A79" s="56" t="str">
        <f>IF((LEN('Copy paste to Here'!G83))&gt;5,((CONCATENATE('Copy paste to Here'!G83," &amp; ",'Copy paste to Here'!D83,"  &amp;  ",'Copy paste to Here'!E83))),"Empty Cell")</f>
        <v>Empty Cell</v>
      </c>
      <c r="B79" s="57">
        <f>'Copy paste to Here'!C83</f>
        <v>0</v>
      </c>
      <c r="C79" s="57"/>
      <c r="D79" s="58"/>
      <c r="E79" s="59"/>
      <c r="F79" s="59">
        <f t="shared" si="0"/>
        <v>0</v>
      </c>
      <c r="G79" s="60">
        <f t="shared" si="1"/>
        <v>0</v>
      </c>
      <c r="H79" s="63">
        <f t="shared" si="2"/>
        <v>0</v>
      </c>
    </row>
    <row r="80" spans="1:8" s="62" customFormat="1" hidden="1">
      <c r="A80" s="56" t="str">
        <f>IF((LEN('Copy paste to Here'!G84))&gt;5,((CONCATENATE('Copy paste to Here'!G84," &amp; ",'Copy paste to Here'!D84,"  &amp;  ",'Copy paste to Here'!E84))),"Empty Cell")</f>
        <v>Empty Cell</v>
      </c>
      <c r="B80" s="57">
        <f>'Copy paste to Here'!C84</f>
        <v>0</v>
      </c>
      <c r="C80" s="57"/>
      <c r="D80" s="58"/>
      <c r="E80" s="59"/>
      <c r="F80" s="59">
        <f t="shared" si="0"/>
        <v>0</v>
      </c>
      <c r="G80" s="60">
        <f t="shared" si="1"/>
        <v>0</v>
      </c>
      <c r="H80" s="63">
        <f t="shared" si="2"/>
        <v>0</v>
      </c>
    </row>
    <row r="81" spans="1:8" s="62" customFormat="1" hidden="1">
      <c r="A81" s="56" t="str">
        <f>IF((LEN('Copy paste to Here'!G85))&gt;5,((CONCATENATE('Copy paste to Here'!G85," &amp; ",'Copy paste to Here'!D85,"  &amp;  ",'Copy paste to Here'!E85))),"Empty Cell")</f>
        <v>Empty Cell</v>
      </c>
      <c r="B81" s="57">
        <f>'Copy paste to Here'!C85</f>
        <v>0</v>
      </c>
      <c r="C81" s="57"/>
      <c r="D81" s="58"/>
      <c r="E81" s="59"/>
      <c r="F81" s="59">
        <f t="shared" si="0"/>
        <v>0</v>
      </c>
      <c r="G81" s="60">
        <f t="shared" si="1"/>
        <v>0</v>
      </c>
      <c r="H81" s="63">
        <f t="shared" si="2"/>
        <v>0</v>
      </c>
    </row>
    <row r="82" spans="1:8" s="62" customFormat="1" hidden="1">
      <c r="A82" s="56" t="str">
        <f>IF((LEN('Copy paste to Here'!G86))&gt;5,((CONCATENATE('Copy paste to Here'!G86," &amp; ",'Copy paste to Here'!D86,"  &amp;  ",'Copy paste to Here'!E86))),"Empty Cell")</f>
        <v>Empty Cell</v>
      </c>
      <c r="B82" s="57">
        <f>'Copy paste to Here'!C86</f>
        <v>0</v>
      </c>
      <c r="C82" s="57"/>
      <c r="D82" s="58"/>
      <c r="E82" s="59"/>
      <c r="F82" s="59">
        <f t="shared" si="0"/>
        <v>0</v>
      </c>
      <c r="G82" s="60">
        <f t="shared" si="1"/>
        <v>0</v>
      </c>
      <c r="H82" s="63">
        <f t="shared" si="2"/>
        <v>0</v>
      </c>
    </row>
    <row r="83" spans="1:8" s="62" customFormat="1" hidden="1">
      <c r="A83" s="56" t="str">
        <f>IF((LEN('Copy paste to Here'!G87))&gt;5,((CONCATENATE('Copy paste to Here'!G87," &amp; ",'Copy paste to Here'!D87,"  &amp;  ",'Copy paste to Here'!E87))),"Empty Cell")</f>
        <v>Empty Cell</v>
      </c>
      <c r="B83" s="57">
        <f>'Copy paste to Here'!C87</f>
        <v>0</v>
      </c>
      <c r="C83" s="57"/>
      <c r="D83" s="58"/>
      <c r="E83" s="59"/>
      <c r="F83" s="59">
        <f t="shared" ref="F83:F146" si="3">D83*E83</f>
        <v>0</v>
      </c>
      <c r="G83" s="60">
        <f t="shared" ref="G83:G146" si="4">E83*$E$14</f>
        <v>0</v>
      </c>
      <c r="H83" s="63">
        <f t="shared" ref="H83:H146" si="5">D83*G83</f>
        <v>0</v>
      </c>
    </row>
    <row r="84" spans="1:8" s="62" customFormat="1" hidden="1">
      <c r="A84" s="56" t="str">
        <f>IF((LEN('Copy paste to Here'!G88))&gt;5,((CONCATENATE('Copy paste to Here'!G88," &amp; ",'Copy paste to Here'!D88,"  &amp;  ",'Copy paste to Here'!E88))),"Empty Cell")</f>
        <v>Empty Cell</v>
      </c>
      <c r="B84" s="57">
        <f>'Copy paste to Here'!C88</f>
        <v>0</v>
      </c>
      <c r="C84" s="57"/>
      <c r="D84" s="58"/>
      <c r="E84" s="59"/>
      <c r="F84" s="59">
        <f t="shared" si="3"/>
        <v>0</v>
      </c>
      <c r="G84" s="60">
        <f t="shared" si="4"/>
        <v>0</v>
      </c>
      <c r="H84" s="63">
        <f t="shared" si="5"/>
        <v>0</v>
      </c>
    </row>
    <row r="85" spans="1:8" s="62" customFormat="1" hidden="1">
      <c r="A85" s="56" t="str">
        <f>IF((LEN('Copy paste to Here'!G89))&gt;5,((CONCATENATE('Copy paste to Here'!G89," &amp; ",'Copy paste to Here'!D89,"  &amp;  ",'Copy paste to Here'!E89))),"Empty Cell")</f>
        <v>Empty Cell</v>
      </c>
      <c r="B85" s="57">
        <f>'Copy paste to Here'!C89</f>
        <v>0</v>
      </c>
      <c r="C85" s="57"/>
      <c r="D85" s="58"/>
      <c r="E85" s="59"/>
      <c r="F85" s="59">
        <f t="shared" si="3"/>
        <v>0</v>
      </c>
      <c r="G85" s="60">
        <f t="shared" si="4"/>
        <v>0</v>
      </c>
      <c r="H85" s="63">
        <f t="shared" si="5"/>
        <v>0</v>
      </c>
    </row>
    <row r="86" spans="1:8" s="62" customFormat="1" hidden="1">
      <c r="A86" s="56" t="str">
        <f>IF((LEN('Copy paste to Here'!G90))&gt;5,((CONCATENATE('Copy paste to Here'!G90," &amp; ",'Copy paste to Here'!D90,"  &amp;  ",'Copy paste to Here'!E90))),"Empty Cell")</f>
        <v>Empty Cell</v>
      </c>
      <c r="B86" s="57">
        <f>'Copy paste to Here'!C90</f>
        <v>0</v>
      </c>
      <c r="C86" s="57"/>
      <c r="D86" s="58"/>
      <c r="E86" s="59"/>
      <c r="F86" s="59">
        <f t="shared" si="3"/>
        <v>0</v>
      </c>
      <c r="G86" s="60">
        <f t="shared" si="4"/>
        <v>0</v>
      </c>
      <c r="H86" s="63">
        <f t="shared" si="5"/>
        <v>0</v>
      </c>
    </row>
    <row r="87" spans="1:8" s="62" customFormat="1" hidden="1">
      <c r="A87" s="56" t="str">
        <f>IF((LEN('Copy paste to Here'!G91))&gt;5,((CONCATENATE('Copy paste to Here'!G91," &amp; ",'Copy paste to Here'!D91,"  &amp;  ",'Copy paste to Here'!E91))),"Empty Cell")</f>
        <v>Empty Cell</v>
      </c>
      <c r="B87" s="57">
        <f>'Copy paste to Here'!C91</f>
        <v>0</v>
      </c>
      <c r="C87" s="57"/>
      <c r="D87" s="58"/>
      <c r="E87" s="59"/>
      <c r="F87" s="59">
        <f t="shared" si="3"/>
        <v>0</v>
      </c>
      <c r="G87" s="60">
        <f t="shared" si="4"/>
        <v>0</v>
      </c>
      <c r="H87" s="63">
        <f t="shared" si="5"/>
        <v>0</v>
      </c>
    </row>
    <row r="88" spans="1:8" s="62" customFormat="1" hidden="1">
      <c r="A88" s="56" t="str">
        <f>IF((LEN('Copy paste to Here'!G92))&gt;5,((CONCATENATE('Copy paste to Here'!G92," &amp; ",'Copy paste to Here'!D92,"  &amp;  ",'Copy paste to Here'!E92))),"Empty Cell")</f>
        <v>Empty Cell</v>
      </c>
      <c r="B88" s="57">
        <f>'Copy paste to Here'!C92</f>
        <v>0</v>
      </c>
      <c r="C88" s="57"/>
      <c r="D88" s="58"/>
      <c r="E88" s="59"/>
      <c r="F88" s="59">
        <f t="shared" si="3"/>
        <v>0</v>
      </c>
      <c r="G88" s="60">
        <f t="shared" si="4"/>
        <v>0</v>
      </c>
      <c r="H88" s="63">
        <f t="shared" si="5"/>
        <v>0</v>
      </c>
    </row>
    <row r="89" spans="1:8" s="62" customFormat="1" hidden="1">
      <c r="A89" s="56" t="str">
        <f>IF((LEN('Copy paste to Here'!G93))&gt;5,((CONCATENATE('Copy paste to Here'!G93," &amp; ",'Copy paste to Here'!D93,"  &amp;  ",'Copy paste to Here'!E93))),"Empty Cell")</f>
        <v>Empty Cell</v>
      </c>
      <c r="B89" s="57">
        <f>'Copy paste to Here'!C93</f>
        <v>0</v>
      </c>
      <c r="C89" s="57"/>
      <c r="D89" s="58"/>
      <c r="E89" s="59"/>
      <c r="F89" s="59">
        <f t="shared" si="3"/>
        <v>0</v>
      </c>
      <c r="G89" s="60">
        <f t="shared" si="4"/>
        <v>0</v>
      </c>
      <c r="H89" s="63">
        <f t="shared" si="5"/>
        <v>0</v>
      </c>
    </row>
    <row r="90" spans="1:8" s="62" customFormat="1" hidden="1">
      <c r="A90" s="56" t="str">
        <f>IF((LEN('Copy paste to Here'!G94))&gt;5,((CONCATENATE('Copy paste to Here'!G94," &amp; ",'Copy paste to Here'!D94,"  &amp;  ",'Copy paste to Here'!E94))),"Empty Cell")</f>
        <v>Empty Cell</v>
      </c>
      <c r="B90" s="57">
        <f>'Copy paste to Here'!C94</f>
        <v>0</v>
      </c>
      <c r="C90" s="57"/>
      <c r="D90" s="58"/>
      <c r="E90" s="59"/>
      <c r="F90" s="59">
        <f t="shared" si="3"/>
        <v>0</v>
      </c>
      <c r="G90" s="60">
        <f t="shared" si="4"/>
        <v>0</v>
      </c>
      <c r="H90" s="63">
        <f t="shared" si="5"/>
        <v>0</v>
      </c>
    </row>
    <row r="91" spans="1:8" s="62" customFormat="1" hidden="1">
      <c r="A91" s="56" t="str">
        <f>IF((LEN('Copy paste to Here'!G95))&gt;5,((CONCATENATE('Copy paste to Here'!G95," &amp; ",'Copy paste to Here'!D95,"  &amp;  ",'Copy paste to Here'!E95))),"Empty Cell")</f>
        <v>Empty Cell</v>
      </c>
      <c r="B91" s="57">
        <f>'Copy paste to Here'!C95</f>
        <v>0</v>
      </c>
      <c r="C91" s="57"/>
      <c r="D91" s="58"/>
      <c r="E91" s="59"/>
      <c r="F91" s="59">
        <f t="shared" si="3"/>
        <v>0</v>
      </c>
      <c r="G91" s="60">
        <f t="shared" si="4"/>
        <v>0</v>
      </c>
      <c r="H91" s="63">
        <f t="shared" si="5"/>
        <v>0</v>
      </c>
    </row>
    <row r="92" spans="1:8" s="62" customFormat="1" hidden="1">
      <c r="A92" s="56" t="str">
        <f>IF((LEN('Copy paste to Here'!G96))&gt;5,((CONCATENATE('Copy paste to Here'!G96," &amp; ",'Copy paste to Here'!D96,"  &amp;  ",'Copy paste to Here'!E96))),"Empty Cell")</f>
        <v>Empty Cell</v>
      </c>
      <c r="B92" s="57">
        <f>'Copy paste to Here'!C96</f>
        <v>0</v>
      </c>
      <c r="C92" s="57"/>
      <c r="D92" s="58"/>
      <c r="E92" s="59"/>
      <c r="F92" s="59">
        <f t="shared" si="3"/>
        <v>0</v>
      </c>
      <c r="G92" s="60">
        <f t="shared" si="4"/>
        <v>0</v>
      </c>
      <c r="H92" s="63">
        <f t="shared" si="5"/>
        <v>0</v>
      </c>
    </row>
    <row r="93" spans="1:8" s="62" customFormat="1" hidden="1">
      <c r="A93" s="56" t="str">
        <f>IF((LEN('Copy paste to Here'!G97))&gt;5,((CONCATENATE('Copy paste to Here'!G97," &amp; ",'Copy paste to Here'!D97,"  &amp;  ",'Copy paste to Here'!E97))),"Empty Cell")</f>
        <v>Empty Cell</v>
      </c>
      <c r="B93" s="57">
        <f>'Copy paste to Here'!C97</f>
        <v>0</v>
      </c>
      <c r="C93" s="57"/>
      <c r="D93" s="58"/>
      <c r="E93" s="59"/>
      <c r="F93" s="59">
        <f t="shared" si="3"/>
        <v>0</v>
      </c>
      <c r="G93" s="60">
        <f t="shared" si="4"/>
        <v>0</v>
      </c>
      <c r="H93" s="63">
        <f t="shared" si="5"/>
        <v>0</v>
      </c>
    </row>
    <row r="94" spans="1:8" s="62" customFormat="1" hidden="1">
      <c r="A94" s="56" t="str">
        <f>IF((LEN('Copy paste to Here'!G98))&gt;5,((CONCATENATE('Copy paste to Here'!G98," &amp; ",'Copy paste to Here'!D98,"  &amp;  ",'Copy paste to Here'!E98))),"Empty Cell")</f>
        <v>Empty Cell</v>
      </c>
      <c r="B94" s="57">
        <f>'Copy paste to Here'!C98</f>
        <v>0</v>
      </c>
      <c r="C94" s="57"/>
      <c r="D94" s="58"/>
      <c r="E94" s="59"/>
      <c r="F94" s="59">
        <f t="shared" si="3"/>
        <v>0</v>
      </c>
      <c r="G94" s="60">
        <f t="shared" si="4"/>
        <v>0</v>
      </c>
      <c r="H94" s="63">
        <f t="shared" si="5"/>
        <v>0</v>
      </c>
    </row>
    <row r="95" spans="1:8" s="62" customFormat="1" hidden="1">
      <c r="A95" s="56" t="str">
        <f>IF((LEN('Copy paste to Here'!G99))&gt;5,((CONCATENATE('Copy paste to Here'!G99," &amp; ",'Copy paste to Here'!D99,"  &amp;  ",'Copy paste to Here'!E99))),"Empty Cell")</f>
        <v>Empty Cell</v>
      </c>
      <c r="B95" s="57">
        <f>'Copy paste to Here'!C99</f>
        <v>0</v>
      </c>
      <c r="C95" s="57"/>
      <c r="D95" s="58"/>
      <c r="E95" s="59"/>
      <c r="F95" s="59">
        <f t="shared" si="3"/>
        <v>0</v>
      </c>
      <c r="G95" s="60">
        <f t="shared" si="4"/>
        <v>0</v>
      </c>
      <c r="H95" s="63">
        <f t="shared" si="5"/>
        <v>0</v>
      </c>
    </row>
    <row r="96" spans="1:8" s="62" customFormat="1" hidden="1">
      <c r="A96" s="56" t="str">
        <f>IF((LEN('Copy paste to Here'!G100))&gt;5,((CONCATENATE('Copy paste to Here'!G100," &amp; ",'Copy paste to Here'!D100,"  &amp;  ",'Copy paste to Here'!E100))),"Empty Cell")</f>
        <v>Empty Cell</v>
      </c>
      <c r="B96" s="57">
        <f>'Copy paste to Here'!C100</f>
        <v>0</v>
      </c>
      <c r="C96" s="57"/>
      <c r="D96" s="58"/>
      <c r="E96" s="59"/>
      <c r="F96" s="59">
        <f t="shared" si="3"/>
        <v>0</v>
      </c>
      <c r="G96" s="60">
        <f t="shared" si="4"/>
        <v>0</v>
      </c>
      <c r="H96" s="63">
        <f t="shared" si="5"/>
        <v>0</v>
      </c>
    </row>
    <row r="97" spans="1:8" s="62" customFormat="1" hidden="1">
      <c r="A97" s="56" t="str">
        <f>IF((LEN('Copy paste to Here'!G101))&gt;5,((CONCATENATE('Copy paste to Here'!G101," &amp; ",'Copy paste to Here'!D101,"  &amp;  ",'Copy paste to Here'!E101))),"Empty Cell")</f>
        <v>Empty Cell</v>
      </c>
      <c r="B97" s="57">
        <f>'Copy paste to Here'!C101</f>
        <v>0</v>
      </c>
      <c r="C97" s="57"/>
      <c r="D97" s="58"/>
      <c r="E97" s="59"/>
      <c r="F97" s="59">
        <f t="shared" si="3"/>
        <v>0</v>
      </c>
      <c r="G97" s="60">
        <f t="shared" si="4"/>
        <v>0</v>
      </c>
      <c r="H97" s="63">
        <f t="shared" si="5"/>
        <v>0</v>
      </c>
    </row>
    <row r="98" spans="1:8" s="62" customFormat="1" hidden="1">
      <c r="A98" s="56" t="str">
        <f>IF((LEN('Copy paste to Here'!G102))&gt;5,((CONCATENATE('Copy paste to Here'!G102," &amp; ",'Copy paste to Here'!D102,"  &amp;  ",'Copy paste to Here'!E102))),"Empty Cell")</f>
        <v>Empty Cell</v>
      </c>
      <c r="B98" s="57">
        <f>'Copy paste to Here'!C102</f>
        <v>0</v>
      </c>
      <c r="C98" s="57"/>
      <c r="D98" s="58"/>
      <c r="E98" s="59"/>
      <c r="F98" s="59">
        <f t="shared" si="3"/>
        <v>0</v>
      </c>
      <c r="G98" s="60">
        <f t="shared" si="4"/>
        <v>0</v>
      </c>
      <c r="H98" s="63">
        <f t="shared" si="5"/>
        <v>0</v>
      </c>
    </row>
    <row r="99" spans="1:8" s="62" customFormat="1" hidden="1">
      <c r="A99" s="56" t="str">
        <f>IF((LEN('Copy paste to Here'!G103))&gt;5,((CONCATENATE('Copy paste to Here'!G103," &amp; ",'Copy paste to Here'!D103,"  &amp;  ",'Copy paste to Here'!E103))),"Empty Cell")</f>
        <v>Empty Cell</v>
      </c>
      <c r="B99" s="57">
        <f>'Copy paste to Here'!C103</f>
        <v>0</v>
      </c>
      <c r="C99" s="57"/>
      <c r="D99" s="58"/>
      <c r="E99" s="59"/>
      <c r="F99" s="59">
        <f t="shared" si="3"/>
        <v>0</v>
      </c>
      <c r="G99" s="60">
        <f t="shared" si="4"/>
        <v>0</v>
      </c>
      <c r="H99" s="63">
        <f t="shared" si="5"/>
        <v>0</v>
      </c>
    </row>
    <row r="100" spans="1:8" s="62" customFormat="1" hidden="1">
      <c r="A100" s="56" t="str">
        <f>IF((LEN('Copy paste to Here'!G104))&gt;5,((CONCATENATE('Copy paste to Here'!G104," &amp; ",'Copy paste to Here'!D104,"  &amp;  ",'Copy paste to Here'!E104))),"Empty Cell")</f>
        <v>Empty Cell</v>
      </c>
      <c r="B100" s="57">
        <f>'Copy paste to Here'!C104</f>
        <v>0</v>
      </c>
      <c r="C100" s="57"/>
      <c r="D100" s="58"/>
      <c r="E100" s="59"/>
      <c r="F100" s="59">
        <f t="shared" si="3"/>
        <v>0</v>
      </c>
      <c r="G100" s="60">
        <f t="shared" si="4"/>
        <v>0</v>
      </c>
      <c r="H100" s="63">
        <f t="shared" si="5"/>
        <v>0</v>
      </c>
    </row>
    <row r="101" spans="1:8" s="62" customFormat="1" hidden="1">
      <c r="A101" s="56" t="str">
        <f>IF((LEN('Copy paste to Here'!G105))&gt;5,((CONCATENATE('Copy paste to Here'!G105," &amp; ",'Copy paste to Here'!D105,"  &amp;  ",'Copy paste to Here'!E105))),"Empty Cell")</f>
        <v>Empty Cell</v>
      </c>
      <c r="B101" s="57">
        <f>'Copy paste to Here'!C105</f>
        <v>0</v>
      </c>
      <c r="C101" s="57"/>
      <c r="D101" s="58"/>
      <c r="E101" s="59"/>
      <c r="F101" s="59">
        <f t="shared" si="3"/>
        <v>0</v>
      </c>
      <c r="G101" s="60">
        <f t="shared" si="4"/>
        <v>0</v>
      </c>
      <c r="H101" s="63">
        <f t="shared" si="5"/>
        <v>0</v>
      </c>
    </row>
    <row r="102" spans="1:8" s="62" customFormat="1" hidden="1">
      <c r="A102" s="56" t="str">
        <f>IF((LEN('Copy paste to Here'!G106))&gt;5,((CONCATENATE('Copy paste to Here'!G106," &amp; ",'Copy paste to Here'!D106,"  &amp;  ",'Copy paste to Here'!E106))),"Empty Cell")</f>
        <v>Empty Cell</v>
      </c>
      <c r="B102" s="57">
        <f>'Copy paste to Here'!C106</f>
        <v>0</v>
      </c>
      <c r="C102" s="57"/>
      <c r="D102" s="58"/>
      <c r="E102" s="59"/>
      <c r="F102" s="59">
        <f t="shared" si="3"/>
        <v>0</v>
      </c>
      <c r="G102" s="60">
        <f t="shared" si="4"/>
        <v>0</v>
      </c>
      <c r="H102" s="63">
        <f t="shared" si="5"/>
        <v>0</v>
      </c>
    </row>
    <row r="103" spans="1:8" s="62" customFormat="1" hidden="1">
      <c r="A103" s="56" t="str">
        <f>IF((LEN('Copy paste to Here'!G107))&gt;5,((CONCATENATE('Copy paste to Here'!G107," &amp; ",'Copy paste to Here'!D107,"  &amp;  ",'Copy paste to Here'!E107))),"Empty Cell")</f>
        <v>Empty Cell</v>
      </c>
      <c r="B103" s="57">
        <f>'Copy paste to Here'!C107</f>
        <v>0</v>
      </c>
      <c r="C103" s="57"/>
      <c r="D103" s="58"/>
      <c r="E103" s="59"/>
      <c r="F103" s="59">
        <f t="shared" si="3"/>
        <v>0</v>
      </c>
      <c r="G103" s="60">
        <f t="shared" si="4"/>
        <v>0</v>
      </c>
      <c r="H103" s="63">
        <f t="shared" si="5"/>
        <v>0</v>
      </c>
    </row>
    <row r="104" spans="1:8" s="62" customFormat="1" hidden="1">
      <c r="A104" s="56" t="str">
        <f>IF((LEN('Copy paste to Here'!G108))&gt;5,((CONCATENATE('Copy paste to Here'!G108," &amp; ",'Copy paste to Here'!D108,"  &amp;  ",'Copy paste to Here'!E108))),"Empty Cell")</f>
        <v>Empty Cell</v>
      </c>
      <c r="B104" s="57">
        <f>'Copy paste to Here'!C108</f>
        <v>0</v>
      </c>
      <c r="C104" s="57"/>
      <c r="D104" s="58"/>
      <c r="E104" s="59"/>
      <c r="F104" s="59">
        <f t="shared" si="3"/>
        <v>0</v>
      </c>
      <c r="G104" s="60">
        <f t="shared" si="4"/>
        <v>0</v>
      </c>
      <c r="H104" s="63">
        <f t="shared" si="5"/>
        <v>0</v>
      </c>
    </row>
    <row r="105" spans="1:8" s="62" customFormat="1" hidden="1">
      <c r="A105" s="56" t="str">
        <f>IF((LEN('Copy paste to Here'!G109))&gt;5,((CONCATENATE('Copy paste to Here'!G109," &amp; ",'Copy paste to Here'!D109,"  &amp;  ",'Copy paste to Here'!E109))),"Empty Cell")</f>
        <v>Empty Cell</v>
      </c>
      <c r="B105" s="57">
        <f>'Copy paste to Here'!C109</f>
        <v>0</v>
      </c>
      <c r="C105" s="57"/>
      <c r="D105" s="58"/>
      <c r="E105" s="59"/>
      <c r="F105" s="59">
        <f t="shared" si="3"/>
        <v>0</v>
      </c>
      <c r="G105" s="60">
        <f t="shared" si="4"/>
        <v>0</v>
      </c>
      <c r="H105" s="63">
        <f t="shared" si="5"/>
        <v>0</v>
      </c>
    </row>
    <row r="106" spans="1:8" s="62" customFormat="1" hidden="1">
      <c r="A106" s="56" t="str">
        <f>IF((LEN('Copy paste to Here'!G110))&gt;5,((CONCATENATE('Copy paste to Here'!G110," &amp; ",'Copy paste to Here'!D110,"  &amp;  ",'Copy paste to Here'!E110))),"Empty Cell")</f>
        <v>Empty Cell</v>
      </c>
      <c r="B106" s="57">
        <f>'Copy paste to Here'!C110</f>
        <v>0</v>
      </c>
      <c r="C106" s="57"/>
      <c r="D106" s="58"/>
      <c r="E106" s="59"/>
      <c r="F106" s="59">
        <f t="shared" si="3"/>
        <v>0</v>
      </c>
      <c r="G106" s="60">
        <f t="shared" si="4"/>
        <v>0</v>
      </c>
      <c r="H106" s="63">
        <f t="shared" si="5"/>
        <v>0</v>
      </c>
    </row>
    <row r="107" spans="1:8" s="62" customFormat="1" hidden="1">
      <c r="A107" s="56" t="str">
        <f>IF((LEN('Copy paste to Here'!G111))&gt;5,((CONCATENATE('Copy paste to Here'!G111," &amp; ",'Copy paste to Here'!D111,"  &amp;  ",'Copy paste to Here'!E111))),"Empty Cell")</f>
        <v>Empty Cell</v>
      </c>
      <c r="B107" s="57">
        <f>'Copy paste to Here'!C111</f>
        <v>0</v>
      </c>
      <c r="C107" s="57"/>
      <c r="D107" s="58"/>
      <c r="E107" s="59"/>
      <c r="F107" s="59">
        <f t="shared" si="3"/>
        <v>0</v>
      </c>
      <c r="G107" s="60">
        <f t="shared" si="4"/>
        <v>0</v>
      </c>
      <c r="H107" s="63">
        <f t="shared" si="5"/>
        <v>0</v>
      </c>
    </row>
    <row r="108" spans="1:8" s="62" customFormat="1" hidden="1">
      <c r="A108" s="56" t="str">
        <f>IF((LEN('Copy paste to Here'!G112))&gt;5,((CONCATENATE('Copy paste to Here'!G112," &amp; ",'Copy paste to Here'!D112,"  &amp;  ",'Copy paste to Here'!E112))),"Empty Cell")</f>
        <v>Empty Cell</v>
      </c>
      <c r="B108" s="57">
        <f>'Copy paste to Here'!C112</f>
        <v>0</v>
      </c>
      <c r="C108" s="57"/>
      <c r="D108" s="58"/>
      <c r="E108" s="59"/>
      <c r="F108" s="59">
        <f t="shared" si="3"/>
        <v>0</v>
      </c>
      <c r="G108" s="60">
        <f t="shared" si="4"/>
        <v>0</v>
      </c>
      <c r="H108" s="63">
        <f t="shared" si="5"/>
        <v>0</v>
      </c>
    </row>
    <row r="109" spans="1:8" s="62" customFormat="1" hidden="1">
      <c r="A109" s="56" t="str">
        <f>IF((LEN('Copy paste to Here'!G113))&gt;5,((CONCATENATE('Copy paste to Here'!G113," &amp; ",'Copy paste to Here'!D113,"  &amp;  ",'Copy paste to Here'!E113))),"Empty Cell")</f>
        <v>Empty Cell</v>
      </c>
      <c r="B109" s="57">
        <f>'Copy paste to Here'!C113</f>
        <v>0</v>
      </c>
      <c r="C109" s="57"/>
      <c r="D109" s="58"/>
      <c r="E109" s="59"/>
      <c r="F109" s="59">
        <f t="shared" si="3"/>
        <v>0</v>
      </c>
      <c r="G109" s="60">
        <f t="shared" si="4"/>
        <v>0</v>
      </c>
      <c r="H109" s="63">
        <f t="shared" si="5"/>
        <v>0</v>
      </c>
    </row>
    <row r="110" spans="1:8" s="62" customFormat="1" hidden="1">
      <c r="A110" s="56" t="str">
        <f>IF((LEN('Copy paste to Here'!G114))&gt;5,((CONCATENATE('Copy paste to Here'!G114," &amp; ",'Copy paste to Here'!D114,"  &amp;  ",'Copy paste to Here'!E114))),"Empty Cell")</f>
        <v>Empty Cell</v>
      </c>
      <c r="B110" s="57">
        <f>'Copy paste to Here'!C114</f>
        <v>0</v>
      </c>
      <c r="C110" s="57"/>
      <c r="D110" s="58"/>
      <c r="E110" s="59"/>
      <c r="F110" s="59">
        <f t="shared" si="3"/>
        <v>0</v>
      </c>
      <c r="G110" s="60">
        <f t="shared" si="4"/>
        <v>0</v>
      </c>
      <c r="H110" s="63">
        <f t="shared" si="5"/>
        <v>0</v>
      </c>
    </row>
    <row r="111" spans="1:8" s="62" customFormat="1" hidden="1">
      <c r="A111" s="56" t="str">
        <f>IF((LEN('Copy paste to Here'!G115))&gt;5,((CONCATENATE('Copy paste to Here'!G115," &amp; ",'Copy paste to Here'!D115,"  &amp;  ",'Copy paste to Here'!E115))),"Empty Cell")</f>
        <v>Empty Cell</v>
      </c>
      <c r="B111" s="57">
        <f>'Copy paste to Here'!C115</f>
        <v>0</v>
      </c>
      <c r="C111" s="57"/>
      <c r="D111" s="58"/>
      <c r="E111" s="59"/>
      <c r="F111" s="59">
        <f t="shared" si="3"/>
        <v>0</v>
      </c>
      <c r="G111" s="60">
        <f t="shared" si="4"/>
        <v>0</v>
      </c>
      <c r="H111" s="63">
        <f t="shared" si="5"/>
        <v>0</v>
      </c>
    </row>
    <row r="112" spans="1:8" s="62" customFormat="1" hidden="1">
      <c r="A112" s="56" t="str">
        <f>IF((LEN('Copy paste to Here'!G116))&gt;5,((CONCATENATE('Copy paste to Here'!G116," &amp; ",'Copy paste to Here'!D116,"  &amp;  ",'Copy paste to Here'!E116))),"Empty Cell")</f>
        <v>Empty Cell</v>
      </c>
      <c r="B112" s="57">
        <f>'Copy paste to Here'!C116</f>
        <v>0</v>
      </c>
      <c r="C112" s="57"/>
      <c r="D112" s="58"/>
      <c r="E112" s="59"/>
      <c r="F112" s="59">
        <f t="shared" si="3"/>
        <v>0</v>
      </c>
      <c r="G112" s="60">
        <f t="shared" si="4"/>
        <v>0</v>
      </c>
      <c r="H112" s="63">
        <f t="shared" si="5"/>
        <v>0</v>
      </c>
    </row>
    <row r="113" spans="1:8" s="62" customFormat="1" hidden="1">
      <c r="A113" s="56" t="str">
        <f>IF((LEN('Copy paste to Here'!G117))&gt;5,((CONCATENATE('Copy paste to Here'!G117," &amp; ",'Copy paste to Here'!D117,"  &amp;  ",'Copy paste to Here'!E117))),"Empty Cell")</f>
        <v>Empty Cell</v>
      </c>
      <c r="B113" s="57">
        <f>'Copy paste to Here'!C117</f>
        <v>0</v>
      </c>
      <c r="C113" s="57"/>
      <c r="D113" s="58"/>
      <c r="E113" s="59"/>
      <c r="F113" s="59">
        <f t="shared" si="3"/>
        <v>0</v>
      </c>
      <c r="G113" s="60">
        <f t="shared" si="4"/>
        <v>0</v>
      </c>
      <c r="H113" s="63">
        <f t="shared" si="5"/>
        <v>0</v>
      </c>
    </row>
    <row r="114" spans="1:8" s="62" customFormat="1" hidden="1">
      <c r="A114" s="56" t="str">
        <f>IF((LEN('Copy paste to Here'!G118))&gt;5,((CONCATENATE('Copy paste to Here'!G118," &amp; ",'Copy paste to Here'!D118,"  &amp;  ",'Copy paste to Here'!E118))),"Empty Cell")</f>
        <v>Empty Cell</v>
      </c>
      <c r="B114" s="57">
        <f>'Copy paste to Here'!C118</f>
        <v>0</v>
      </c>
      <c r="C114" s="57"/>
      <c r="D114" s="58"/>
      <c r="E114" s="59"/>
      <c r="F114" s="59">
        <f t="shared" si="3"/>
        <v>0</v>
      </c>
      <c r="G114" s="60">
        <f t="shared" si="4"/>
        <v>0</v>
      </c>
      <c r="H114" s="63">
        <f t="shared" si="5"/>
        <v>0</v>
      </c>
    </row>
    <row r="115" spans="1:8" s="62" customFormat="1" hidden="1">
      <c r="A115" s="56" t="str">
        <f>IF((LEN('Copy paste to Here'!G119))&gt;5,((CONCATENATE('Copy paste to Here'!G119," &amp; ",'Copy paste to Here'!D119,"  &amp;  ",'Copy paste to Here'!E119))),"Empty Cell")</f>
        <v>Empty Cell</v>
      </c>
      <c r="B115" s="57">
        <f>'Copy paste to Here'!C119</f>
        <v>0</v>
      </c>
      <c r="C115" s="57"/>
      <c r="D115" s="58"/>
      <c r="E115" s="59"/>
      <c r="F115" s="59">
        <f t="shared" si="3"/>
        <v>0</v>
      </c>
      <c r="G115" s="60">
        <f t="shared" si="4"/>
        <v>0</v>
      </c>
      <c r="H115" s="63">
        <f t="shared" si="5"/>
        <v>0</v>
      </c>
    </row>
    <row r="116" spans="1:8" s="62" customFormat="1" hidden="1">
      <c r="A116" s="56" t="str">
        <f>IF((LEN('Copy paste to Here'!G120))&gt;5,((CONCATENATE('Copy paste to Here'!G120," &amp; ",'Copy paste to Here'!D120,"  &amp;  ",'Copy paste to Here'!E120))),"Empty Cell")</f>
        <v>Empty Cell</v>
      </c>
      <c r="B116" s="57">
        <f>'Copy paste to Here'!C120</f>
        <v>0</v>
      </c>
      <c r="C116" s="57"/>
      <c r="D116" s="58"/>
      <c r="E116" s="59"/>
      <c r="F116" s="59">
        <f t="shared" si="3"/>
        <v>0</v>
      </c>
      <c r="G116" s="60">
        <f t="shared" si="4"/>
        <v>0</v>
      </c>
      <c r="H116" s="63">
        <f t="shared" si="5"/>
        <v>0</v>
      </c>
    </row>
    <row r="117" spans="1:8" s="62" customFormat="1" hidden="1">
      <c r="A117" s="56" t="str">
        <f>IF((LEN('Copy paste to Here'!G121))&gt;5,((CONCATENATE('Copy paste to Here'!G121," &amp; ",'Copy paste to Here'!D121,"  &amp;  ",'Copy paste to Here'!E121))),"Empty Cell")</f>
        <v>Empty Cell</v>
      </c>
      <c r="B117" s="57">
        <f>'Copy paste to Here'!C121</f>
        <v>0</v>
      </c>
      <c r="C117" s="57"/>
      <c r="D117" s="58"/>
      <c r="E117" s="59"/>
      <c r="F117" s="59">
        <f t="shared" si="3"/>
        <v>0</v>
      </c>
      <c r="G117" s="60">
        <f t="shared" si="4"/>
        <v>0</v>
      </c>
      <c r="H117" s="63">
        <f t="shared" si="5"/>
        <v>0</v>
      </c>
    </row>
    <row r="118" spans="1:8" s="62" customFormat="1" hidden="1">
      <c r="A118" s="56" t="str">
        <f>IF((LEN('Copy paste to Here'!G122))&gt;5,((CONCATENATE('Copy paste to Here'!G122," &amp; ",'Copy paste to Here'!D122,"  &amp;  ",'Copy paste to Here'!E122))),"Empty Cell")</f>
        <v>Empty Cell</v>
      </c>
      <c r="B118" s="57">
        <f>'Copy paste to Here'!C122</f>
        <v>0</v>
      </c>
      <c r="C118" s="57"/>
      <c r="D118" s="58"/>
      <c r="E118" s="59"/>
      <c r="F118" s="59">
        <f t="shared" si="3"/>
        <v>0</v>
      </c>
      <c r="G118" s="60">
        <f t="shared" si="4"/>
        <v>0</v>
      </c>
      <c r="H118" s="63">
        <f t="shared" si="5"/>
        <v>0</v>
      </c>
    </row>
    <row r="119" spans="1:8" s="62" customFormat="1" hidden="1">
      <c r="A119" s="56" t="str">
        <f>IF((LEN('Copy paste to Here'!G123))&gt;5,((CONCATENATE('Copy paste to Here'!G123," &amp; ",'Copy paste to Here'!D123,"  &amp;  ",'Copy paste to Here'!E123))),"Empty Cell")</f>
        <v>Empty Cell</v>
      </c>
      <c r="B119" s="57">
        <f>'Copy paste to Here'!C123</f>
        <v>0</v>
      </c>
      <c r="C119" s="57"/>
      <c r="D119" s="58"/>
      <c r="E119" s="59"/>
      <c r="F119" s="59">
        <f t="shared" si="3"/>
        <v>0</v>
      </c>
      <c r="G119" s="60">
        <f t="shared" si="4"/>
        <v>0</v>
      </c>
      <c r="H119" s="63">
        <f t="shared" si="5"/>
        <v>0</v>
      </c>
    </row>
    <row r="120" spans="1:8" s="62" customFormat="1" hidden="1">
      <c r="A120" s="56" t="str">
        <f>IF((LEN('Copy paste to Here'!G124))&gt;5,((CONCATENATE('Copy paste to Here'!G124," &amp; ",'Copy paste to Here'!D124,"  &amp;  ",'Copy paste to Here'!E124))),"Empty Cell")</f>
        <v>Empty Cell</v>
      </c>
      <c r="B120" s="57">
        <f>'Copy paste to Here'!C124</f>
        <v>0</v>
      </c>
      <c r="C120" s="57"/>
      <c r="D120" s="58"/>
      <c r="E120" s="59"/>
      <c r="F120" s="59">
        <f t="shared" si="3"/>
        <v>0</v>
      </c>
      <c r="G120" s="60">
        <f t="shared" si="4"/>
        <v>0</v>
      </c>
      <c r="H120" s="63">
        <f t="shared" si="5"/>
        <v>0</v>
      </c>
    </row>
    <row r="121" spans="1:8" s="62" customFormat="1" hidden="1">
      <c r="A121" s="56" t="str">
        <f>IF((LEN('Copy paste to Here'!G125))&gt;5,((CONCATENATE('Copy paste to Here'!G125," &amp; ",'Copy paste to Here'!D125,"  &amp;  ",'Copy paste to Here'!E125))),"Empty Cell")</f>
        <v>Empty Cell</v>
      </c>
      <c r="B121" s="57">
        <f>'Copy paste to Here'!C125</f>
        <v>0</v>
      </c>
      <c r="C121" s="57"/>
      <c r="D121" s="58"/>
      <c r="E121" s="59"/>
      <c r="F121" s="59">
        <f t="shared" si="3"/>
        <v>0</v>
      </c>
      <c r="G121" s="60">
        <f t="shared" si="4"/>
        <v>0</v>
      </c>
      <c r="H121" s="63">
        <f t="shared" si="5"/>
        <v>0</v>
      </c>
    </row>
    <row r="122" spans="1:8" s="62" customFormat="1" hidden="1">
      <c r="A122" s="56" t="str">
        <f>IF((LEN('Copy paste to Here'!G126))&gt;5,((CONCATENATE('Copy paste to Here'!G126," &amp; ",'Copy paste to Here'!D126,"  &amp;  ",'Copy paste to Here'!E126))),"Empty Cell")</f>
        <v>Empty Cell</v>
      </c>
      <c r="B122" s="57">
        <f>'Copy paste to Here'!C126</f>
        <v>0</v>
      </c>
      <c r="C122" s="57"/>
      <c r="D122" s="58"/>
      <c r="E122" s="59"/>
      <c r="F122" s="59">
        <f t="shared" si="3"/>
        <v>0</v>
      </c>
      <c r="G122" s="60">
        <f t="shared" si="4"/>
        <v>0</v>
      </c>
      <c r="H122" s="63">
        <f t="shared" si="5"/>
        <v>0</v>
      </c>
    </row>
    <row r="123" spans="1:8" s="62" customFormat="1" hidden="1">
      <c r="A123" s="56" t="str">
        <f>IF((LEN('Copy paste to Here'!G127))&gt;5,((CONCATENATE('Copy paste to Here'!G127," &amp; ",'Copy paste to Here'!D127,"  &amp;  ",'Copy paste to Here'!E127))),"Empty Cell")</f>
        <v>Empty Cell</v>
      </c>
      <c r="B123" s="57">
        <f>'Copy paste to Here'!C127</f>
        <v>0</v>
      </c>
      <c r="C123" s="57"/>
      <c r="D123" s="58"/>
      <c r="E123" s="59"/>
      <c r="F123" s="59">
        <f t="shared" si="3"/>
        <v>0</v>
      </c>
      <c r="G123" s="60">
        <f t="shared" si="4"/>
        <v>0</v>
      </c>
      <c r="H123" s="63">
        <f t="shared" si="5"/>
        <v>0</v>
      </c>
    </row>
    <row r="124" spans="1:8" s="62" customFormat="1" hidden="1">
      <c r="A124" s="56" t="str">
        <f>IF((LEN('Copy paste to Here'!G128))&gt;5,((CONCATENATE('Copy paste to Here'!G128," &amp; ",'Copy paste to Here'!D128,"  &amp;  ",'Copy paste to Here'!E128))),"Empty Cell")</f>
        <v>Empty Cell</v>
      </c>
      <c r="B124" s="57">
        <f>'Copy paste to Here'!C128</f>
        <v>0</v>
      </c>
      <c r="C124" s="57"/>
      <c r="D124" s="58"/>
      <c r="E124" s="59"/>
      <c r="F124" s="59">
        <f t="shared" si="3"/>
        <v>0</v>
      </c>
      <c r="G124" s="60">
        <f t="shared" si="4"/>
        <v>0</v>
      </c>
      <c r="H124" s="63">
        <f t="shared" si="5"/>
        <v>0</v>
      </c>
    </row>
    <row r="125" spans="1:8" s="62" customFormat="1" hidden="1">
      <c r="A125" s="56" t="str">
        <f>IF((LEN('Copy paste to Here'!G129))&gt;5,((CONCATENATE('Copy paste to Here'!G129," &amp; ",'Copy paste to Here'!D129,"  &amp;  ",'Copy paste to Here'!E129))),"Empty Cell")</f>
        <v>Empty Cell</v>
      </c>
      <c r="B125" s="57">
        <f>'Copy paste to Here'!C129</f>
        <v>0</v>
      </c>
      <c r="C125" s="57"/>
      <c r="D125" s="58"/>
      <c r="E125" s="59"/>
      <c r="F125" s="59">
        <f t="shared" si="3"/>
        <v>0</v>
      </c>
      <c r="G125" s="60">
        <f t="shared" si="4"/>
        <v>0</v>
      </c>
      <c r="H125" s="63">
        <f t="shared" si="5"/>
        <v>0</v>
      </c>
    </row>
    <row r="126" spans="1:8" s="62" customFormat="1" hidden="1">
      <c r="A126" s="56" t="str">
        <f>IF((LEN('Copy paste to Here'!G130))&gt;5,((CONCATENATE('Copy paste to Here'!G130," &amp; ",'Copy paste to Here'!D130,"  &amp;  ",'Copy paste to Here'!E130))),"Empty Cell")</f>
        <v>Empty Cell</v>
      </c>
      <c r="B126" s="57">
        <f>'Copy paste to Here'!C130</f>
        <v>0</v>
      </c>
      <c r="C126" s="57"/>
      <c r="D126" s="58"/>
      <c r="E126" s="59"/>
      <c r="F126" s="59">
        <f t="shared" si="3"/>
        <v>0</v>
      </c>
      <c r="G126" s="60">
        <f t="shared" si="4"/>
        <v>0</v>
      </c>
      <c r="H126" s="63">
        <f t="shared" si="5"/>
        <v>0</v>
      </c>
    </row>
    <row r="127" spans="1:8" s="62" customFormat="1" hidden="1">
      <c r="A127" s="56" t="str">
        <f>IF((LEN('Copy paste to Here'!G131))&gt;5,((CONCATENATE('Copy paste to Here'!G131," &amp; ",'Copy paste to Here'!D131,"  &amp;  ",'Copy paste to Here'!E131))),"Empty Cell")</f>
        <v>Empty Cell</v>
      </c>
      <c r="B127" s="57">
        <f>'Copy paste to Here'!C131</f>
        <v>0</v>
      </c>
      <c r="C127" s="57"/>
      <c r="D127" s="58"/>
      <c r="E127" s="59"/>
      <c r="F127" s="59">
        <f t="shared" si="3"/>
        <v>0</v>
      </c>
      <c r="G127" s="60">
        <f t="shared" si="4"/>
        <v>0</v>
      </c>
      <c r="H127" s="63">
        <f t="shared" si="5"/>
        <v>0</v>
      </c>
    </row>
    <row r="128" spans="1:8" s="62" customFormat="1" hidden="1">
      <c r="A128" s="56" t="str">
        <f>IF((LEN('Copy paste to Here'!G132))&gt;5,((CONCATENATE('Copy paste to Here'!G132," &amp; ",'Copy paste to Here'!D132,"  &amp;  ",'Copy paste to Here'!E132))),"Empty Cell")</f>
        <v>Empty Cell</v>
      </c>
      <c r="B128" s="57">
        <f>'Copy paste to Here'!C132</f>
        <v>0</v>
      </c>
      <c r="C128" s="57"/>
      <c r="D128" s="58"/>
      <c r="E128" s="59"/>
      <c r="F128" s="59">
        <f t="shared" si="3"/>
        <v>0</v>
      </c>
      <c r="G128" s="60">
        <f t="shared" si="4"/>
        <v>0</v>
      </c>
      <c r="H128" s="63">
        <f t="shared" si="5"/>
        <v>0</v>
      </c>
    </row>
    <row r="129" spans="1:8" s="62" customFormat="1" hidden="1">
      <c r="A129" s="56" t="str">
        <f>IF((LEN('Copy paste to Here'!G133))&gt;5,((CONCATENATE('Copy paste to Here'!G133," &amp; ",'Copy paste to Here'!D133,"  &amp;  ",'Copy paste to Here'!E133))),"Empty Cell")</f>
        <v>Empty Cell</v>
      </c>
      <c r="B129" s="57">
        <f>'Copy paste to Here'!C133</f>
        <v>0</v>
      </c>
      <c r="C129" s="57"/>
      <c r="D129" s="58"/>
      <c r="E129" s="59"/>
      <c r="F129" s="59">
        <f t="shared" si="3"/>
        <v>0</v>
      </c>
      <c r="G129" s="60">
        <f t="shared" si="4"/>
        <v>0</v>
      </c>
      <c r="H129" s="63">
        <f t="shared" si="5"/>
        <v>0</v>
      </c>
    </row>
    <row r="130" spans="1:8" s="62" customFormat="1" hidden="1">
      <c r="A130" s="56" t="str">
        <f>IF((LEN('Copy paste to Here'!G134))&gt;5,((CONCATENATE('Copy paste to Here'!G134," &amp; ",'Copy paste to Here'!D134,"  &amp;  ",'Copy paste to Here'!E134))),"Empty Cell")</f>
        <v>Empty Cell</v>
      </c>
      <c r="B130" s="57">
        <f>'Copy paste to Here'!C134</f>
        <v>0</v>
      </c>
      <c r="C130" s="57"/>
      <c r="D130" s="58"/>
      <c r="E130" s="59"/>
      <c r="F130" s="59">
        <f t="shared" si="3"/>
        <v>0</v>
      </c>
      <c r="G130" s="60">
        <f t="shared" si="4"/>
        <v>0</v>
      </c>
      <c r="H130" s="63">
        <f t="shared" si="5"/>
        <v>0</v>
      </c>
    </row>
    <row r="131" spans="1:8" s="62" customFormat="1" hidden="1">
      <c r="A131" s="56" t="str">
        <f>IF((LEN('Copy paste to Here'!G135))&gt;5,((CONCATENATE('Copy paste to Here'!G135," &amp; ",'Copy paste to Here'!D135,"  &amp;  ",'Copy paste to Here'!E135))),"Empty Cell")</f>
        <v>Empty Cell</v>
      </c>
      <c r="B131" s="57">
        <f>'Copy paste to Here'!C135</f>
        <v>0</v>
      </c>
      <c r="C131" s="57"/>
      <c r="D131" s="58"/>
      <c r="E131" s="59"/>
      <c r="F131" s="59">
        <f t="shared" si="3"/>
        <v>0</v>
      </c>
      <c r="G131" s="60">
        <f t="shared" si="4"/>
        <v>0</v>
      </c>
      <c r="H131" s="63">
        <f t="shared" si="5"/>
        <v>0</v>
      </c>
    </row>
    <row r="132" spans="1:8" s="62" customFormat="1" hidden="1">
      <c r="A132" s="56" t="str">
        <f>IF((LEN('Copy paste to Here'!G136))&gt;5,((CONCATENATE('Copy paste to Here'!G136," &amp; ",'Copy paste to Here'!D136,"  &amp;  ",'Copy paste to Here'!E136))),"Empty Cell")</f>
        <v>Empty Cell</v>
      </c>
      <c r="B132" s="57">
        <f>'Copy paste to Here'!C136</f>
        <v>0</v>
      </c>
      <c r="C132" s="57"/>
      <c r="D132" s="58"/>
      <c r="E132" s="59"/>
      <c r="F132" s="59">
        <f t="shared" si="3"/>
        <v>0</v>
      </c>
      <c r="G132" s="60">
        <f t="shared" si="4"/>
        <v>0</v>
      </c>
      <c r="H132" s="63">
        <f t="shared" si="5"/>
        <v>0</v>
      </c>
    </row>
    <row r="133" spans="1:8" s="62" customFormat="1" hidden="1">
      <c r="A133" s="56" t="str">
        <f>IF((LEN('Copy paste to Here'!G137))&gt;5,((CONCATENATE('Copy paste to Here'!G137," &amp; ",'Copy paste to Here'!D137,"  &amp;  ",'Copy paste to Here'!E137))),"Empty Cell")</f>
        <v>Empty Cell</v>
      </c>
      <c r="B133" s="57">
        <f>'Copy paste to Here'!C137</f>
        <v>0</v>
      </c>
      <c r="C133" s="57"/>
      <c r="D133" s="58"/>
      <c r="E133" s="59"/>
      <c r="F133" s="59">
        <f t="shared" si="3"/>
        <v>0</v>
      </c>
      <c r="G133" s="60">
        <f t="shared" si="4"/>
        <v>0</v>
      </c>
      <c r="H133" s="63">
        <f t="shared" si="5"/>
        <v>0</v>
      </c>
    </row>
    <row r="134" spans="1:8" s="62" customFormat="1" hidden="1">
      <c r="A134" s="56" t="str">
        <f>IF((LEN('Copy paste to Here'!G138))&gt;5,((CONCATENATE('Copy paste to Here'!G138," &amp; ",'Copy paste to Here'!D138,"  &amp;  ",'Copy paste to Here'!E138))),"Empty Cell")</f>
        <v>Empty Cell</v>
      </c>
      <c r="B134" s="57">
        <f>'Copy paste to Here'!C138</f>
        <v>0</v>
      </c>
      <c r="C134" s="57"/>
      <c r="D134" s="58"/>
      <c r="E134" s="59"/>
      <c r="F134" s="59">
        <f t="shared" si="3"/>
        <v>0</v>
      </c>
      <c r="G134" s="60">
        <f t="shared" si="4"/>
        <v>0</v>
      </c>
      <c r="H134" s="63">
        <f t="shared" si="5"/>
        <v>0</v>
      </c>
    </row>
    <row r="135" spans="1:8" s="62" customFormat="1" hidden="1">
      <c r="A135" s="56" t="str">
        <f>IF((LEN('Copy paste to Here'!G139))&gt;5,((CONCATENATE('Copy paste to Here'!G139," &amp; ",'Copy paste to Here'!D139,"  &amp;  ",'Copy paste to Here'!E139))),"Empty Cell")</f>
        <v>Empty Cell</v>
      </c>
      <c r="B135" s="57">
        <f>'Copy paste to Here'!C139</f>
        <v>0</v>
      </c>
      <c r="C135" s="57"/>
      <c r="D135" s="58"/>
      <c r="E135" s="59"/>
      <c r="F135" s="59">
        <f t="shared" si="3"/>
        <v>0</v>
      </c>
      <c r="G135" s="60">
        <f t="shared" si="4"/>
        <v>0</v>
      </c>
      <c r="H135" s="63">
        <f t="shared" si="5"/>
        <v>0</v>
      </c>
    </row>
    <row r="136" spans="1:8" s="62" customFormat="1" hidden="1">
      <c r="A136" s="56" t="str">
        <f>IF((LEN('Copy paste to Here'!G140))&gt;5,((CONCATENATE('Copy paste to Here'!G140," &amp; ",'Copy paste to Here'!D140,"  &amp;  ",'Copy paste to Here'!E140))),"Empty Cell")</f>
        <v>Empty Cell</v>
      </c>
      <c r="B136" s="57">
        <f>'Copy paste to Here'!C140</f>
        <v>0</v>
      </c>
      <c r="C136" s="57"/>
      <c r="D136" s="58"/>
      <c r="E136" s="59"/>
      <c r="F136" s="59">
        <f t="shared" si="3"/>
        <v>0</v>
      </c>
      <c r="G136" s="60">
        <f t="shared" si="4"/>
        <v>0</v>
      </c>
      <c r="H136" s="63">
        <f t="shared" si="5"/>
        <v>0</v>
      </c>
    </row>
    <row r="137" spans="1:8" s="62" customFormat="1" hidden="1">
      <c r="A137" s="56" t="str">
        <f>IF((LEN('Copy paste to Here'!G141))&gt;5,((CONCATENATE('Copy paste to Here'!G141," &amp; ",'Copy paste to Here'!D141,"  &amp;  ",'Copy paste to Here'!E141))),"Empty Cell")</f>
        <v>Empty Cell</v>
      </c>
      <c r="B137" s="57">
        <f>'Copy paste to Here'!C141</f>
        <v>0</v>
      </c>
      <c r="C137" s="57"/>
      <c r="D137" s="58"/>
      <c r="E137" s="59"/>
      <c r="F137" s="59">
        <f t="shared" si="3"/>
        <v>0</v>
      </c>
      <c r="G137" s="60">
        <f t="shared" si="4"/>
        <v>0</v>
      </c>
      <c r="H137" s="63">
        <f t="shared" si="5"/>
        <v>0</v>
      </c>
    </row>
    <row r="138" spans="1:8" s="62" customFormat="1" hidden="1">
      <c r="A138" s="56" t="str">
        <f>IF((LEN('Copy paste to Here'!G142))&gt;5,((CONCATENATE('Copy paste to Here'!G142," &amp; ",'Copy paste to Here'!D142,"  &amp;  ",'Copy paste to Here'!E142))),"Empty Cell")</f>
        <v>Empty Cell</v>
      </c>
      <c r="B138" s="57">
        <f>'Copy paste to Here'!C142</f>
        <v>0</v>
      </c>
      <c r="C138" s="57"/>
      <c r="D138" s="58"/>
      <c r="E138" s="59"/>
      <c r="F138" s="59">
        <f t="shared" si="3"/>
        <v>0</v>
      </c>
      <c r="G138" s="60">
        <f t="shared" si="4"/>
        <v>0</v>
      </c>
      <c r="H138" s="63">
        <f t="shared" si="5"/>
        <v>0</v>
      </c>
    </row>
    <row r="139" spans="1:8" s="62" customFormat="1" hidden="1">
      <c r="A139" s="56" t="str">
        <f>IF((LEN('Copy paste to Here'!G143))&gt;5,((CONCATENATE('Copy paste to Here'!G143," &amp; ",'Copy paste to Here'!D143,"  &amp;  ",'Copy paste to Here'!E143))),"Empty Cell")</f>
        <v>Empty Cell</v>
      </c>
      <c r="B139" s="57">
        <f>'Copy paste to Here'!C143</f>
        <v>0</v>
      </c>
      <c r="C139" s="57"/>
      <c r="D139" s="58"/>
      <c r="E139" s="59"/>
      <c r="F139" s="59">
        <f t="shared" si="3"/>
        <v>0</v>
      </c>
      <c r="G139" s="60">
        <f t="shared" si="4"/>
        <v>0</v>
      </c>
      <c r="H139" s="63">
        <f t="shared" si="5"/>
        <v>0</v>
      </c>
    </row>
    <row r="140" spans="1:8" s="62" customFormat="1" hidden="1">
      <c r="A140" s="56" t="str">
        <f>IF((LEN('Copy paste to Here'!G144))&gt;5,((CONCATENATE('Copy paste to Here'!G144," &amp; ",'Copy paste to Here'!D144,"  &amp;  ",'Copy paste to Here'!E144))),"Empty Cell")</f>
        <v>Empty Cell</v>
      </c>
      <c r="B140" s="57">
        <f>'Copy paste to Here'!C144</f>
        <v>0</v>
      </c>
      <c r="C140" s="57"/>
      <c r="D140" s="58"/>
      <c r="E140" s="59"/>
      <c r="F140" s="59">
        <f t="shared" si="3"/>
        <v>0</v>
      </c>
      <c r="G140" s="60">
        <f t="shared" si="4"/>
        <v>0</v>
      </c>
      <c r="H140" s="63">
        <f t="shared" si="5"/>
        <v>0</v>
      </c>
    </row>
    <row r="141" spans="1:8" s="62" customFormat="1" hidden="1">
      <c r="A141" s="56" t="str">
        <f>IF((LEN('Copy paste to Here'!G145))&gt;5,((CONCATENATE('Copy paste to Here'!G145," &amp; ",'Copy paste to Here'!D145,"  &amp;  ",'Copy paste to Here'!E145))),"Empty Cell")</f>
        <v>Empty Cell</v>
      </c>
      <c r="B141" s="57">
        <f>'Copy paste to Here'!C145</f>
        <v>0</v>
      </c>
      <c r="C141" s="57"/>
      <c r="D141" s="58"/>
      <c r="E141" s="59"/>
      <c r="F141" s="59">
        <f t="shared" si="3"/>
        <v>0</v>
      </c>
      <c r="G141" s="60">
        <f t="shared" si="4"/>
        <v>0</v>
      </c>
      <c r="H141" s="63">
        <f t="shared" si="5"/>
        <v>0</v>
      </c>
    </row>
    <row r="142" spans="1:8" s="62" customFormat="1" hidden="1">
      <c r="A142" s="56" t="str">
        <f>IF((LEN('Copy paste to Here'!G146))&gt;5,((CONCATENATE('Copy paste to Here'!G146," &amp; ",'Copy paste to Here'!D146,"  &amp;  ",'Copy paste to Here'!E146))),"Empty Cell")</f>
        <v>Empty Cell</v>
      </c>
      <c r="B142" s="57">
        <f>'Copy paste to Here'!C146</f>
        <v>0</v>
      </c>
      <c r="C142" s="57"/>
      <c r="D142" s="58"/>
      <c r="E142" s="59"/>
      <c r="F142" s="59">
        <f t="shared" si="3"/>
        <v>0</v>
      </c>
      <c r="G142" s="60">
        <f t="shared" si="4"/>
        <v>0</v>
      </c>
      <c r="H142" s="63">
        <f t="shared" si="5"/>
        <v>0</v>
      </c>
    </row>
    <row r="143" spans="1:8" s="62" customFormat="1" hidden="1">
      <c r="A143" s="56" t="str">
        <f>IF((LEN('Copy paste to Here'!G147))&gt;5,((CONCATENATE('Copy paste to Here'!G147," &amp; ",'Copy paste to Here'!D147,"  &amp;  ",'Copy paste to Here'!E147))),"Empty Cell")</f>
        <v>Empty Cell</v>
      </c>
      <c r="B143" s="57">
        <f>'Copy paste to Here'!C147</f>
        <v>0</v>
      </c>
      <c r="C143" s="57"/>
      <c r="D143" s="58"/>
      <c r="E143" s="59"/>
      <c r="F143" s="59">
        <f t="shared" si="3"/>
        <v>0</v>
      </c>
      <c r="G143" s="60">
        <f t="shared" si="4"/>
        <v>0</v>
      </c>
      <c r="H143" s="63">
        <f t="shared" si="5"/>
        <v>0</v>
      </c>
    </row>
    <row r="144" spans="1:8" s="62" customFormat="1" hidden="1">
      <c r="A144" s="56" t="str">
        <f>IF((LEN('Copy paste to Here'!G148))&gt;5,((CONCATENATE('Copy paste to Here'!G148," &amp; ",'Copy paste to Here'!D148,"  &amp;  ",'Copy paste to Here'!E148))),"Empty Cell")</f>
        <v>Empty Cell</v>
      </c>
      <c r="B144" s="57">
        <f>'Copy paste to Here'!C148</f>
        <v>0</v>
      </c>
      <c r="C144" s="57"/>
      <c r="D144" s="58"/>
      <c r="E144" s="59"/>
      <c r="F144" s="59">
        <f t="shared" si="3"/>
        <v>0</v>
      </c>
      <c r="G144" s="60">
        <f t="shared" si="4"/>
        <v>0</v>
      </c>
      <c r="H144" s="63">
        <f t="shared" si="5"/>
        <v>0</v>
      </c>
    </row>
    <row r="145" spans="1:8" s="62" customFormat="1" hidden="1">
      <c r="A145" s="56" t="str">
        <f>IF((LEN('Copy paste to Here'!G149))&gt;5,((CONCATENATE('Copy paste to Here'!G149," &amp; ",'Copy paste to Here'!D149,"  &amp;  ",'Copy paste to Here'!E149))),"Empty Cell")</f>
        <v>Empty Cell</v>
      </c>
      <c r="B145" s="57">
        <f>'Copy paste to Here'!C149</f>
        <v>0</v>
      </c>
      <c r="C145" s="57"/>
      <c r="D145" s="58"/>
      <c r="E145" s="59"/>
      <c r="F145" s="59">
        <f t="shared" si="3"/>
        <v>0</v>
      </c>
      <c r="G145" s="60">
        <f t="shared" si="4"/>
        <v>0</v>
      </c>
      <c r="H145" s="63">
        <f t="shared" si="5"/>
        <v>0</v>
      </c>
    </row>
    <row r="146" spans="1:8" s="62" customFormat="1" hidden="1">
      <c r="A146" s="56" t="str">
        <f>IF((LEN('Copy paste to Here'!G150))&gt;5,((CONCATENATE('Copy paste to Here'!G150," &amp; ",'Copy paste to Here'!D150,"  &amp;  ",'Copy paste to Here'!E150))),"Empty Cell")</f>
        <v>Empty Cell</v>
      </c>
      <c r="B146" s="57">
        <f>'Copy paste to Here'!C150</f>
        <v>0</v>
      </c>
      <c r="C146" s="57"/>
      <c r="D146" s="58"/>
      <c r="E146" s="59"/>
      <c r="F146" s="59">
        <f t="shared" si="3"/>
        <v>0</v>
      </c>
      <c r="G146" s="60">
        <f t="shared" si="4"/>
        <v>0</v>
      </c>
      <c r="H146" s="63">
        <f t="shared" si="5"/>
        <v>0</v>
      </c>
    </row>
    <row r="147" spans="1:8" s="62" customFormat="1" hidden="1">
      <c r="A147" s="56" t="str">
        <f>IF((LEN('Copy paste to Here'!G151))&gt;5,((CONCATENATE('Copy paste to Here'!G151," &amp; ",'Copy paste to Here'!D151,"  &amp;  ",'Copy paste to Here'!E151))),"Empty Cell")</f>
        <v>Empty Cell</v>
      </c>
      <c r="B147" s="57">
        <f>'Copy paste to Here'!C151</f>
        <v>0</v>
      </c>
      <c r="C147" s="57"/>
      <c r="D147" s="58"/>
      <c r="E147" s="59"/>
      <c r="F147" s="59">
        <f t="shared" ref="F147:F156" si="6">D147*E147</f>
        <v>0</v>
      </c>
      <c r="G147" s="60">
        <f t="shared" ref="G147:G210" si="7">E147*$E$14</f>
        <v>0</v>
      </c>
      <c r="H147" s="63">
        <f t="shared" ref="H147:H210" si="8">D147*G147</f>
        <v>0</v>
      </c>
    </row>
    <row r="148" spans="1:8" s="62" customFormat="1" hidden="1">
      <c r="A148" s="56" t="str">
        <f>IF((LEN('Copy paste to Here'!G152))&gt;5,((CONCATENATE('Copy paste to Here'!G152," &amp; ",'Copy paste to Here'!D152,"  &amp;  ",'Copy paste to Here'!E152))),"Empty Cell")</f>
        <v>Empty Cell</v>
      </c>
      <c r="B148" s="57">
        <f>'Copy paste to Here'!C152</f>
        <v>0</v>
      </c>
      <c r="C148" s="57"/>
      <c r="D148" s="58"/>
      <c r="E148" s="59"/>
      <c r="F148" s="59">
        <f t="shared" si="6"/>
        <v>0</v>
      </c>
      <c r="G148" s="60">
        <f t="shared" si="7"/>
        <v>0</v>
      </c>
      <c r="H148" s="63">
        <f t="shared" si="8"/>
        <v>0</v>
      </c>
    </row>
    <row r="149" spans="1:8" s="62" customFormat="1" hidden="1">
      <c r="A149" s="56" t="str">
        <f>IF((LEN('Copy paste to Here'!G153))&gt;5,((CONCATENATE('Copy paste to Here'!G153," &amp; ",'Copy paste to Here'!D153,"  &amp;  ",'Copy paste to Here'!E153))),"Empty Cell")</f>
        <v>Empty Cell</v>
      </c>
      <c r="B149" s="57">
        <f>'Copy paste to Here'!C153</f>
        <v>0</v>
      </c>
      <c r="C149" s="57"/>
      <c r="D149" s="58"/>
      <c r="E149" s="59"/>
      <c r="F149" s="59">
        <f t="shared" si="6"/>
        <v>0</v>
      </c>
      <c r="G149" s="60">
        <f t="shared" si="7"/>
        <v>0</v>
      </c>
      <c r="H149" s="63">
        <f t="shared" si="8"/>
        <v>0</v>
      </c>
    </row>
    <row r="150" spans="1:8" s="62" customFormat="1" hidden="1">
      <c r="A150" s="56" t="str">
        <f>IF((LEN('Copy paste to Here'!G154))&gt;5,((CONCATENATE('Copy paste to Here'!G154," &amp; ",'Copy paste to Here'!D154,"  &amp;  ",'Copy paste to Here'!E154))),"Empty Cell")</f>
        <v>Empty Cell</v>
      </c>
      <c r="B150" s="57">
        <f>'Copy paste to Here'!C154</f>
        <v>0</v>
      </c>
      <c r="C150" s="57"/>
      <c r="D150" s="58"/>
      <c r="E150" s="59"/>
      <c r="F150" s="59">
        <f t="shared" si="6"/>
        <v>0</v>
      </c>
      <c r="G150" s="60">
        <f t="shared" si="7"/>
        <v>0</v>
      </c>
      <c r="H150" s="63">
        <f t="shared" si="8"/>
        <v>0</v>
      </c>
    </row>
    <row r="151" spans="1:8" s="62" customFormat="1" hidden="1">
      <c r="A151" s="56" t="str">
        <f>IF((LEN('Copy paste to Here'!G155))&gt;5,((CONCATENATE('Copy paste to Here'!G155," &amp; ",'Copy paste to Here'!D155,"  &amp;  ",'Copy paste to Here'!E155))),"Empty Cell")</f>
        <v>Empty Cell</v>
      </c>
      <c r="B151" s="57">
        <f>'Copy paste to Here'!C155</f>
        <v>0</v>
      </c>
      <c r="C151" s="57"/>
      <c r="D151" s="58"/>
      <c r="E151" s="59"/>
      <c r="F151" s="59">
        <f t="shared" si="6"/>
        <v>0</v>
      </c>
      <c r="G151" s="60">
        <f t="shared" si="7"/>
        <v>0</v>
      </c>
      <c r="H151" s="63">
        <f t="shared" si="8"/>
        <v>0</v>
      </c>
    </row>
    <row r="152" spans="1:8" s="62" customFormat="1" hidden="1">
      <c r="A152" s="56" t="str">
        <f>IF((LEN('Copy paste to Here'!G156))&gt;5,((CONCATENATE('Copy paste to Here'!G156," &amp; ",'Copy paste to Here'!D156,"  &amp;  ",'Copy paste to Here'!E156))),"Empty Cell")</f>
        <v>Empty Cell</v>
      </c>
      <c r="B152" s="57">
        <f>'Copy paste to Here'!C156</f>
        <v>0</v>
      </c>
      <c r="C152" s="57"/>
      <c r="D152" s="58"/>
      <c r="E152" s="59"/>
      <c r="F152" s="59">
        <f t="shared" si="6"/>
        <v>0</v>
      </c>
      <c r="G152" s="60">
        <f t="shared" si="7"/>
        <v>0</v>
      </c>
      <c r="H152" s="63">
        <f t="shared" si="8"/>
        <v>0</v>
      </c>
    </row>
    <row r="153" spans="1:8" s="62" customFormat="1" hidden="1">
      <c r="A153" s="56" t="str">
        <f>IF((LEN('Copy paste to Here'!G157))&gt;5,((CONCATENATE('Copy paste to Here'!G157," &amp; ",'Copy paste to Here'!D157,"  &amp;  ",'Copy paste to Here'!E157))),"Empty Cell")</f>
        <v>Empty Cell</v>
      </c>
      <c r="B153" s="57">
        <f>'Copy paste to Here'!C157</f>
        <v>0</v>
      </c>
      <c r="C153" s="57"/>
      <c r="D153" s="58"/>
      <c r="E153" s="59"/>
      <c r="F153" s="59">
        <f t="shared" si="6"/>
        <v>0</v>
      </c>
      <c r="G153" s="60">
        <f t="shared" si="7"/>
        <v>0</v>
      </c>
      <c r="H153" s="63">
        <f t="shared" si="8"/>
        <v>0</v>
      </c>
    </row>
    <row r="154" spans="1:8" s="62" customFormat="1" hidden="1">
      <c r="A154" s="56" t="str">
        <f>IF((LEN('Copy paste to Here'!G158))&gt;5,((CONCATENATE('Copy paste to Here'!G158," &amp; ",'Copy paste to Here'!D158,"  &amp;  ",'Copy paste to Here'!E158))),"Empty Cell")</f>
        <v>Empty Cell</v>
      </c>
      <c r="B154" s="57">
        <f>'Copy paste to Here'!C158</f>
        <v>0</v>
      </c>
      <c r="C154" s="57"/>
      <c r="D154" s="58"/>
      <c r="E154" s="59"/>
      <c r="F154" s="59">
        <f t="shared" si="6"/>
        <v>0</v>
      </c>
      <c r="G154" s="60">
        <f t="shared" si="7"/>
        <v>0</v>
      </c>
      <c r="H154" s="63">
        <f t="shared" si="8"/>
        <v>0</v>
      </c>
    </row>
    <row r="155" spans="1:8" s="62" customFormat="1" hidden="1">
      <c r="A155" s="56" t="str">
        <f>IF((LEN('Copy paste to Here'!G159))&gt;5,((CONCATENATE('Copy paste to Here'!G159," &amp; ",'Copy paste to Here'!D159,"  &amp;  ",'Copy paste to Here'!E159))),"Empty Cell")</f>
        <v>Empty Cell</v>
      </c>
      <c r="B155" s="57">
        <f>'Copy paste to Here'!C159</f>
        <v>0</v>
      </c>
      <c r="C155" s="57"/>
      <c r="D155" s="58"/>
      <c r="E155" s="59"/>
      <c r="F155" s="59">
        <f t="shared" si="6"/>
        <v>0</v>
      </c>
      <c r="G155" s="60">
        <f t="shared" si="7"/>
        <v>0</v>
      </c>
      <c r="H155" s="63">
        <f t="shared" si="8"/>
        <v>0</v>
      </c>
    </row>
    <row r="156" spans="1:8" s="62" customFormat="1" hidden="1">
      <c r="A156" s="56" t="str">
        <f>IF((LEN('Copy paste to Here'!G160))&gt;5,((CONCATENATE('Copy paste to Here'!G160," &amp; ",'Copy paste to Here'!D160,"  &amp;  ",'Copy paste to Here'!E160))),"Empty Cell")</f>
        <v>Empty Cell</v>
      </c>
      <c r="B156" s="57">
        <f>'Copy paste to Here'!C160</f>
        <v>0</v>
      </c>
      <c r="C156" s="57"/>
      <c r="D156" s="58"/>
      <c r="E156" s="59"/>
      <c r="F156" s="59">
        <f t="shared" si="6"/>
        <v>0</v>
      </c>
      <c r="G156" s="60">
        <f t="shared" si="7"/>
        <v>0</v>
      </c>
      <c r="H156" s="63">
        <f t="shared" si="8"/>
        <v>0</v>
      </c>
    </row>
    <row r="157" spans="1:8" s="62" customFormat="1" hidden="1">
      <c r="A157" s="56" t="str">
        <f>IF((LEN('Copy paste to Here'!G161))&gt;5,((CONCATENATE('Copy paste to Here'!G161," &amp; ",'Copy paste to Here'!D161,"  &amp;  ",'Copy paste to Here'!E161))),"Empty Cell")</f>
        <v>Empty Cell</v>
      </c>
      <c r="B157" s="57">
        <f>'Copy paste to Here'!C161</f>
        <v>0</v>
      </c>
      <c r="C157" s="57"/>
      <c r="D157" s="58"/>
      <c r="E157" s="59"/>
      <c r="F157" s="59">
        <f t="shared" ref="F157:F210" si="9">D157*E157</f>
        <v>0</v>
      </c>
      <c r="G157" s="60">
        <f t="shared" si="7"/>
        <v>0</v>
      </c>
      <c r="H157" s="63">
        <f t="shared" si="8"/>
        <v>0</v>
      </c>
    </row>
    <row r="158" spans="1:8" s="62" customFormat="1" hidden="1">
      <c r="A158" s="56" t="str">
        <f>IF((LEN('Copy paste to Here'!G162))&gt;5,((CONCATENATE('Copy paste to Here'!G162," &amp; ",'Copy paste to Here'!D162,"  &amp;  ",'Copy paste to Here'!E162))),"Empty Cell")</f>
        <v>Empty Cell</v>
      </c>
      <c r="B158" s="57">
        <f>'Copy paste to Here'!C162</f>
        <v>0</v>
      </c>
      <c r="C158" s="57"/>
      <c r="D158" s="58"/>
      <c r="E158" s="59"/>
      <c r="F158" s="59">
        <f t="shared" si="9"/>
        <v>0</v>
      </c>
      <c r="G158" s="60">
        <f t="shared" si="7"/>
        <v>0</v>
      </c>
      <c r="H158" s="63">
        <f t="shared" si="8"/>
        <v>0</v>
      </c>
    </row>
    <row r="159" spans="1:8" s="62" customFormat="1" hidden="1">
      <c r="A159" s="56" t="str">
        <f>IF((LEN('Copy paste to Here'!G163))&gt;5,((CONCATENATE('Copy paste to Here'!G163," &amp; ",'Copy paste to Here'!D163,"  &amp;  ",'Copy paste to Here'!E163))),"Empty Cell")</f>
        <v>Empty Cell</v>
      </c>
      <c r="B159" s="57">
        <f>'Copy paste to Here'!C163</f>
        <v>0</v>
      </c>
      <c r="C159" s="57"/>
      <c r="D159" s="58"/>
      <c r="E159" s="59"/>
      <c r="F159" s="59">
        <f t="shared" si="9"/>
        <v>0</v>
      </c>
      <c r="G159" s="60">
        <f t="shared" si="7"/>
        <v>0</v>
      </c>
      <c r="H159" s="63">
        <f t="shared" si="8"/>
        <v>0</v>
      </c>
    </row>
    <row r="160" spans="1:8" s="62" customFormat="1" hidden="1">
      <c r="A160" s="56" t="str">
        <f>IF((LEN('Copy paste to Here'!G164))&gt;5,((CONCATENATE('Copy paste to Here'!G164," &amp; ",'Copy paste to Here'!D164,"  &amp;  ",'Copy paste to Here'!E164))),"Empty Cell")</f>
        <v>Empty Cell</v>
      </c>
      <c r="B160" s="57">
        <f>'Copy paste to Here'!C164</f>
        <v>0</v>
      </c>
      <c r="C160" s="57"/>
      <c r="D160" s="58"/>
      <c r="E160" s="59"/>
      <c r="F160" s="59">
        <f t="shared" si="9"/>
        <v>0</v>
      </c>
      <c r="G160" s="60">
        <f t="shared" si="7"/>
        <v>0</v>
      </c>
      <c r="H160" s="63">
        <f t="shared" si="8"/>
        <v>0</v>
      </c>
    </row>
    <row r="161" spans="1:8" s="62" customFormat="1" hidden="1">
      <c r="A161" s="56" t="str">
        <f>IF((LEN('Copy paste to Here'!G165))&gt;5,((CONCATENATE('Copy paste to Here'!G165," &amp; ",'Copy paste to Here'!D165,"  &amp;  ",'Copy paste to Here'!E165))),"Empty Cell")</f>
        <v>Empty Cell</v>
      </c>
      <c r="B161" s="57">
        <f>'Copy paste to Here'!C165</f>
        <v>0</v>
      </c>
      <c r="C161" s="57"/>
      <c r="D161" s="58"/>
      <c r="E161" s="59"/>
      <c r="F161" s="59">
        <f t="shared" si="9"/>
        <v>0</v>
      </c>
      <c r="G161" s="60">
        <f t="shared" si="7"/>
        <v>0</v>
      </c>
      <c r="H161" s="63">
        <f t="shared" si="8"/>
        <v>0</v>
      </c>
    </row>
    <row r="162" spans="1:8" s="62" customFormat="1" hidden="1">
      <c r="A162" s="56" t="str">
        <f>IF((LEN('Copy paste to Here'!G166))&gt;5,((CONCATENATE('Copy paste to Here'!G166," &amp; ",'Copy paste to Here'!D166,"  &amp;  ",'Copy paste to Here'!E166))),"Empty Cell")</f>
        <v>Empty Cell</v>
      </c>
      <c r="B162" s="57">
        <f>'Copy paste to Here'!C166</f>
        <v>0</v>
      </c>
      <c r="C162" s="57"/>
      <c r="D162" s="58"/>
      <c r="E162" s="59"/>
      <c r="F162" s="59">
        <f t="shared" si="9"/>
        <v>0</v>
      </c>
      <c r="G162" s="60">
        <f t="shared" si="7"/>
        <v>0</v>
      </c>
      <c r="H162" s="63">
        <f t="shared" si="8"/>
        <v>0</v>
      </c>
    </row>
    <row r="163" spans="1:8" s="62" customFormat="1" hidden="1">
      <c r="A163" s="56" t="str">
        <f>IF((LEN('Copy paste to Here'!G167))&gt;5,((CONCATENATE('Copy paste to Here'!G167," &amp; ",'Copy paste to Here'!D167,"  &amp;  ",'Copy paste to Here'!E167))),"Empty Cell")</f>
        <v>Empty Cell</v>
      </c>
      <c r="B163" s="57">
        <f>'Copy paste to Here'!C167</f>
        <v>0</v>
      </c>
      <c r="C163" s="57"/>
      <c r="D163" s="58"/>
      <c r="E163" s="59"/>
      <c r="F163" s="59">
        <f t="shared" si="9"/>
        <v>0</v>
      </c>
      <c r="G163" s="60">
        <f t="shared" si="7"/>
        <v>0</v>
      </c>
      <c r="H163" s="63">
        <f t="shared" si="8"/>
        <v>0</v>
      </c>
    </row>
    <row r="164" spans="1:8" s="62" customFormat="1" hidden="1">
      <c r="A164" s="56" t="str">
        <f>IF((LEN('Copy paste to Here'!G168))&gt;5,((CONCATENATE('Copy paste to Here'!G168," &amp; ",'Copy paste to Here'!D168,"  &amp;  ",'Copy paste to Here'!E168))),"Empty Cell")</f>
        <v>Empty Cell</v>
      </c>
      <c r="B164" s="57">
        <f>'Copy paste to Here'!C168</f>
        <v>0</v>
      </c>
      <c r="C164" s="57"/>
      <c r="D164" s="58"/>
      <c r="E164" s="59"/>
      <c r="F164" s="59">
        <f t="shared" si="9"/>
        <v>0</v>
      </c>
      <c r="G164" s="60">
        <f t="shared" si="7"/>
        <v>0</v>
      </c>
      <c r="H164" s="63">
        <f t="shared" si="8"/>
        <v>0</v>
      </c>
    </row>
    <row r="165" spans="1:8" s="62" customFormat="1" hidden="1">
      <c r="A165" s="56" t="str">
        <f>IF((LEN('Copy paste to Here'!G169))&gt;5,((CONCATENATE('Copy paste to Here'!G169," &amp; ",'Copy paste to Here'!D169,"  &amp;  ",'Copy paste to Here'!E169))),"Empty Cell")</f>
        <v>Empty Cell</v>
      </c>
      <c r="B165" s="57">
        <f>'Copy paste to Here'!C169</f>
        <v>0</v>
      </c>
      <c r="C165" s="57"/>
      <c r="D165" s="58"/>
      <c r="E165" s="59"/>
      <c r="F165" s="59">
        <f t="shared" si="9"/>
        <v>0</v>
      </c>
      <c r="G165" s="60">
        <f t="shared" si="7"/>
        <v>0</v>
      </c>
      <c r="H165" s="63">
        <f t="shared" si="8"/>
        <v>0</v>
      </c>
    </row>
    <row r="166" spans="1:8" s="62" customFormat="1" hidden="1">
      <c r="A166" s="56" t="str">
        <f>IF((LEN('Copy paste to Here'!G170))&gt;5,((CONCATENATE('Copy paste to Here'!G170," &amp; ",'Copy paste to Here'!D170,"  &amp;  ",'Copy paste to Here'!E170))),"Empty Cell")</f>
        <v>Empty Cell</v>
      </c>
      <c r="B166" s="57">
        <f>'Copy paste to Here'!C170</f>
        <v>0</v>
      </c>
      <c r="C166" s="57"/>
      <c r="D166" s="58"/>
      <c r="E166" s="59"/>
      <c r="F166" s="59">
        <f t="shared" si="9"/>
        <v>0</v>
      </c>
      <c r="G166" s="60">
        <f t="shared" si="7"/>
        <v>0</v>
      </c>
      <c r="H166" s="63">
        <f t="shared" si="8"/>
        <v>0</v>
      </c>
    </row>
    <row r="167" spans="1:8" s="62" customFormat="1" hidden="1">
      <c r="A167" s="56" t="str">
        <f>IF((LEN('Copy paste to Here'!G171))&gt;5,((CONCATENATE('Copy paste to Here'!G171," &amp; ",'Copy paste to Here'!D171,"  &amp;  ",'Copy paste to Here'!E171))),"Empty Cell")</f>
        <v>Empty Cell</v>
      </c>
      <c r="B167" s="57">
        <f>'Copy paste to Here'!C171</f>
        <v>0</v>
      </c>
      <c r="C167" s="57"/>
      <c r="D167" s="58"/>
      <c r="E167" s="59"/>
      <c r="F167" s="59">
        <f t="shared" si="9"/>
        <v>0</v>
      </c>
      <c r="G167" s="60">
        <f t="shared" si="7"/>
        <v>0</v>
      </c>
      <c r="H167" s="63">
        <f t="shared" si="8"/>
        <v>0</v>
      </c>
    </row>
    <row r="168" spans="1:8" s="62" customFormat="1" hidden="1">
      <c r="A168" s="56" t="str">
        <f>IF((LEN('Copy paste to Here'!G172))&gt;5,((CONCATENATE('Copy paste to Here'!G172," &amp; ",'Copy paste to Here'!D172,"  &amp;  ",'Copy paste to Here'!E172))),"Empty Cell")</f>
        <v>Empty Cell</v>
      </c>
      <c r="B168" s="57">
        <f>'Copy paste to Here'!C172</f>
        <v>0</v>
      </c>
      <c r="C168" s="57"/>
      <c r="D168" s="58"/>
      <c r="E168" s="59"/>
      <c r="F168" s="59">
        <f t="shared" si="9"/>
        <v>0</v>
      </c>
      <c r="G168" s="60">
        <f t="shared" si="7"/>
        <v>0</v>
      </c>
      <c r="H168" s="63">
        <f t="shared" si="8"/>
        <v>0</v>
      </c>
    </row>
    <row r="169" spans="1:8" s="62" customFormat="1" hidden="1">
      <c r="A169" s="56" t="str">
        <f>IF((LEN('Copy paste to Here'!G173))&gt;5,((CONCATENATE('Copy paste to Here'!G173," &amp; ",'Copy paste to Here'!D173,"  &amp;  ",'Copy paste to Here'!E173))),"Empty Cell")</f>
        <v>Empty Cell</v>
      </c>
      <c r="B169" s="57">
        <f>'Copy paste to Here'!C173</f>
        <v>0</v>
      </c>
      <c r="C169" s="57"/>
      <c r="D169" s="58"/>
      <c r="E169" s="59"/>
      <c r="F169" s="59">
        <f t="shared" si="9"/>
        <v>0</v>
      </c>
      <c r="G169" s="60">
        <f t="shared" si="7"/>
        <v>0</v>
      </c>
      <c r="H169" s="63">
        <f t="shared" si="8"/>
        <v>0</v>
      </c>
    </row>
    <row r="170" spans="1:8" s="62" customFormat="1" hidden="1">
      <c r="A170" s="56" t="str">
        <f>IF((LEN('Copy paste to Here'!G174))&gt;5,((CONCATENATE('Copy paste to Here'!G174," &amp; ",'Copy paste to Here'!D174,"  &amp;  ",'Copy paste to Here'!E174))),"Empty Cell")</f>
        <v>Empty Cell</v>
      </c>
      <c r="B170" s="57">
        <f>'Copy paste to Here'!C174</f>
        <v>0</v>
      </c>
      <c r="C170" s="57"/>
      <c r="D170" s="58"/>
      <c r="E170" s="59"/>
      <c r="F170" s="59">
        <f t="shared" si="9"/>
        <v>0</v>
      </c>
      <c r="G170" s="60">
        <f t="shared" si="7"/>
        <v>0</v>
      </c>
      <c r="H170" s="63">
        <f t="shared" si="8"/>
        <v>0</v>
      </c>
    </row>
    <row r="171" spans="1:8" s="62" customFormat="1" hidden="1">
      <c r="A171" s="56" t="str">
        <f>IF((LEN('Copy paste to Here'!G175))&gt;5,((CONCATENATE('Copy paste to Here'!G175," &amp; ",'Copy paste to Here'!D175,"  &amp;  ",'Copy paste to Here'!E175))),"Empty Cell")</f>
        <v>Empty Cell</v>
      </c>
      <c r="B171" s="57">
        <f>'Copy paste to Here'!C175</f>
        <v>0</v>
      </c>
      <c r="C171" s="57"/>
      <c r="D171" s="58"/>
      <c r="E171" s="59"/>
      <c r="F171" s="59">
        <f t="shared" si="9"/>
        <v>0</v>
      </c>
      <c r="G171" s="60">
        <f t="shared" si="7"/>
        <v>0</v>
      </c>
      <c r="H171" s="63">
        <f t="shared" si="8"/>
        <v>0</v>
      </c>
    </row>
    <row r="172" spans="1:8" s="62" customFormat="1" hidden="1">
      <c r="A172" s="56" t="str">
        <f>IF((LEN('Copy paste to Here'!G176))&gt;5,((CONCATENATE('Copy paste to Here'!G176," &amp; ",'Copy paste to Here'!D176,"  &amp;  ",'Copy paste to Here'!E176))),"Empty Cell")</f>
        <v>Empty Cell</v>
      </c>
      <c r="B172" s="57">
        <f>'Copy paste to Here'!C176</f>
        <v>0</v>
      </c>
      <c r="C172" s="57"/>
      <c r="D172" s="58"/>
      <c r="E172" s="59"/>
      <c r="F172" s="59">
        <f t="shared" si="9"/>
        <v>0</v>
      </c>
      <c r="G172" s="60">
        <f t="shared" si="7"/>
        <v>0</v>
      </c>
      <c r="H172" s="63">
        <f t="shared" si="8"/>
        <v>0</v>
      </c>
    </row>
    <row r="173" spans="1:8" s="62" customFormat="1" hidden="1">
      <c r="A173" s="56" t="str">
        <f>IF((LEN('Copy paste to Here'!G177))&gt;5,((CONCATENATE('Copy paste to Here'!G177," &amp; ",'Copy paste to Here'!D177,"  &amp;  ",'Copy paste to Here'!E177))),"Empty Cell")</f>
        <v>Empty Cell</v>
      </c>
      <c r="B173" s="57">
        <f>'Copy paste to Here'!C177</f>
        <v>0</v>
      </c>
      <c r="C173" s="57"/>
      <c r="D173" s="58"/>
      <c r="E173" s="59"/>
      <c r="F173" s="59">
        <f t="shared" si="9"/>
        <v>0</v>
      </c>
      <c r="G173" s="60">
        <f t="shared" si="7"/>
        <v>0</v>
      </c>
      <c r="H173" s="63">
        <f t="shared" si="8"/>
        <v>0</v>
      </c>
    </row>
    <row r="174" spans="1:8" s="62" customFormat="1" hidden="1">
      <c r="A174" s="56" t="str">
        <f>IF((LEN('Copy paste to Here'!G178))&gt;5,((CONCATENATE('Copy paste to Here'!G178," &amp; ",'Copy paste to Here'!D178,"  &amp;  ",'Copy paste to Here'!E178))),"Empty Cell")</f>
        <v>Empty Cell</v>
      </c>
      <c r="B174" s="57">
        <f>'Copy paste to Here'!C178</f>
        <v>0</v>
      </c>
      <c r="C174" s="57"/>
      <c r="D174" s="58"/>
      <c r="E174" s="59"/>
      <c r="F174" s="59">
        <f t="shared" si="9"/>
        <v>0</v>
      </c>
      <c r="G174" s="60">
        <f t="shared" si="7"/>
        <v>0</v>
      </c>
      <c r="H174" s="63">
        <f t="shared" si="8"/>
        <v>0</v>
      </c>
    </row>
    <row r="175" spans="1:8" s="62" customFormat="1" hidden="1">
      <c r="A175" s="56" t="str">
        <f>IF((LEN('Copy paste to Here'!G179))&gt;5,((CONCATENATE('Copy paste to Here'!G179," &amp; ",'Copy paste to Here'!D179,"  &amp;  ",'Copy paste to Here'!E179))),"Empty Cell")</f>
        <v>Empty Cell</v>
      </c>
      <c r="B175" s="57">
        <f>'Copy paste to Here'!C179</f>
        <v>0</v>
      </c>
      <c r="C175" s="57"/>
      <c r="D175" s="58"/>
      <c r="E175" s="59"/>
      <c r="F175" s="59">
        <f t="shared" si="9"/>
        <v>0</v>
      </c>
      <c r="G175" s="60">
        <f t="shared" si="7"/>
        <v>0</v>
      </c>
      <c r="H175" s="63">
        <f t="shared" si="8"/>
        <v>0</v>
      </c>
    </row>
    <row r="176" spans="1:8" s="62" customFormat="1" hidden="1">
      <c r="A176" s="56" t="str">
        <f>IF((LEN('Copy paste to Here'!G180))&gt;5,((CONCATENATE('Copy paste to Here'!G180," &amp; ",'Copy paste to Here'!D180,"  &amp;  ",'Copy paste to Here'!E180))),"Empty Cell")</f>
        <v>Empty Cell</v>
      </c>
      <c r="B176" s="57">
        <f>'Copy paste to Here'!C180</f>
        <v>0</v>
      </c>
      <c r="C176" s="57"/>
      <c r="D176" s="58"/>
      <c r="E176" s="59"/>
      <c r="F176" s="59">
        <f t="shared" si="9"/>
        <v>0</v>
      </c>
      <c r="G176" s="60">
        <f t="shared" si="7"/>
        <v>0</v>
      </c>
      <c r="H176" s="63">
        <f t="shared" si="8"/>
        <v>0</v>
      </c>
    </row>
    <row r="177" spans="1:8" s="62" customFormat="1" hidden="1">
      <c r="A177" s="56" t="str">
        <f>IF((LEN('Copy paste to Here'!G181))&gt;5,((CONCATENATE('Copy paste to Here'!G181," &amp; ",'Copy paste to Here'!D181,"  &amp;  ",'Copy paste to Here'!E181))),"Empty Cell")</f>
        <v>Empty Cell</v>
      </c>
      <c r="B177" s="57">
        <f>'Copy paste to Here'!C181</f>
        <v>0</v>
      </c>
      <c r="C177" s="57"/>
      <c r="D177" s="58"/>
      <c r="E177" s="59"/>
      <c r="F177" s="59">
        <f t="shared" si="9"/>
        <v>0</v>
      </c>
      <c r="G177" s="60">
        <f t="shared" si="7"/>
        <v>0</v>
      </c>
      <c r="H177" s="63">
        <f t="shared" si="8"/>
        <v>0</v>
      </c>
    </row>
    <row r="178" spans="1:8" s="62" customFormat="1" hidden="1">
      <c r="A178" s="56" t="str">
        <f>IF((LEN('Copy paste to Here'!G182))&gt;5,((CONCATENATE('Copy paste to Here'!G182," &amp; ",'Copy paste to Here'!D182,"  &amp;  ",'Copy paste to Here'!E182))),"Empty Cell")</f>
        <v>Empty Cell</v>
      </c>
      <c r="B178" s="57">
        <f>'Copy paste to Here'!C182</f>
        <v>0</v>
      </c>
      <c r="C178" s="57"/>
      <c r="D178" s="58"/>
      <c r="E178" s="59"/>
      <c r="F178" s="59">
        <f t="shared" si="9"/>
        <v>0</v>
      </c>
      <c r="G178" s="60">
        <f t="shared" si="7"/>
        <v>0</v>
      </c>
      <c r="H178" s="63">
        <f t="shared" si="8"/>
        <v>0</v>
      </c>
    </row>
    <row r="179" spans="1:8" s="62" customFormat="1" hidden="1">
      <c r="A179" s="56" t="str">
        <f>IF((LEN('Copy paste to Here'!G183))&gt;5,((CONCATENATE('Copy paste to Here'!G183," &amp; ",'Copy paste to Here'!D183,"  &amp;  ",'Copy paste to Here'!E183))),"Empty Cell")</f>
        <v>Empty Cell</v>
      </c>
      <c r="B179" s="57">
        <f>'Copy paste to Here'!C183</f>
        <v>0</v>
      </c>
      <c r="C179" s="57"/>
      <c r="D179" s="58"/>
      <c r="E179" s="59"/>
      <c r="F179" s="59">
        <f t="shared" si="9"/>
        <v>0</v>
      </c>
      <c r="G179" s="60">
        <f t="shared" si="7"/>
        <v>0</v>
      </c>
      <c r="H179" s="63">
        <f t="shared" si="8"/>
        <v>0</v>
      </c>
    </row>
    <row r="180" spans="1:8" s="62" customFormat="1" hidden="1">
      <c r="A180" s="56" t="str">
        <f>IF((LEN('Copy paste to Here'!G184))&gt;5,((CONCATENATE('Copy paste to Here'!G184," &amp; ",'Copy paste to Here'!D184,"  &amp;  ",'Copy paste to Here'!E184))),"Empty Cell")</f>
        <v>Empty Cell</v>
      </c>
      <c r="B180" s="57">
        <f>'Copy paste to Here'!C184</f>
        <v>0</v>
      </c>
      <c r="C180" s="57"/>
      <c r="D180" s="58"/>
      <c r="E180" s="59"/>
      <c r="F180" s="59">
        <f t="shared" si="9"/>
        <v>0</v>
      </c>
      <c r="G180" s="60">
        <f t="shared" si="7"/>
        <v>0</v>
      </c>
      <c r="H180" s="63">
        <f t="shared" si="8"/>
        <v>0</v>
      </c>
    </row>
    <row r="181" spans="1:8" s="62" customFormat="1" hidden="1">
      <c r="A181" s="56" t="str">
        <f>IF((LEN('Copy paste to Here'!G185))&gt;5,((CONCATENATE('Copy paste to Here'!G185," &amp; ",'Copy paste to Here'!D185,"  &amp;  ",'Copy paste to Here'!E185))),"Empty Cell")</f>
        <v>Empty Cell</v>
      </c>
      <c r="B181" s="57">
        <f>'Copy paste to Here'!C185</f>
        <v>0</v>
      </c>
      <c r="C181" s="57"/>
      <c r="D181" s="58"/>
      <c r="E181" s="59"/>
      <c r="F181" s="59">
        <f t="shared" si="9"/>
        <v>0</v>
      </c>
      <c r="G181" s="60">
        <f t="shared" si="7"/>
        <v>0</v>
      </c>
      <c r="H181" s="63">
        <f t="shared" si="8"/>
        <v>0</v>
      </c>
    </row>
    <row r="182" spans="1:8" s="62" customFormat="1" hidden="1">
      <c r="A182" s="56" t="str">
        <f>IF((LEN('Copy paste to Here'!G186))&gt;5,((CONCATENATE('Copy paste to Here'!G186," &amp; ",'Copy paste to Here'!D186,"  &amp;  ",'Copy paste to Here'!E186))),"Empty Cell")</f>
        <v>Empty Cell</v>
      </c>
      <c r="B182" s="57">
        <f>'Copy paste to Here'!C186</f>
        <v>0</v>
      </c>
      <c r="C182" s="57"/>
      <c r="D182" s="58"/>
      <c r="E182" s="59"/>
      <c r="F182" s="59">
        <f t="shared" si="9"/>
        <v>0</v>
      </c>
      <c r="G182" s="60">
        <f t="shared" si="7"/>
        <v>0</v>
      </c>
      <c r="H182" s="63">
        <f t="shared" si="8"/>
        <v>0</v>
      </c>
    </row>
    <row r="183" spans="1:8" s="62" customFormat="1" hidden="1">
      <c r="A183" s="56" t="str">
        <f>IF((LEN('Copy paste to Here'!G187))&gt;5,((CONCATENATE('Copy paste to Here'!G187," &amp; ",'Copy paste to Here'!D187,"  &amp;  ",'Copy paste to Here'!E187))),"Empty Cell")</f>
        <v>Empty Cell</v>
      </c>
      <c r="B183" s="57">
        <f>'Copy paste to Here'!C187</f>
        <v>0</v>
      </c>
      <c r="C183" s="57"/>
      <c r="D183" s="58"/>
      <c r="E183" s="59"/>
      <c r="F183" s="59">
        <f t="shared" si="9"/>
        <v>0</v>
      </c>
      <c r="G183" s="60">
        <f t="shared" si="7"/>
        <v>0</v>
      </c>
      <c r="H183" s="63">
        <f t="shared" si="8"/>
        <v>0</v>
      </c>
    </row>
    <row r="184" spans="1:8" s="62" customFormat="1" hidden="1">
      <c r="A184" s="56" t="str">
        <f>IF((LEN('Copy paste to Here'!G188))&gt;5,((CONCATENATE('Copy paste to Here'!G188," &amp; ",'Copy paste to Here'!D188,"  &amp;  ",'Copy paste to Here'!E188))),"Empty Cell")</f>
        <v>Empty Cell</v>
      </c>
      <c r="B184" s="57">
        <f>'Copy paste to Here'!C188</f>
        <v>0</v>
      </c>
      <c r="C184" s="57"/>
      <c r="D184" s="58"/>
      <c r="E184" s="59"/>
      <c r="F184" s="59">
        <f t="shared" si="9"/>
        <v>0</v>
      </c>
      <c r="G184" s="60">
        <f t="shared" si="7"/>
        <v>0</v>
      </c>
      <c r="H184" s="63">
        <f t="shared" si="8"/>
        <v>0</v>
      </c>
    </row>
    <row r="185" spans="1:8" s="62" customFormat="1" hidden="1">
      <c r="A185" s="56" t="str">
        <f>IF((LEN('Copy paste to Here'!G189))&gt;5,((CONCATENATE('Copy paste to Here'!G189," &amp; ",'Copy paste to Here'!D189,"  &amp;  ",'Copy paste to Here'!E189))),"Empty Cell")</f>
        <v>Empty Cell</v>
      </c>
      <c r="B185" s="57">
        <f>'Copy paste to Here'!C189</f>
        <v>0</v>
      </c>
      <c r="C185" s="57"/>
      <c r="D185" s="58"/>
      <c r="E185" s="59"/>
      <c r="F185" s="59">
        <f t="shared" si="9"/>
        <v>0</v>
      </c>
      <c r="G185" s="60">
        <f t="shared" si="7"/>
        <v>0</v>
      </c>
      <c r="H185" s="63">
        <f t="shared" si="8"/>
        <v>0</v>
      </c>
    </row>
    <row r="186" spans="1:8" s="62" customFormat="1" hidden="1">
      <c r="A186" s="56" t="str">
        <f>IF((LEN('Copy paste to Here'!G190))&gt;5,((CONCATENATE('Copy paste to Here'!G190," &amp; ",'Copy paste to Here'!D190,"  &amp;  ",'Copy paste to Here'!E190))),"Empty Cell")</f>
        <v>Empty Cell</v>
      </c>
      <c r="B186" s="57">
        <f>'Copy paste to Here'!C190</f>
        <v>0</v>
      </c>
      <c r="C186" s="57"/>
      <c r="D186" s="58"/>
      <c r="E186" s="59"/>
      <c r="F186" s="59">
        <f t="shared" si="9"/>
        <v>0</v>
      </c>
      <c r="G186" s="60">
        <f t="shared" si="7"/>
        <v>0</v>
      </c>
      <c r="H186" s="63">
        <f t="shared" si="8"/>
        <v>0</v>
      </c>
    </row>
    <row r="187" spans="1:8" s="62" customFormat="1" hidden="1">
      <c r="A187" s="56" t="str">
        <f>IF((LEN('Copy paste to Here'!G191))&gt;5,((CONCATENATE('Copy paste to Here'!G191," &amp; ",'Copy paste to Here'!D191,"  &amp;  ",'Copy paste to Here'!E191))),"Empty Cell")</f>
        <v>Empty Cell</v>
      </c>
      <c r="B187" s="57">
        <f>'Copy paste to Here'!C191</f>
        <v>0</v>
      </c>
      <c r="C187" s="57"/>
      <c r="D187" s="58"/>
      <c r="E187" s="59"/>
      <c r="F187" s="59">
        <f t="shared" si="9"/>
        <v>0</v>
      </c>
      <c r="G187" s="60">
        <f t="shared" si="7"/>
        <v>0</v>
      </c>
      <c r="H187" s="63">
        <f t="shared" si="8"/>
        <v>0</v>
      </c>
    </row>
    <row r="188" spans="1:8" s="62" customFormat="1" hidden="1">
      <c r="A188" s="56" t="str">
        <f>IF((LEN('Copy paste to Here'!G192))&gt;5,((CONCATENATE('Copy paste to Here'!G192," &amp; ",'Copy paste to Here'!D192,"  &amp;  ",'Copy paste to Here'!E192))),"Empty Cell")</f>
        <v>Empty Cell</v>
      </c>
      <c r="B188" s="57">
        <f>'Copy paste to Here'!C192</f>
        <v>0</v>
      </c>
      <c r="C188" s="57"/>
      <c r="D188" s="58"/>
      <c r="E188" s="59"/>
      <c r="F188" s="59">
        <f t="shared" si="9"/>
        <v>0</v>
      </c>
      <c r="G188" s="60">
        <f t="shared" si="7"/>
        <v>0</v>
      </c>
      <c r="H188" s="63">
        <f t="shared" si="8"/>
        <v>0</v>
      </c>
    </row>
    <row r="189" spans="1:8" s="62" customFormat="1" hidden="1">
      <c r="A189" s="56" t="str">
        <f>IF((LEN('Copy paste to Here'!G193))&gt;5,((CONCATENATE('Copy paste to Here'!G193," &amp; ",'Copy paste to Here'!D193,"  &amp;  ",'Copy paste to Here'!E193))),"Empty Cell")</f>
        <v>Empty Cell</v>
      </c>
      <c r="B189" s="57">
        <f>'Copy paste to Here'!C193</f>
        <v>0</v>
      </c>
      <c r="C189" s="57"/>
      <c r="D189" s="58"/>
      <c r="E189" s="59"/>
      <c r="F189" s="59">
        <f t="shared" si="9"/>
        <v>0</v>
      </c>
      <c r="G189" s="60">
        <f t="shared" si="7"/>
        <v>0</v>
      </c>
      <c r="H189" s="63">
        <f t="shared" si="8"/>
        <v>0</v>
      </c>
    </row>
    <row r="190" spans="1:8" s="62" customFormat="1" hidden="1">
      <c r="A190" s="56" t="str">
        <f>IF((LEN('Copy paste to Here'!G194))&gt;5,((CONCATENATE('Copy paste to Here'!G194," &amp; ",'Copy paste to Here'!D194,"  &amp;  ",'Copy paste to Here'!E194))),"Empty Cell")</f>
        <v>Empty Cell</v>
      </c>
      <c r="B190" s="57">
        <f>'Copy paste to Here'!C194</f>
        <v>0</v>
      </c>
      <c r="C190" s="57"/>
      <c r="D190" s="58"/>
      <c r="E190" s="59"/>
      <c r="F190" s="59">
        <f t="shared" si="9"/>
        <v>0</v>
      </c>
      <c r="G190" s="60">
        <f t="shared" si="7"/>
        <v>0</v>
      </c>
      <c r="H190" s="63">
        <f t="shared" si="8"/>
        <v>0</v>
      </c>
    </row>
    <row r="191" spans="1:8" s="62" customFormat="1" hidden="1">
      <c r="A191" s="56" t="str">
        <f>IF((LEN('Copy paste to Here'!G195))&gt;5,((CONCATENATE('Copy paste to Here'!G195," &amp; ",'Copy paste to Here'!D195,"  &amp;  ",'Copy paste to Here'!E195))),"Empty Cell")</f>
        <v>Empty Cell</v>
      </c>
      <c r="B191" s="57">
        <f>'Copy paste to Here'!C195</f>
        <v>0</v>
      </c>
      <c r="C191" s="57"/>
      <c r="D191" s="58"/>
      <c r="E191" s="59"/>
      <c r="F191" s="59">
        <f t="shared" si="9"/>
        <v>0</v>
      </c>
      <c r="G191" s="60">
        <f t="shared" si="7"/>
        <v>0</v>
      </c>
      <c r="H191" s="63">
        <f t="shared" si="8"/>
        <v>0</v>
      </c>
    </row>
    <row r="192" spans="1:8" s="62" customFormat="1" hidden="1">
      <c r="A192" s="56" t="str">
        <f>IF((LEN('Copy paste to Here'!G196))&gt;5,((CONCATENATE('Copy paste to Here'!G196," &amp; ",'Copy paste to Here'!D196,"  &amp;  ",'Copy paste to Here'!E196))),"Empty Cell")</f>
        <v>Empty Cell</v>
      </c>
      <c r="B192" s="57">
        <f>'Copy paste to Here'!C196</f>
        <v>0</v>
      </c>
      <c r="C192" s="57"/>
      <c r="D192" s="58"/>
      <c r="E192" s="59"/>
      <c r="F192" s="59">
        <f t="shared" si="9"/>
        <v>0</v>
      </c>
      <c r="G192" s="60">
        <f t="shared" si="7"/>
        <v>0</v>
      </c>
      <c r="H192" s="63">
        <f t="shared" si="8"/>
        <v>0</v>
      </c>
    </row>
    <row r="193" spans="1:8" s="62" customFormat="1" hidden="1">
      <c r="A193" s="56" t="str">
        <f>IF((LEN('Copy paste to Here'!G197))&gt;5,((CONCATENATE('Copy paste to Here'!G197," &amp; ",'Copy paste to Here'!D197,"  &amp;  ",'Copy paste to Here'!E197))),"Empty Cell")</f>
        <v>Empty Cell</v>
      </c>
      <c r="B193" s="57">
        <f>'Copy paste to Here'!C197</f>
        <v>0</v>
      </c>
      <c r="C193" s="57"/>
      <c r="D193" s="58"/>
      <c r="E193" s="59"/>
      <c r="F193" s="59">
        <f t="shared" si="9"/>
        <v>0</v>
      </c>
      <c r="G193" s="60">
        <f t="shared" si="7"/>
        <v>0</v>
      </c>
      <c r="H193" s="63">
        <f t="shared" si="8"/>
        <v>0</v>
      </c>
    </row>
    <row r="194" spans="1:8" s="62" customFormat="1" hidden="1">
      <c r="A194" s="56" t="str">
        <f>IF((LEN('Copy paste to Here'!G198))&gt;5,((CONCATENATE('Copy paste to Here'!G198," &amp; ",'Copy paste to Here'!D198,"  &amp;  ",'Copy paste to Here'!E198))),"Empty Cell")</f>
        <v>Empty Cell</v>
      </c>
      <c r="B194" s="57">
        <f>'Copy paste to Here'!C198</f>
        <v>0</v>
      </c>
      <c r="C194" s="57"/>
      <c r="D194" s="58"/>
      <c r="E194" s="59"/>
      <c r="F194" s="59">
        <f t="shared" si="9"/>
        <v>0</v>
      </c>
      <c r="G194" s="60">
        <f t="shared" si="7"/>
        <v>0</v>
      </c>
      <c r="H194" s="63">
        <f t="shared" si="8"/>
        <v>0</v>
      </c>
    </row>
    <row r="195" spans="1:8" s="62" customFormat="1" hidden="1">
      <c r="A195" s="56" t="str">
        <f>IF((LEN('Copy paste to Here'!G199))&gt;5,((CONCATENATE('Copy paste to Here'!G199," &amp; ",'Copy paste to Here'!D199,"  &amp;  ",'Copy paste to Here'!E199))),"Empty Cell")</f>
        <v>Empty Cell</v>
      </c>
      <c r="B195" s="57">
        <f>'Copy paste to Here'!C199</f>
        <v>0</v>
      </c>
      <c r="C195" s="57"/>
      <c r="D195" s="58"/>
      <c r="E195" s="59"/>
      <c r="F195" s="59">
        <f t="shared" si="9"/>
        <v>0</v>
      </c>
      <c r="G195" s="60">
        <f t="shared" si="7"/>
        <v>0</v>
      </c>
      <c r="H195" s="63">
        <f t="shared" si="8"/>
        <v>0</v>
      </c>
    </row>
    <row r="196" spans="1:8" s="62" customFormat="1" hidden="1">
      <c r="A196" s="56" t="str">
        <f>IF((LEN('Copy paste to Here'!G200))&gt;5,((CONCATENATE('Copy paste to Here'!G200," &amp; ",'Copy paste to Here'!D200,"  &amp;  ",'Copy paste to Here'!E200))),"Empty Cell")</f>
        <v>Empty Cell</v>
      </c>
      <c r="B196" s="57">
        <f>'Copy paste to Here'!C200</f>
        <v>0</v>
      </c>
      <c r="C196" s="57"/>
      <c r="D196" s="58"/>
      <c r="E196" s="59"/>
      <c r="F196" s="59">
        <f t="shared" si="9"/>
        <v>0</v>
      </c>
      <c r="G196" s="60">
        <f t="shared" si="7"/>
        <v>0</v>
      </c>
      <c r="H196" s="63">
        <f t="shared" si="8"/>
        <v>0</v>
      </c>
    </row>
    <row r="197" spans="1:8" s="62" customFormat="1" hidden="1">
      <c r="A197" s="56" t="str">
        <f>IF((LEN('Copy paste to Here'!G201))&gt;5,((CONCATENATE('Copy paste to Here'!G201," &amp; ",'Copy paste to Here'!D201,"  &amp;  ",'Copy paste to Here'!E201))),"Empty Cell")</f>
        <v>Empty Cell</v>
      </c>
      <c r="B197" s="57">
        <f>'Copy paste to Here'!C201</f>
        <v>0</v>
      </c>
      <c r="C197" s="57"/>
      <c r="D197" s="58"/>
      <c r="E197" s="59"/>
      <c r="F197" s="59">
        <f t="shared" si="9"/>
        <v>0</v>
      </c>
      <c r="G197" s="60">
        <f t="shared" si="7"/>
        <v>0</v>
      </c>
      <c r="H197" s="63">
        <f t="shared" si="8"/>
        <v>0</v>
      </c>
    </row>
    <row r="198" spans="1:8" s="62" customFormat="1" hidden="1">
      <c r="A198" s="56" t="str">
        <f>IF((LEN('Copy paste to Here'!G202))&gt;5,((CONCATENATE('Copy paste to Here'!G202," &amp; ",'Copy paste to Here'!D202,"  &amp;  ",'Copy paste to Here'!E202))),"Empty Cell")</f>
        <v>Empty Cell</v>
      </c>
      <c r="B198" s="57">
        <f>'Copy paste to Here'!C202</f>
        <v>0</v>
      </c>
      <c r="C198" s="57"/>
      <c r="D198" s="58"/>
      <c r="E198" s="59"/>
      <c r="F198" s="59">
        <f t="shared" si="9"/>
        <v>0</v>
      </c>
      <c r="G198" s="60">
        <f t="shared" si="7"/>
        <v>0</v>
      </c>
      <c r="H198" s="63">
        <f t="shared" si="8"/>
        <v>0</v>
      </c>
    </row>
    <row r="199" spans="1:8" s="62" customFormat="1" hidden="1">
      <c r="A199" s="56" t="str">
        <f>IF((LEN('Copy paste to Here'!G203))&gt;5,((CONCATENATE('Copy paste to Here'!G203," &amp; ",'Copy paste to Here'!D203,"  &amp;  ",'Copy paste to Here'!E203))),"Empty Cell")</f>
        <v>Empty Cell</v>
      </c>
      <c r="B199" s="57">
        <f>'Copy paste to Here'!C203</f>
        <v>0</v>
      </c>
      <c r="C199" s="57"/>
      <c r="D199" s="58"/>
      <c r="E199" s="59"/>
      <c r="F199" s="59">
        <f t="shared" si="9"/>
        <v>0</v>
      </c>
      <c r="G199" s="60">
        <f t="shared" si="7"/>
        <v>0</v>
      </c>
      <c r="H199" s="63">
        <f t="shared" si="8"/>
        <v>0</v>
      </c>
    </row>
    <row r="200" spans="1:8" s="62" customFormat="1" hidden="1">
      <c r="A200" s="56" t="str">
        <f>IF((LEN('Copy paste to Here'!G204))&gt;5,((CONCATENATE('Copy paste to Here'!G204," &amp; ",'Copy paste to Here'!D204,"  &amp;  ",'Copy paste to Here'!E204))),"Empty Cell")</f>
        <v>Empty Cell</v>
      </c>
      <c r="B200" s="57">
        <f>'Copy paste to Here'!C204</f>
        <v>0</v>
      </c>
      <c r="C200" s="57"/>
      <c r="D200" s="58"/>
      <c r="E200" s="59"/>
      <c r="F200" s="59">
        <f t="shared" si="9"/>
        <v>0</v>
      </c>
      <c r="G200" s="60">
        <f t="shared" si="7"/>
        <v>0</v>
      </c>
      <c r="H200" s="63">
        <f t="shared" si="8"/>
        <v>0</v>
      </c>
    </row>
    <row r="201" spans="1:8" s="62" customFormat="1" hidden="1">
      <c r="A201" s="56" t="str">
        <f>IF((LEN('Copy paste to Here'!G205))&gt;5,((CONCATENATE('Copy paste to Here'!G205," &amp; ",'Copy paste to Here'!D205,"  &amp;  ",'Copy paste to Here'!E205))),"Empty Cell")</f>
        <v>Empty Cell</v>
      </c>
      <c r="B201" s="57">
        <f>'Copy paste to Here'!C205</f>
        <v>0</v>
      </c>
      <c r="C201" s="57"/>
      <c r="D201" s="58"/>
      <c r="E201" s="59"/>
      <c r="F201" s="59">
        <f t="shared" si="9"/>
        <v>0</v>
      </c>
      <c r="G201" s="60">
        <f t="shared" si="7"/>
        <v>0</v>
      </c>
      <c r="H201" s="63">
        <f t="shared" si="8"/>
        <v>0</v>
      </c>
    </row>
    <row r="202" spans="1:8" s="62" customFormat="1" hidden="1">
      <c r="A202" s="56" t="str">
        <f>IF((LEN('Copy paste to Here'!G206))&gt;5,((CONCATENATE('Copy paste to Here'!G206," &amp; ",'Copy paste to Here'!D206,"  &amp;  ",'Copy paste to Here'!E206))),"Empty Cell")</f>
        <v>Empty Cell</v>
      </c>
      <c r="B202" s="57">
        <f>'Copy paste to Here'!C206</f>
        <v>0</v>
      </c>
      <c r="C202" s="57"/>
      <c r="D202" s="58"/>
      <c r="E202" s="59"/>
      <c r="F202" s="59">
        <f t="shared" si="9"/>
        <v>0</v>
      </c>
      <c r="G202" s="60">
        <f t="shared" si="7"/>
        <v>0</v>
      </c>
      <c r="H202" s="63">
        <f t="shared" si="8"/>
        <v>0</v>
      </c>
    </row>
    <row r="203" spans="1:8" s="62" customFormat="1" hidden="1">
      <c r="A203" s="56" t="str">
        <f>IF((LEN('Copy paste to Here'!G207))&gt;5,((CONCATENATE('Copy paste to Here'!G207," &amp; ",'Copy paste to Here'!D207,"  &amp;  ",'Copy paste to Here'!E207))),"Empty Cell")</f>
        <v>Empty Cell</v>
      </c>
      <c r="B203" s="57">
        <f>'Copy paste to Here'!C207</f>
        <v>0</v>
      </c>
      <c r="C203" s="57"/>
      <c r="D203" s="58"/>
      <c r="E203" s="59"/>
      <c r="F203" s="59">
        <f t="shared" si="9"/>
        <v>0</v>
      </c>
      <c r="G203" s="60">
        <f t="shared" si="7"/>
        <v>0</v>
      </c>
      <c r="H203" s="63">
        <f t="shared" si="8"/>
        <v>0</v>
      </c>
    </row>
    <row r="204" spans="1:8" s="62" customFormat="1" hidden="1">
      <c r="A204" s="56" t="str">
        <f>IF((LEN('Copy paste to Here'!G208))&gt;5,((CONCATENATE('Copy paste to Here'!G208," &amp; ",'Copy paste to Here'!D208,"  &amp;  ",'Copy paste to Here'!E208))),"Empty Cell")</f>
        <v>Empty Cell</v>
      </c>
      <c r="B204" s="57">
        <f>'Copy paste to Here'!C208</f>
        <v>0</v>
      </c>
      <c r="C204" s="57"/>
      <c r="D204" s="58"/>
      <c r="E204" s="59"/>
      <c r="F204" s="59">
        <f t="shared" si="9"/>
        <v>0</v>
      </c>
      <c r="G204" s="60">
        <f t="shared" si="7"/>
        <v>0</v>
      </c>
      <c r="H204" s="63">
        <f t="shared" si="8"/>
        <v>0</v>
      </c>
    </row>
    <row r="205" spans="1:8" s="62" customFormat="1" hidden="1">
      <c r="A205" s="56" t="str">
        <f>IF((LEN('Copy paste to Here'!G209))&gt;5,((CONCATENATE('Copy paste to Here'!G209," &amp; ",'Copy paste to Here'!D209,"  &amp;  ",'Copy paste to Here'!E209))),"Empty Cell")</f>
        <v>Empty Cell</v>
      </c>
      <c r="B205" s="57">
        <f>'Copy paste to Here'!C209</f>
        <v>0</v>
      </c>
      <c r="C205" s="57"/>
      <c r="D205" s="58"/>
      <c r="E205" s="59"/>
      <c r="F205" s="59">
        <f t="shared" si="9"/>
        <v>0</v>
      </c>
      <c r="G205" s="60">
        <f t="shared" si="7"/>
        <v>0</v>
      </c>
      <c r="H205" s="63">
        <f t="shared" si="8"/>
        <v>0</v>
      </c>
    </row>
    <row r="206" spans="1:8" s="62" customFormat="1" hidden="1">
      <c r="A206" s="56" t="str">
        <f>IF((LEN('Copy paste to Here'!G210))&gt;5,((CONCATENATE('Copy paste to Here'!G210," &amp; ",'Copy paste to Here'!D210,"  &amp;  ",'Copy paste to Here'!E210))),"Empty Cell")</f>
        <v>Empty Cell</v>
      </c>
      <c r="B206" s="57">
        <f>'Copy paste to Here'!C210</f>
        <v>0</v>
      </c>
      <c r="C206" s="57"/>
      <c r="D206" s="58"/>
      <c r="E206" s="59"/>
      <c r="F206" s="59">
        <f t="shared" si="9"/>
        <v>0</v>
      </c>
      <c r="G206" s="60">
        <f t="shared" si="7"/>
        <v>0</v>
      </c>
      <c r="H206" s="63">
        <f t="shared" si="8"/>
        <v>0</v>
      </c>
    </row>
    <row r="207" spans="1:8" s="62" customFormat="1" hidden="1">
      <c r="A207" s="56" t="str">
        <f>IF((LEN('Copy paste to Here'!G211))&gt;5,((CONCATENATE('Copy paste to Here'!G211," &amp; ",'Copy paste to Here'!D211,"  &amp;  ",'Copy paste to Here'!E211))),"Empty Cell")</f>
        <v>Empty Cell</v>
      </c>
      <c r="B207" s="57">
        <f>'Copy paste to Here'!C211</f>
        <v>0</v>
      </c>
      <c r="C207" s="57"/>
      <c r="D207" s="58"/>
      <c r="E207" s="59"/>
      <c r="F207" s="59">
        <f t="shared" si="9"/>
        <v>0</v>
      </c>
      <c r="G207" s="60">
        <f t="shared" si="7"/>
        <v>0</v>
      </c>
      <c r="H207" s="63">
        <f t="shared" si="8"/>
        <v>0</v>
      </c>
    </row>
    <row r="208" spans="1:8" s="62" customFormat="1" hidden="1">
      <c r="A208" s="56" t="str">
        <f>IF((LEN('Copy paste to Here'!G212))&gt;5,((CONCATENATE('Copy paste to Here'!G212," &amp; ",'Copy paste to Here'!D212,"  &amp;  ",'Copy paste to Here'!E212))),"Empty Cell")</f>
        <v>Empty Cell</v>
      </c>
      <c r="B208" s="57">
        <f>'Copy paste to Here'!C212</f>
        <v>0</v>
      </c>
      <c r="C208" s="57"/>
      <c r="D208" s="58"/>
      <c r="E208" s="59"/>
      <c r="F208" s="59">
        <f t="shared" si="9"/>
        <v>0</v>
      </c>
      <c r="G208" s="60">
        <f t="shared" si="7"/>
        <v>0</v>
      </c>
      <c r="H208" s="63">
        <f t="shared" si="8"/>
        <v>0</v>
      </c>
    </row>
    <row r="209" spans="1:8" s="62" customFormat="1" hidden="1">
      <c r="A209" s="56" t="str">
        <f>IF((LEN('Copy paste to Here'!G213))&gt;5,((CONCATENATE('Copy paste to Here'!G213," &amp; ",'Copy paste to Here'!D213,"  &amp;  ",'Copy paste to Here'!E213))),"Empty Cell")</f>
        <v>Empty Cell</v>
      </c>
      <c r="B209" s="57">
        <f>'Copy paste to Here'!C213</f>
        <v>0</v>
      </c>
      <c r="C209" s="57"/>
      <c r="D209" s="58"/>
      <c r="E209" s="59"/>
      <c r="F209" s="59">
        <f t="shared" si="9"/>
        <v>0</v>
      </c>
      <c r="G209" s="60">
        <f t="shared" si="7"/>
        <v>0</v>
      </c>
      <c r="H209" s="63">
        <f t="shared" si="8"/>
        <v>0</v>
      </c>
    </row>
    <row r="210" spans="1:8" s="62" customFormat="1" hidden="1">
      <c r="A210" s="56" t="str">
        <f>IF((LEN('Copy paste to Here'!G214))&gt;5,((CONCATENATE('Copy paste to Here'!G214," &amp; ",'Copy paste to Here'!D214,"  &amp;  ",'Copy paste to Here'!E214))),"Empty Cell")</f>
        <v>Empty Cell</v>
      </c>
      <c r="B210" s="57">
        <f>'Copy paste to Here'!C214</f>
        <v>0</v>
      </c>
      <c r="C210" s="57"/>
      <c r="D210" s="58"/>
      <c r="E210" s="59"/>
      <c r="F210" s="59">
        <f t="shared" si="9"/>
        <v>0</v>
      </c>
      <c r="G210" s="60">
        <f t="shared" si="7"/>
        <v>0</v>
      </c>
      <c r="H210" s="63">
        <f t="shared" si="8"/>
        <v>0</v>
      </c>
    </row>
    <row r="211" spans="1:8" s="62" customFormat="1" hidden="1">
      <c r="A211" s="56" t="str">
        <f>IF((LEN('Copy paste to Here'!G215))&gt;5,((CONCATENATE('Copy paste to Here'!G215," &amp; ",'Copy paste to Here'!D215,"  &amp;  ",'Copy paste to Here'!E215))),"Empty Cell")</f>
        <v>Empty Cell</v>
      </c>
      <c r="B211" s="57">
        <f>'Copy paste to Here'!C215</f>
        <v>0</v>
      </c>
      <c r="C211" s="57"/>
      <c r="D211" s="58"/>
      <c r="E211" s="59"/>
      <c r="F211" s="59">
        <f t="shared" ref="F211:F274" si="10">D211*E211</f>
        <v>0</v>
      </c>
      <c r="G211" s="60">
        <f t="shared" ref="G211:G274" si="11">E211*$E$14</f>
        <v>0</v>
      </c>
      <c r="H211" s="63">
        <f t="shared" ref="H211:H274" si="12">D211*G211</f>
        <v>0</v>
      </c>
    </row>
    <row r="212" spans="1:8" s="62" customFormat="1" hidden="1">
      <c r="A212" s="56" t="str">
        <f>IF((LEN('Copy paste to Here'!G216))&gt;5,((CONCATENATE('Copy paste to Here'!G216," &amp; ",'Copy paste to Here'!D216,"  &amp;  ",'Copy paste to Here'!E216))),"Empty Cell")</f>
        <v>Empty Cell</v>
      </c>
      <c r="B212" s="57">
        <f>'Copy paste to Here'!C216</f>
        <v>0</v>
      </c>
      <c r="C212" s="57"/>
      <c r="D212" s="58"/>
      <c r="E212" s="59"/>
      <c r="F212" s="59">
        <f t="shared" si="10"/>
        <v>0</v>
      </c>
      <c r="G212" s="60">
        <f t="shared" si="11"/>
        <v>0</v>
      </c>
      <c r="H212" s="63">
        <f t="shared" si="12"/>
        <v>0</v>
      </c>
    </row>
    <row r="213" spans="1:8" s="62" customFormat="1" hidden="1">
      <c r="A213" s="56" t="str">
        <f>IF((LEN('Copy paste to Here'!G217))&gt;5,((CONCATENATE('Copy paste to Here'!G217," &amp; ",'Copy paste to Here'!D217,"  &amp;  ",'Copy paste to Here'!E217))),"Empty Cell")</f>
        <v>Empty Cell</v>
      </c>
      <c r="B213" s="57">
        <f>'Copy paste to Here'!C217</f>
        <v>0</v>
      </c>
      <c r="C213" s="57"/>
      <c r="D213" s="58"/>
      <c r="E213" s="59"/>
      <c r="F213" s="59">
        <f t="shared" si="10"/>
        <v>0</v>
      </c>
      <c r="G213" s="60">
        <f t="shared" si="11"/>
        <v>0</v>
      </c>
      <c r="H213" s="63">
        <f t="shared" si="12"/>
        <v>0</v>
      </c>
    </row>
    <row r="214" spans="1:8" s="62" customFormat="1" hidden="1">
      <c r="A214" s="56" t="str">
        <f>IF((LEN('Copy paste to Here'!G218))&gt;5,((CONCATENATE('Copy paste to Here'!G218," &amp; ",'Copy paste to Here'!D218,"  &amp;  ",'Copy paste to Here'!E218))),"Empty Cell")</f>
        <v>Empty Cell</v>
      </c>
      <c r="B214" s="57">
        <f>'Copy paste to Here'!C218</f>
        <v>0</v>
      </c>
      <c r="C214" s="57"/>
      <c r="D214" s="58"/>
      <c r="E214" s="59"/>
      <c r="F214" s="59">
        <f t="shared" si="10"/>
        <v>0</v>
      </c>
      <c r="G214" s="60">
        <f t="shared" si="11"/>
        <v>0</v>
      </c>
      <c r="H214" s="63">
        <f t="shared" si="12"/>
        <v>0</v>
      </c>
    </row>
    <row r="215" spans="1:8" s="62" customFormat="1" hidden="1">
      <c r="A215" s="56" t="str">
        <f>IF((LEN('Copy paste to Here'!G219))&gt;5,((CONCATENATE('Copy paste to Here'!G219," &amp; ",'Copy paste to Here'!D219,"  &amp;  ",'Copy paste to Here'!E219))),"Empty Cell")</f>
        <v>Empty Cell</v>
      </c>
      <c r="B215" s="57">
        <f>'Copy paste to Here'!C219</f>
        <v>0</v>
      </c>
      <c r="C215" s="57"/>
      <c r="D215" s="58"/>
      <c r="E215" s="59"/>
      <c r="F215" s="59">
        <f t="shared" si="10"/>
        <v>0</v>
      </c>
      <c r="G215" s="60">
        <f t="shared" si="11"/>
        <v>0</v>
      </c>
      <c r="H215" s="63">
        <f t="shared" si="12"/>
        <v>0</v>
      </c>
    </row>
    <row r="216" spans="1:8" s="62" customFormat="1" hidden="1">
      <c r="A216" s="56" t="str">
        <f>IF((LEN('Copy paste to Here'!G220))&gt;5,((CONCATENATE('Copy paste to Here'!G220," &amp; ",'Copy paste to Here'!D220,"  &amp;  ",'Copy paste to Here'!E220))),"Empty Cell")</f>
        <v>Empty Cell</v>
      </c>
      <c r="B216" s="57">
        <f>'Copy paste to Here'!C220</f>
        <v>0</v>
      </c>
      <c r="C216" s="57"/>
      <c r="D216" s="58"/>
      <c r="E216" s="59"/>
      <c r="F216" s="59">
        <f t="shared" si="10"/>
        <v>0</v>
      </c>
      <c r="G216" s="60">
        <f t="shared" si="11"/>
        <v>0</v>
      </c>
      <c r="H216" s="63">
        <f t="shared" si="12"/>
        <v>0</v>
      </c>
    </row>
    <row r="217" spans="1:8" s="62" customFormat="1" hidden="1">
      <c r="A217" s="56" t="str">
        <f>IF((LEN('Copy paste to Here'!G221))&gt;5,((CONCATENATE('Copy paste to Here'!G221," &amp; ",'Copy paste to Here'!D221,"  &amp;  ",'Copy paste to Here'!E221))),"Empty Cell")</f>
        <v>Empty Cell</v>
      </c>
      <c r="B217" s="57">
        <f>'Copy paste to Here'!C221</f>
        <v>0</v>
      </c>
      <c r="C217" s="57"/>
      <c r="D217" s="58"/>
      <c r="E217" s="59"/>
      <c r="F217" s="59">
        <f t="shared" si="10"/>
        <v>0</v>
      </c>
      <c r="G217" s="60">
        <f t="shared" si="11"/>
        <v>0</v>
      </c>
      <c r="H217" s="63">
        <f t="shared" si="12"/>
        <v>0</v>
      </c>
    </row>
    <row r="218" spans="1:8" s="62" customFormat="1" hidden="1">
      <c r="A218" s="56" t="str">
        <f>IF((LEN('Copy paste to Here'!G222))&gt;5,((CONCATENATE('Copy paste to Here'!G222," &amp; ",'Copy paste to Here'!D222,"  &amp;  ",'Copy paste to Here'!E222))),"Empty Cell")</f>
        <v>Empty Cell</v>
      </c>
      <c r="B218" s="57">
        <f>'Copy paste to Here'!C222</f>
        <v>0</v>
      </c>
      <c r="C218" s="57"/>
      <c r="D218" s="58"/>
      <c r="E218" s="59"/>
      <c r="F218" s="59">
        <f t="shared" si="10"/>
        <v>0</v>
      </c>
      <c r="G218" s="60">
        <f t="shared" si="11"/>
        <v>0</v>
      </c>
      <c r="H218" s="63">
        <f t="shared" si="12"/>
        <v>0</v>
      </c>
    </row>
    <row r="219" spans="1:8" s="62" customFormat="1" hidden="1">
      <c r="A219" s="56" t="str">
        <f>IF((LEN('Copy paste to Here'!G223))&gt;5,((CONCATENATE('Copy paste to Here'!G223," &amp; ",'Copy paste to Here'!D223,"  &amp;  ",'Copy paste to Here'!E223))),"Empty Cell")</f>
        <v>Empty Cell</v>
      </c>
      <c r="B219" s="57">
        <f>'Copy paste to Here'!C223</f>
        <v>0</v>
      </c>
      <c r="C219" s="57"/>
      <c r="D219" s="58"/>
      <c r="E219" s="59"/>
      <c r="F219" s="59">
        <f t="shared" si="10"/>
        <v>0</v>
      </c>
      <c r="G219" s="60">
        <f t="shared" si="11"/>
        <v>0</v>
      </c>
      <c r="H219" s="63">
        <f t="shared" si="12"/>
        <v>0</v>
      </c>
    </row>
    <row r="220" spans="1:8" s="62" customFormat="1" hidden="1">
      <c r="A220" s="56" t="str">
        <f>IF((LEN('Copy paste to Here'!G224))&gt;5,((CONCATENATE('Copy paste to Here'!G224," &amp; ",'Copy paste to Here'!D224,"  &amp;  ",'Copy paste to Here'!E224))),"Empty Cell")</f>
        <v>Empty Cell</v>
      </c>
      <c r="B220" s="57">
        <f>'Copy paste to Here'!C224</f>
        <v>0</v>
      </c>
      <c r="C220" s="57"/>
      <c r="D220" s="58"/>
      <c r="E220" s="59"/>
      <c r="F220" s="59">
        <f t="shared" si="10"/>
        <v>0</v>
      </c>
      <c r="G220" s="60">
        <f t="shared" si="11"/>
        <v>0</v>
      </c>
      <c r="H220" s="63">
        <f t="shared" si="12"/>
        <v>0</v>
      </c>
    </row>
    <row r="221" spans="1:8" s="62" customFormat="1" hidden="1">
      <c r="A221" s="56" t="str">
        <f>IF((LEN('Copy paste to Here'!G225))&gt;5,((CONCATENATE('Copy paste to Here'!G225," &amp; ",'Copy paste to Here'!D225,"  &amp;  ",'Copy paste to Here'!E225))),"Empty Cell")</f>
        <v>Empty Cell</v>
      </c>
      <c r="B221" s="57">
        <f>'Copy paste to Here'!C225</f>
        <v>0</v>
      </c>
      <c r="C221" s="57"/>
      <c r="D221" s="58"/>
      <c r="E221" s="59"/>
      <c r="F221" s="59">
        <f t="shared" si="10"/>
        <v>0</v>
      </c>
      <c r="G221" s="60">
        <f t="shared" si="11"/>
        <v>0</v>
      </c>
      <c r="H221" s="63">
        <f t="shared" si="12"/>
        <v>0</v>
      </c>
    </row>
    <row r="222" spans="1:8" s="62" customFormat="1" hidden="1">
      <c r="A222" s="56" t="str">
        <f>IF((LEN('Copy paste to Here'!G226))&gt;5,((CONCATENATE('Copy paste to Here'!G226," &amp; ",'Copy paste to Here'!D226,"  &amp;  ",'Copy paste to Here'!E226))),"Empty Cell")</f>
        <v>Empty Cell</v>
      </c>
      <c r="B222" s="57">
        <f>'Copy paste to Here'!C226</f>
        <v>0</v>
      </c>
      <c r="C222" s="57"/>
      <c r="D222" s="58"/>
      <c r="E222" s="59"/>
      <c r="F222" s="59">
        <f t="shared" si="10"/>
        <v>0</v>
      </c>
      <c r="G222" s="60">
        <f t="shared" si="11"/>
        <v>0</v>
      </c>
      <c r="H222" s="63">
        <f t="shared" si="12"/>
        <v>0</v>
      </c>
    </row>
    <row r="223" spans="1:8" s="62" customFormat="1" hidden="1">
      <c r="A223" s="56" t="str">
        <f>IF((LEN('Copy paste to Here'!G227))&gt;5,((CONCATENATE('Copy paste to Here'!G227," &amp; ",'Copy paste to Here'!D227,"  &amp;  ",'Copy paste to Here'!E227))),"Empty Cell")</f>
        <v>Empty Cell</v>
      </c>
      <c r="B223" s="57">
        <f>'Copy paste to Here'!C227</f>
        <v>0</v>
      </c>
      <c r="C223" s="57"/>
      <c r="D223" s="58"/>
      <c r="E223" s="59"/>
      <c r="F223" s="59">
        <f t="shared" si="10"/>
        <v>0</v>
      </c>
      <c r="G223" s="60">
        <f t="shared" si="11"/>
        <v>0</v>
      </c>
      <c r="H223" s="63">
        <f t="shared" si="12"/>
        <v>0</v>
      </c>
    </row>
    <row r="224" spans="1:8" s="62" customFormat="1" hidden="1">
      <c r="A224" s="56" t="str">
        <f>IF((LEN('Copy paste to Here'!G228))&gt;5,((CONCATENATE('Copy paste to Here'!G228," &amp; ",'Copy paste to Here'!D228,"  &amp;  ",'Copy paste to Here'!E228))),"Empty Cell")</f>
        <v>Empty Cell</v>
      </c>
      <c r="B224" s="57">
        <f>'Copy paste to Here'!C228</f>
        <v>0</v>
      </c>
      <c r="C224" s="57"/>
      <c r="D224" s="58"/>
      <c r="E224" s="59"/>
      <c r="F224" s="59">
        <f t="shared" si="10"/>
        <v>0</v>
      </c>
      <c r="G224" s="60">
        <f t="shared" si="11"/>
        <v>0</v>
      </c>
      <c r="H224" s="63">
        <f t="shared" si="12"/>
        <v>0</v>
      </c>
    </row>
    <row r="225" spans="1:8" s="62" customFormat="1" hidden="1">
      <c r="A225" s="56" t="str">
        <f>IF((LEN('Copy paste to Here'!G229))&gt;5,((CONCATENATE('Copy paste to Here'!G229," &amp; ",'Copy paste to Here'!D229,"  &amp;  ",'Copy paste to Here'!E229))),"Empty Cell")</f>
        <v>Empty Cell</v>
      </c>
      <c r="B225" s="57">
        <f>'Copy paste to Here'!C229</f>
        <v>0</v>
      </c>
      <c r="C225" s="57"/>
      <c r="D225" s="58"/>
      <c r="E225" s="59"/>
      <c r="F225" s="59">
        <f t="shared" si="10"/>
        <v>0</v>
      </c>
      <c r="G225" s="60">
        <f t="shared" si="11"/>
        <v>0</v>
      </c>
      <c r="H225" s="63">
        <f t="shared" si="12"/>
        <v>0</v>
      </c>
    </row>
    <row r="226" spans="1:8" s="62" customFormat="1" hidden="1">
      <c r="A226" s="56" t="str">
        <f>IF((LEN('Copy paste to Here'!G230))&gt;5,((CONCATENATE('Copy paste to Here'!G230," &amp; ",'Copy paste to Here'!D230,"  &amp;  ",'Copy paste to Here'!E230))),"Empty Cell")</f>
        <v>Empty Cell</v>
      </c>
      <c r="B226" s="57">
        <f>'Copy paste to Here'!C230</f>
        <v>0</v>
      </c>
      <c r="C226" s="57"/>
      <c r="D226" s="58"/>
      <c r="E226" s="59"/>
      <c r="F226" s="59">
        <f t="shared" si="10"/>
        <v>0</v>
      </c>
      <c r="G226" s="60">
        <f t="shared" si="11"/>
        <v>0</v>
      </c>
      <c r="H226" s="63">
        <f t="shared" si="12"/>
        <v>0</v>
      </c>
    </row>
    <row r="227" spans="1:8" s="62" customFormat="1" hidden="1">
      <c r="A227" s="56" t="str">
        <f>IF((LEN('Copy paste to Here'!G231))&gt;5,((CONCATENATE('Copy paste to Here'!G231," &amp; ",'Copy paste to Here'!D231,"  &amp;  ",'Copy paste to Here'!E231))),"Empty Cell")</f>
        <v>Empty Cell</v>
      </c>
      <c r="B227" s="57">
        <f>'Copy paste to Here'!C231</f>
        <v>0</v>
      </c>
      <c r="C227" s="57"/>
      <c r="D227" s="58"/>
      <c r="E227" s="59"/>
      <c r="F227" s="59">
        <f t="shared" si="10"/>
        <v>0</v>
      </c>
      <c r="G227" s="60">
        <f t="shared" si="11"/>
        <v>0</v>
      </c>
      <c r="H227" s="63">
        <f t="shared" si="12"/>
        <v>0</v>
      </c>
    </row>
    <row r="228" spans="1:8" s="62" customFormat="1" hidden="1">
      <c r="A228" s="56" t="str">
        <f>IF((LEN('Copy paste to Here'!G232))&gt;5,((CONCATENATE('Copy paste to Here'!G232," &amp; ",'Copy paste to Here'!D232,"  &amp;  ",'Copy paste to Here'!E232))),"Empty Cell")</f>
        <v>Empty Cell</v>
      </c>
      <c r="B228" s="57">
        <f>'Copy paste to Here'!C232</f>
        <v>0</v>
      </c>
      <c r="C228" s="57"/>
      <c r="D228" s="58"/>
      <c r="E228" s="59"/>
      <c r="F228" s="59">
        <f t="shared" si="10"/>
        <v>0</v>
      </c>
      <c r="G228" s="60">
        <f t="shared" si="11"/>
        <v>0</v>
      </c>
      <c r="H228" s="63">
        <f t="shared" si="12"/>
        <v>0</v>
      </c>
    </row>
    <row r="229" spans="1:8" s="62" customFormat="1" hidden="1">
      <c r="A229" s="56" t="str">
        <f>IF((LEN('Copy paste to Here'!G233))&gt;5,((CONCATENATE('Copy paste to Here'!G233," &amp; ",'Copy paste to Here'!D233,"  &amp;  ",'Copy paste to Here'!E233))),"Empty Cell")</f>
        <v>Empty Cell</v>
      </c>
      <c r="B229" s="57">
        <f>'Copy paste to Here'!C233</f>
        <v>0</v>
      </c>
      <c r="C229" s="57"/>
      <c r="D229" s="58"/>
      <c r="E229" s="59"/>
      <c r="F229" s="59">
        <f t="shared" si="10"/>
        <v>0</v>
      </c>
      <c r="G229" s="60">
        <f t="shared" si="11"/>
        <v>0</v>
      </c>
      <c r="H229" s="63">
        <f t="shared" si="12"/>
        <v>0</v>
      </c>
    </row>
    <row r="230" spans="1:8" s="62" customFormat="1" hidden="1">
      <c r="A230" s="56" t="str">
        <f>IF((LEN('Copy paste to Here'!G234))&gt;5,((CONCATENATE('Copy paste to Here'!G234," &amp; ",'Copy paste to Here'!D234,"  &amp;  ",'Copy paste to Here'!E234))),"Empty Cell")</f>
        <v>Empty Cell</v>
      </c>
      <c r="B230" s="57">
        <f>'Copy paste to Here'!C234</f>
        <v>0</v>
      </c>
      <c r="C230" s="57"/>
      <c r="D230" s="58"/>
      <c r="E230" s="59"/>
      <c r="F230" s="59">
        <f t="shared" si="10"/>
        <v>0</v>
      </c>
      <c r="G230" s="60">
        <f t="shared" si="11"/>
        <v>0</v>
      </c>
      <c r="H230" s="63">
        <f t="shared" si="12"/>
        <v>0</v>
      </c>
    </row>
    <row r="231" spans="1:8" s="62" customFormat="1" hidden="1">
      <c r="A231" s="56" t="str">
        <f>IF((LEN('Copy paste to Here'!G235))&gt;5,((CONCATENATE('Copy paste to Here'!G235," &amp; ",'Copy paste to Here'!D235,"  &amp;  ",'Copy paste to Here'!E235))),"Empty Cell")</f>
        <v>Empty Cell</v>
      </c>
      <c r="B231" s="57">
        <f>'Copy paste to Here'!C235</f>
        <v>0</v>
      </c>
      <c r="C231" s="57"/>
      <c r="D231" s="58"/>
      <c r="E231" s="59"/>
      <c r="F231" s="59">
        <f t="shared" si="10"/>
        <v>0</v>
      </c>
      <c r="G231" s="60">
        <f t="shared" si="11"/>
        <v>0</v>
      </c>
      <c r="H231" s="63">
        <f t="shared" si="12"/>
        <v>0</v>
      </c>
    </row>
    <row r="232" spans="1:8" s="62" customFormat="1" hidden="1">
      <c r="A232" s="56" t="str">
        <f>IF((LEN('Copy paste to Here'!G236))&gt;5,((CONCATENATE('Copy paste to Here'!G236," &amp; ",'Copy paste to Here'!D236,"  &amp;  ",'Copy paste to Here'!E236))),"Empty Cell")</f>
        <v>Empty Cell</v>
      </c>
      <c r="B232" s="57">
        <f>'Copy paste to Here'!C236</f>
        <v>0</v>
      </c>
      <c r="C232" s="57"/>
      <c r="D232" s="58"/>
      <c r="E232" s="59"/>
      <c r="F232" s="59">
        <f t="shared" si="10"/>
        <v>0</v>
      </c>
      <c r="G232" s="60">
        <f t="shared" si="11"/>
        <v>0</v>
      </c>
      <c r="H232" s="63">
        <f t="shared" si="12"/>
        <v>0</v>
      </c>
    </row>
    <row r="233" spans="1:8" s="62" customFormat="1" hidden="1">
      <c r="A233" s="56" t="str">
        <f>IF((LEN('Copy paste to Here'!G237))&gt;5,((CONCATENATE('Copy paste to Here'!G237," &amp; ",'Copy paste to Here'!D237,"  &amp;  ",'Copy paste to Here'!E237))),"Empty Cell")</f>
        <v>Empty Cell</v>
      </c>
      <c r="B233" s="57">
        <f>'Copy paste to Here'!C237</f>
        <v>0</v>
      </c>
      <c r="C233" s="57"/>
      <c r="D233" s="58"/>
      <c r="E233" s="59"/>
      <c r="F233" s="59">
        <f t="shared" si="10"/>
        <v>0</v>
      </c>
      <c r="G233" s="60">
        <f t="shared" si="11"/>
        <v>0</v>
      </c>
      <c r="H233" s="63">
        <f t="shared" si="12"/>
        <v>0</v>
      </c>
    </row>
    <row r="234" spans="1:8" s="62" customFormat="1" hidden="1">
      <c r="A234" s="56" t="str">
        <f>IF((LEN('Copy paste to Here'!G238))&gt;5,((CONCATENATE('Copy paste to Here'!G238," &amp; ",'Copy paste to Here'!D238,"  &amp;  ",'Copy paste to Here'!E238))),"Empty Cell")</f>
        <v>Empty Cell</v>
      </c>
      <c r="B234" s="57">
        <f>'Copy paste to Here'!C238</f>
        <v>0</v>
      </c>
      <c r="C234" s="57"/>
      <c r="D234" s="58"/>
      <c r="E234" s="59"/>
      <c r="F234" s="59">
        <f t="shared" si="10"/>
        <v>0</v>
      </c>
      <c r="G234" s="60">
        <f t="shared" si="11"/>
        <v>0</v>
      </c>
      <c r="H234" s="63">
        <f t="shared" si="12"/>
        <v>0</v>
      </c>
    </row>
    <row r="235" spans="1:8" s="62" customFormat="1" hidden="1">
      <c r="A235" s="56" t="str">
        <f>IF((LEN('Copy paste to Here'!G239))&gt;5,((CONCATENATE('Copy paste to Here'!G239," &amp; ",'Copy paste to Here'!D239,"  &amp;  ",'Copy paste to Here'!E239))),"Empty Cell")</f>
        <v>Empty Cell</v>
      </c>
      <c r="B235" s="57">
        <f>'Copy paste to Here'!C239</f>
        <v>0</v>
      </c>
      <c r="C235" s="57"/>
      <c r="D235" s="58"/>
      <c r="E235" s="59"/>
      <c r="F235" s="59">
        <f t="shared" si="10"/>
        <v>0</v>
      </c>
      <c r="G235" s="60">
        <f t="shared" si="11"/>
        <v>0</v>
      </c>
      <c r="H235" s="63">
        <f t="shared" si="12"/>
        <v>0</v>
      </c>
    </row>
    <row r="236" spans="1:8" s="62" customFormat="1" hidden="1">
      <c r="A236" s="56" t="str">
        <f>IF((LEN('Copy paste to Here'!G240))&gt;5,((CONCATENATE('Copy paste to Here'!G240," &amp; ",'Copy paste to Here'!D240,"  &amp;  ",'Copy paste to Here'!E240))),"Empty Cell")</f>
        <v>Empty Cell</v>
      </c>
      <c r="B236" s="57">
        <f>'Copy paste to Here'!C240</f>
        <v>0</v>
      </c>
      <c r="C236" s="57"/>
      <c r="D236" s="58"/>
      <c r="E236" s="59"/>
      <c r="F236" s="59">
        <f t="shared" si="10"/>
        <v>0</v>
      </c>
      <c r="G236" s="60">
        <f t="shared" si="11"/>
        <v>0</v>
      </c>
      <c r="H236" s="63">
        <f t="shared" si="12"/>
        <v>0</v>
      </c>
    </row>
    <row r="237" spans="1:8" s="62" customFormat="1" hidden="1">
      <c r="A237" s="56" t="str">
        <f>IF((LEN('Copy paste to Here'!G241))&gt;5,((CONCATENATE('Copy paste to Here'!G241," &amp; ",'Copy paste to Here'!D241,"  &amp;  ",'Copy paste to Here'!E241))),"Empty Cell")</f>
        <v>Empty Cell</v>
      </c>
      <c r="B237" s="57">
        <f>'Copy paste to Here'!C241</f>
        <v>0</v>
      </c>
      <c r="C237" s="57"/>
      <c r="D237" s="58"/>
      <c r="E237" s="59"/>
      <c r="F237" s="59">
        <f t="shared" si="10"/>
        <v>0</v>
      </c>
      <c r="G237" s="60">
        <f t="shared" si="11"/>
        <v>0</v>
      </c>
      <c r="H237" s="63">
        <f t="shared" si="12"/>
        <v>0</v>
      </c>
    </row>
    <row r="238" spans="1:8" s="62" customFormat="1" hidden="1">
      <c r="A238" s="56" t="str">
        <f>IF((LEN('Copy paste to Here'!G242))&gt;5,((CONCATENATE('Copy paste to Here'!G242," &amp; ",'Copy paste to Here'!D242,"  &amp;  ",'Copy paste to Here'!E242))),"Empty Cell")</f>
        <v>Empty Cell</v>
      </c>
      <c r="B238" s="57">
        <f>'Copy paste to Here'!C242</f>
        <v>0</v>
      </c>
      <c r="C238" s="57"/>
      <c r="D238" s="58"/>
      <c r="E238" s="59"/>
      <c r="F238" s="59">
        <f t="shared" si="10"/>
        <v>0</v>
      </c>
      <c r="G238" s="60">
        <f t="shared" si="11"/>
        <v>0</v>
      </c>
      <c r="H238" s="63">
        <f t="shared" si="12"/>
        <v>0</v>
      </c>
    </row>
    <row r="239" spans="1:8" s="62" customFormat="1" hidden="1">
      <c r="A239" s="56" t="str">
        <f>IF((LEN('Copy paste to Here'!G243))&gt;5,((CONCATENATE('Copy paste to Here'!G243," &amp; ",'Copy paste to Here'!D243,"  &amp;  ",'Copy paste to Here'!E243))),"Empty Cell")</f>
        <v>Empty Cell</v>
      </c>
      <c r="B239" s="57">
        <f>'Copy paste to Here'!C243</f>
        <v>0</v>
      </c>
      <c r="C239" s="57"/>
      <c r="D239" s="58"/>
      <c r="E239" s="59"/>
      <c r="F239" s="59">
        <f t="shared" si="10"/>
        <v>0</v>
      </c>
      <c r="G239" s="60">
        <f t="shared" si="11"/>
        <v>0</v>
      </c>
      <c r="H239" s="63">
        <f t="shared" si="12"/>
        <v>0</v>
      </c>
    </row>
    <row r="240" spans="1:8" s="62" customFormat="1" hidden="1">
      <c r="A240" s="56" t="str">
        <f>IF((LEN('Copy paste to Here'!G244))&gt;5,((CONCATENATE('Copy paste to Here'!G244," &amp; ",'Copy paste to Here'!D244,"  &amp;  ",'Copy paste to Here'!E244))),"Empty Cell")</f>
        <v>Empty Cell</v>
      </c>
      <c r="B240" s="57">
        <f>'Copy paste to Here'!C244</f>
        <v>0</v>
      </c>
      <c r="C240" s="57"/>
      <c r="D240" s="58"/>
      <c r="E240" s="59"/>
      <c r="F240" s="59">
        <f t="shared" si="10"/>
        <v>0</v>
      </c>
      <c r="G240" s="60">
        <f t="shared" si="11"/>
        <v>0</v>
      </c>
      <c r="H240" s="63">
        <f t="shared" si="12"/>
        <v>0</v>
      </c>
    </row>
    <row r="241" spans="1:8" s="62" customFormat="1" hidden="1">
      <c r="A241" s="56" t="str">
        <f>IF((LEN('Copy paste to Here'!G245))&gt;5,((CONCATENATE('Copy paste to Here'!G245," &amp; ",'Copy paste to Here'!D245,"  &amp;  ",'Copy paste to Here'!E245))),"Empty Cell")</f>
        <v>Empty Cell</v>
      </c>
      <c r="B241" s="57">
        <f>'Copy paste to Here'!C245</f>
        <v>0</v>
      </c>
      <c r="C241" s="57"/>
      <c r="D241" s="58"/>
      <c r="E241" s="59"/>
      <c r="F241" s="59">
        <f t="shared" si="10"/>
        <v>0</v>
      </c>
      <c r="G241" s="60">
        <f t="shared" si="11"/>
        <v>0</v>
      </c>
      <c r="H241" s="63">
        <f t="shared" si="12"/>
        <v>0</v>
      </c>
    </row>
    <row r="242" spans="1:8" s="62" customFormat="1" hidden="1">
      <c r="A242" s="56" t="str">
        <f>IF((LEN('Copy paste to Here'!G246))&gt;5,((CONCATENATE('Copy paste to Here'!G246," &amp; ",'Copy paste to Here'!D246,"  &amp;  ",'Copy paste to Here'!E246))),"Empty Cell")</f>
        <v>Empty Cell</v>
      </c>
      <c r="B242" s="57">
        <f>'Copy paste to Here'!C246</f>
        <v>0</v>
      </c>
      <c r="C242" s="57"/>
      <c r="D242" s="58"/>
      <c r="E242" s="59"/>
      <c r="F242" s="59">
        <f t="shared" si="10"/>
        <v>0</v>
      </c>
      <c r="G242" s="60">
        <f t="shared" si="11"/>
        <v>0</v>
      </c>
      <c r="H242" s="63">
        <f t="shared" si="12"/>
        <v>0</v>
      </c>
    </row>
    <row r="243" spans="1:8" s="62" customFormat="1" hidden="1">
      <c r="A243" s="56" t="str">
        <f>IF((LEN('Copy paste to Here'!G247))&gt;5,((CONCATENATE('Copy paste to Here'!G247," &amp; ",'Copy paste to Here'!D247,"  &amp;  ",'Copy paste to Here'!E247))),"Empty Cell")</f>
        <v>Empty Cell</v>
      </c>
      <c r="B243" s="57">
        <f>'Copy paste to Here'!C247</f>
        <v>0</v>
      </c>
      <c r="C243" s="57"/>
      <c r="D243" s="58"/>
      <c r="E243" s="59"/>
      <c r="F243" s="59">
        <f t="shared" si="10"/>
        <v>0</v>
      </c>
      <c r="G243" s="60">
        <f t="shared" si="11"/>
        <v>0</v>
      </c>
      <c r="H243" s="63">
        <f t="shared" si="12"/>
        <v>0</v>
      </c>
    </row>
    <row r="244" spans="1:8" s="62" customFormat="1" hidden="1">
      <c r="A244" s="56" t="str">
        <f>IF((LEN('Copy paste to Here'!G248))&gt;5,((CONCATENATE('Copy paste to Here'!G248," &amp; ",'Copy paste to Here'!D248,"  &amp;  ",'Copy paste to Here'!E248))),"Empty Cell")</f>
        <v>Empty Cell</v>
      </c>
      <c r="B244" s="57">
        <f>'Copy paste to Here'!C248</f>
        <v>0</v>
      </c>
      <c r="C244" s="57"/>
      <c r="D244" s="58"/>
      <c r="E244" s="59"/>
      <c r="F244" s="59">
        <f t="shared" si="10"/>
        <v>0</v>
      </c>
      <c r="G244" s="60">
        <f t="shared" si="11"/>
        <v>0</v>
      </c>
      <c r="H244" s="63">
        <f t="shared" si="12"/>
        <v>0</v>
      </c>
    </row>
    <row r="245" spans="1:8" s="62" customFormat="1" hidden="1">
      <c r="A245" s="56" t="str">
        <f>IF((LEN('Copy paste to Here'!G249))&gt;5,((CONCATENATE('Copy paste to Here'!G249," &amp; ",'Copy paste to Here'!D249,"  &amp;  ",'Copy paste to Here'!E249))),"Empty Cell")</f>
        <v>Empty Cell</v>
      </c>
      <c r="B245" s="57">
        <f>'Copy paste to Here'!C249</f>
        <v>0</v>
      </c>
      <c r="C245" s="57"/>
      <c r="D245" s="58"/>
      <c r="E245" s="59"/>
      <c r="F245" s="59">
        <f t="shared" si="10"/>
        <v>0</v>
      </c>
      <c r="G245" s="60">
        <f t="shared" si="11"/>
        <v>0</v>
      </c>
      <c r="H245" s="63">
        <f t="shared" si="12"/>
        <v>0</v>
      </c>
    </row>
    <row r="246" spans="1:8" s="62" customFormat="1" hidden="1">
      <c r="A246" s="56" t="str">
        <f>IF((LEN('Copy paste to Here'!G250))&gt;5,((CONCATENATE('Copy paste to Here'!G250," &amp; ",'Copy paste to Here'!D250,"  &amp;  ",'Copy paste to Here'!E250))),"Empty Cell")</f>
        <v>Empty Cell</v>
      </c>
      <c r="B246" s="57">
        <f>'Copy paste to Here'!C250</f>
        <v>0</v>
      </c>
      <c r="C246" s="57"/>
      <c r="D246" s="58"/>
      <c r="E246" s="59"/>
      <c r="F246" s="59">
        <f t="shared" si="10"/>
        <v>0</v>
      </c>
      <c r="G246" s="60">
        <f t="shared" si="11"/>
        <v>0</v>
      </c>
      <c r="H246" s="63">
        <f t="shared" si="12"/>
        <v>0</v>
      </c>
    </row>
    <row r="247" spans="1:8" s="62" customFormat="1" hidden="1">
      <c r="A247" s="56" t="str">
        <f>IF((LEN('Copy paste to Here'!G251))&gt;5,((CONCATENATE('Copy paste to Here'!G251," &amp; ",'Copy paste to Here'!D251,"  &amp;  ",'Copy paste to Here'!E251))),"Empty Cell")</f>
        <v>Empty Cell</v>
      </c>
      <c r="B247" s="57">
        <f>'Copy paste to Here'!C251</f>
        <v>0</v>
      </c>
      <c r="C247" s="57"/>
      <c r="D247" s="58"/>
      <c r="E247" s="59"/>
      <c r="F247" s="59">
        <f t="shared" si="10"/>
        <v>0</v>
      </c>
      <c r="G247" s="60">
        <f t="shared" si="11"/>
        <v>0</v>
      </c>
      <c r="H247" s="63">
        <f t="shared" si="12"/>
        <v>0</v>
      </c>
    </row>
    <row r="248" spans="1:8" s="62" customFormat="1" hidden="1">
      <c r="A248" s="56" t="str">
        <f>IF((LEN('Copy paste to Here'!G252))&gt;5,((CONCATENATE('Copy paste to Here'!G252," &amp; ",'Copy paste to Here'!D252,"  &amp;  ",'Copy paste to Here'!E252))),"Empty Cell")</f>
        <v>Empty Cell</v>
      </c>
      <c r="B248" s="57">
        <f>'Copy paste to Here'!C252</f>
        <v>0</v>
      </c>
      <c r="C248" s="57"/>
      <c r="D248" s="58"/>
      <c r="E248" s="59"/>
      <c r="F248" s="59">
        <f t="shared" si="10"/>
        <v>0</v>
      </c>
      <c r="G248" s="60">
        <f t="shared" si="11"/>
        <v>0</v>
      </c>
      <c r="H248" s="63">
        <f t="shared" si="12"/>
        <v>0</v>
      </c>
    </row>
    <row r="249" spans="1:8" s="62" customFormat="1" hidden="1">
      <c r="A249" s="56" t="str">
        <f>IF((LEN('Copy paste to Here'!G253))&gt;5,((CONCATENATE('Copy paste to Here'!G253," &amp; ",'Copy paste to Here'!D253,"  &amp;  ",'Copy paste to Here'!E253))),"Empty Cell")</f>
        <v>Empty Cell</v>
      </c>
      <c r="B249" s="57">
        <f>'Copy paste to Here'!C253</f>
        <v>0</v>
      </c>
      <c r="C249" s="57"/>
      <c r="D249" s="58"/>
      <c r="E249" s="59"/>
      <c r="F249" s="59">
        <f t="shared" si="10"/>
        <v>0</v>
      </c>
      <c r="G249" s="60">
        <f t="shared" si="11"/>
        <v>0</v>
      </c>
      <c r="H249" s="63">
        <f t="shared" si="12"/>
        <v>0</v>
      </c>
    </row>
    <row r="250" spans="1:8" s="62" customFormat="1" hidden="1">
      <c r="A250" s="56" t="str">
        <f>IF((LEN('Copy paste to Here'!G254))&gt;5,((CONCATENATE('Copy paste to Here'!G254," &amp; ",'Copy paste to Here'!D254,"  &amp;  ",'Copy paste to Here'!E254))),"Empty Cell")</f>
        <v>Empty Cell</v>
      </c>
      <c r="B250" s="57">
        <f>'Copy paste to Here'!C254</f>
        <v>0</v>
      </c>
      <c r="C250" s="57"/>
      <c r="D250" s="58"/>
      <c r="E250" s="59"/>
      <c r="F250" s="59">
        <f t="shared" si="10"/>
        <v>0</v>
      </c>
      <c r="G250" s="60">
        <f t="shared" si="11"/>
        <v>0</v>
      </c>
      <c r="H250" s="63">
        <f t="shared" si="12"/>
        <v>0</v>
      </c>
    </row>
    <row r="251" spans="1:8" s="62" customFormat="1" hidden="1">
      <c r="A251" s="56" t="str">
        <f>IF((LEN('Copy paste to Here'!G255))&gt;5,((CONCATENATE('Copy paste to Here'!G255," &amp; ",'Copy paste to Here'!D255,"  &amp;  ",'Copy paste to Here'!E255))),"Empty Cell")</f>
        <v>Empty Cell</v>
      </c>
      <c r="B251" s="57">
        <f>'Copy paste to Here'!C255</f>
        <v>0</v>
      </c>
      <c r="C251" s="57"/>
      <c r="D251" s="58"/>
      <c r="E251" s="59"/>
      <c r="F251" s="59">
        <f t="shared" si="10"/>
        <v>0</v>
      </c>
      <c r="G251" s="60">
        <f t="shared" si="11"/>
        <v>0</v>
      </c>
      <c r="H251" s="63">
        <f t="shared" si="12"/>
        <v>0</v>
      </c>
    </row>
    <row r="252" spans="1:8" s="62" customFormat="1" hidden="1">
      <c r="A252" s="56" t="str">
        <f>IF((LEN('Copy paste to Here'!G256))&gt;5,((CONCATENATE('Copy paste to Here'!G256," &amp; ",'Copy paste to Here'!D256,"  &amp;  ",'Copy paste to Here'!E256))),"Empty Cell")</f>
        <v>Empty Cell</v>
      </c>
      <c r="B252" s="57">
        <f>'Copy paste to Here'!C256</f>
        <v>0</v>
      </c>
      <c r="C252" s="57"/>
      <c r="D252" s="58"/>
      <c r="E252" s="59"/>
      <c r="F252" s="59">
        <f t="shared" si="10"/>
        <v>0</v>
      </c>
      <c r="G252" s="60">
        <f t="shared" si="11"/>
        <v>0</v>
      </c>
      <c r="H252" s="63">
        <f t="shared" si="12"/>
        <v>0</v>
      </c>
    </row>
    <row r="253" spans="1:8" s="62" customFormat="1" hidden="1">
      <c r="A253" s="56" t="str">
        <f>IF((LEN('Copy paste to Here'!G257))&gt;5,((CONCATENATE('Copy paste to Here'!G257," &amp; ",'Copy paste to Here'!D257,"  &amp;  ",'Copy paste to Here'!E257))),"Empty Cell")</f>
        <v>Empty Cell</v>
      </c>
      <c r="B253" s="57">
        <f>'Copy paste to Here'!C257</f>
        <v>0</v>
      </c>
      <c r="C253" s="57"/>
      <c r="D253" s="58"/>
      <c r="E253" s="59"/>
      <c r="F253" s="59">
        <f t="shared" si="10"/>
        <v>0</v>
      </c>
      <c r="G253" s="60">
        <f t="shared" si="11"/>
        <v>0</v>
      </c>
      <c r="H253" s="63">
        <f t="shared" si="12"/>
        <v>0</v>
      </c>
    </row>
    <row r="254" spans="1:8" s="62" customFormat="1" hidden="1">
      <c r="A254" s="56" t="str">
        <f>IF((LEN('Copy paste to Here'!G258))&gt;5,((CONCATENATE('Copy paste to Here'!G258," &amp; ",'Copy paste to Here'!D258,"  &amp;  ",'Copy paste to Here'!E258))),"Empty Cell")</f>
        <v>Empty Cell</v>
      </c>
      <c r="B254" s="57">
        <f>'Copy paste to Here'!C258</f>
        <v>0</v>
      </c>
      <c r="C254" s="57"/>
      <c r="D254" s="58"/>
      <c r="E254" s="59"/>
      <c r="F254" s="59">
        <f t="shared" si="10"/>
        <v>0</v>
      </c>
      <c r="G254" s="60">
        <f t="shared" si="11"/>
        <v>0</v>
      </c>
      <c r="H254" s="63">
        <f t="shared" si="12"/>
        <v>0</v>
      </c>
    </row>
    <row r="255" spans="1:8" s="62" customFormat="1" hidden="1">
      <c r="A255" s="56" t="str">
        <f>IF((LEN('Copy paste to Here'!G259))&gt;5,((CONCATENATE('Copy paste to Here'!G259," &amp; ",'Copy paste to Here'!D259,"  &amp;  ",'Copy paste to Here'!E259))),"Empty Cell")</f>
        <v>Empty Cell</v>
      </c>
      <c r="B255" s="57">
        <f>'Copy paste to Here'!C259</f>
        <v>0</v>
      </c>
      <c r="C255" s="57"/>
      <c r="D255" s="58"/>
      <c r="E255" s="59"/>
      <c r="F255" s="59">
        <f t="shared" si="10"/>
        <v>0</v>
      </c>
      <c r="G255" s="60">
        <f t="shared" si="11"/>
        <v>0</v>
      </c>
      <c r="H255" s="63">
        <f t="shared" si="12"/>
        <v>0</v>
      </c>
    </row>
    <row r="256" spans="1:8" s="62" customFormat="1" hidden="1">
      <c r="A256" s="56" t="str">
        <f>IF((LEN('Copy paste to Here'!G260))&gt;5,((CONCATENATE('Copy paste to Here'!G260," &amp; ",'Copy paste to Here'!D260,"  &amp;  ",'Copy paste to Here'!E260))),"Empty Cell")</f>
        <v>Empty Cell</v>
      </c>
      <c r="B256" s="57">
        <f>'Copy paste to Here'!C260</f>
        <v>0</v>
      </c>
      <c r="C256" s="57"/>
      <c r="D256" s="58"/>
      <c r="E256" s="59"/>
      <c r="F256" s="59">
        <f t="shared" si="10"/>
        <v>0</v>
      </c>
      <c r="G256" s="60">
        <f t="shared" si="11"/>
        <v>0</v>
      </c>
      <c r="H256" s="63">
        <f t="shared" si="12"/>
        <v>0</v>
      </c>
    </row>
    <row r="257" spans="1:8" s="62" customFormat="1" hidden="1">
      <c r="A257" s="56" t="str">
        <f>IF((LEN('Copy paste to Here'!G261))&gt;5,((CONCATENATE('Copy paste to Here'!G261," &amp; ",'Copy paste to Here'!D261,"  &amp;  ",'Copy paste to Here'!E261))),"Empty Cell")</f>
        <v>Empty Cell</v>
      </c>
      <c r="B257" s="57">
        <f>'Copy paste to Here'!C261</f>
        <v>0</v>
      </c>
      <c r="C257" s="57"/>
      <c r="D257" s="58"/>
      <c r="E257" s="59"/>
      <c r="F257" s="59">
        <f t="shared" si="10"/>
        <v>0</v>
      </c>
      <c r="G257" s="60">
        <f t="shared" si="11"/>
        <v>0</v>
      </c>
      <c r="H257" s="63">
        <f t="shared" si="12"/>
        <v>0</v>
      </c>
    </row>
    <row r="258" spans="1:8" s="62" customFormat="1" hidden="1">
      <c r="A258" s="56" t="str">
        <f>IF((LEN('Copy paste to Here'!G262))&gt;5,((CONCATENATE('Copy paste to Here'!G262," &amp; ",'Copy paste to Here'!D262,"  &amp;  ",'Copy paste to Here'!E262))),"Empty Cell")</f>
        <v>Empty Cell</v>
      </c>
      <c r="B258" s="57">
        <f>'Copy paste to Here'!C262</f>
        <v>0</v>
      </c>
      <c r="C258" s="57"/>
      <c r="D258" s="58"/>
      <c r="E258" s="59"/>
      <c r="F258" s="59">
        <f t="shared" si="10"/>
        <v>0</v>
      </c>
      <c r="G258" s="60">
        <f t="shared" si="11"/>
        <v>0</v>
      </c>
      <c r="H258" s="63">
        <f t="shared" si="12"/>
        <v>0</v>
      </c>
    </row>
    <row r="259" spans="1:8" s="62" customFormat="1" hidden="1">
      <c r="A259" s="56" t="str">
        <f>IF((LEN('Copy paste to Here'!G263))&gt;5,((CONCATENATE('Copy paste to Here'!G263," &amp; ",'Copy paste to Here'!D263,"  &amp;  ",'Copy paste to Here'!E263))),"Empty Cell")</f>
        <v>Empty Cell</v>
      </c>
      <c r="B259" s="57">
        <f>'Copy paste to Here'!C263</f>
        <v>0</v>
      </c>
      <c r="C259" s="57"/>
      <c r="D259" s="58"/>
      <c r="E259" s="59"/>
      <c r="F259" s="59">
        <f t="shared" si="10"/>
        <v>0</v>
      </c>
      <c r="G259" s="60">
        <f t="shared" si="11"/>
        <v>0</v>
      </c>
      <c r="H259" s="63">
        <f t="shared" si="12"/>
        <v>0</v>
      </c>
    </row>
    <row r="260" spans="1:8" s="62" customFormat="1" hidden="1">
      <c r="A260" s="56" t="str">
        <f>IF((LEN('Copy paste to Here'!G264))&gt;5,((CONCATENATE('Copy paste to Here'!G264," &amp; ",'Copy paste to Here'!D264,"  &amp;  ",'Copy paste to Here'!E264))),"Empty Cell")</f>
        <v>Empty Cell</v>
      </c>
      <c r="B260" s="57">
        <f>'Copy paste to Here'!C264</f>
        <v>0</v>
      </c>
      <c r="C260" s="57"/>
      <c r="D260" s="58"/>
      <c r="E260" s="59"/>
      <c r="F260" s="59">
        <f t="shared" si="10"/>
        <v>0</v>
      </c>
      <c r="G260" s="60">
        <f t="shared" si="11"/>
        <v>0</v>
      </c>
      <c r="H260" s="63">
        <f t="shared" si="12"/>
        <v>0</v>
      </c>
    </row>
    <row r="261" spans="1:8" s="62" customFormat="1" hidden="1">
      <c r="A261" s="56" t="str">
        <f>IF((LEN('Copy paste to Here'!G265))&gt;5,((CONCATENATE('Copy paste to Here'!G265," &amp; ",'Copy paste to Here'!D265,"  &amp;  ",'Copy paste to Here'!E265))),"Empty Cell")</f>
        <v>Empty Cell</v>
      </c>
      <c r="B261" s="57">
        <f>'Copy paste to Here'!C265</f>
        <v>0</v>
      </c>
      <c r="C261" s="57"/>
      <c r="D261" s="58"/>
      <c r="E261" s="59"/>
      <c r="F261" s="59">
        <f t="shared" si="10"/>
        <v>0</v>
      </c>
      <c r="G261" s="60">
        <f t="shared" si="11"/>
        <v>0</v>
      </c>
      <c r="H261" s="63">
        <f t="shared" si="12"/>
        <v>0</v>
      </c>
    </row>
    <row r="262" spans="1:8" s="62" customFormat="1" hidden="1">
      <c r="A262" s="56" t="str">
        <f>IF((LEN('Copy paste to Here'!G266))&gt;5,((CONCATENATE('Copy paste to Here'!G266," &amp; ",'Copy paste to Here'!D266,"  &amp;  ",'Copy paste to Here'!E266))),"Empty Cell")</f>
        <v>Empty Cell</v>
      </c>
      <c r="B262" s="57">
        <f>'Copy paste to Here'!C266</f>
        <v>0</v>
      </c>
      <c r="C262" s="57"/>
      <c r="D262" s="58"/>
      <c r="E262" s="59"/>
      <c r="F262" s="59">
        <f t="shared" si="10"/>
        <v>0</v>
      </c>
      <c r="G262" s="60">
        <f t="shared" si="11"/>
        <v>0</v>
      </c>
      <c r="H262" s="63">
        <f t="shared" si="12"/>
        <v>0</v>
      </c>
    </row>
    <row r="263" spans="1:8" s="62" customFormat="1" hidden="1">
      <c r="A263" s="56" t="str">
        <f>IF((LEN('Copy paste to Here'!G267))&gt;5,((CONCATENATE('Copy paste to Here'!G267," &amp; ",'Copy paste to Here'!D267,"  &amp;  ",'Copy paste to Here'!E267))),"Empty Cell")</f>
        <v>Empty Cell</v>
      </c>
      <c r="B263" s="57">
        <f>'Copy paste to Here'!C267</f>
        <v>0</v>
      </c>
      <c r="C263" s="57"/>
      <c r="D263" s="58"/>
      <c r="E263" s="59"/>
      <c r="F263" s="59">
        <f t="shared" si="10"/>
        <v>0</v>
      </c>
      <c r="G263" s="60">
        <f t="shared" si="11"/>
        <v>0</v>
      </c>
      <c r="H263" s="63">
        <f t="shared" si="12"/>
        <v>0</v>
      </c>
    </row>
    <row r="264" spans="1:8" s="62" customFormat="1" hidden="1">
      <c r="A264" s="56" t="str">
        <f>IF((LEN('Copy paste to Here'!G268))&gt;5,((CONCATENATE('Copy paste to Here'!G268," &amp; ",'Copy paste to Here'!D268,"  &amp;  ",'Copy paste to Here'!E268))),"Empty Cell")</f>
        <v>Empty Cell</v>
      </c>
      <c r="B264" s="57">
        <f>'Copy paste to Here'!C268</f>
        <v>0</v>
      </c>
      <c r="C264" s="57"/>
      <c r="D264" s="58"/>
      <c r="E264" s="59"/>
      <c r="F264" s="59">
        <f t="shared" si="10"/>
        <v>0</v>
      </c>
      <c r="G264" s="60">
        <f t="shared" si="11"/>
        <v>0</v>
      </c>
      <c r="H264" s="63">
        <f t="shared" si="12"/>
        <v>0</v>
      </c>
    </row>
    <row r="265" spans="1:8" s="62" customFormat="1" hidden="1">
      <c r="A265" s="56" t="str">
        <f>IF((LEN('Copy paste to Here'!G269))&gt;5,((CONCATENATE('Copy paste to Here'!G269," &amp; ",'Copy paste to Here'!D269,"  &amp;  ",'Copy paste to Here'!E269))),"Empty Cell")</f>
        <v>Empty Cell</v>
      </c>
      <c r="B265" s="57">
        <f>'Copy paste to Here'!C269</f>
        <v>0</v>
      </c>
      <c r="C265" s="57"/>
      <c r="D265" s="58"/>
      <c r="E265" s="59"/>
      <c r="F265" s="59">
        <f t="shared" si="10"/>
        <v>0</v>
      </c>
      <c r="G265" s="60">
        <f t="shared" si="11"/>
        <v>0</v>
      </c>
      <c r="H265" s="63">
        <f t="shared" si="12"/>
        <v>0</v>
      </c>
    </row>
    <row r="266" spans="1:8" s="62" customFormat="1" hidden="1">
      <c r="A266" s="56" t="str">
        <f>IF((LEN('Copy paste to Here'!G270))&gt;5,((CONCATENATE('Copy paste to Here'!G270," &amp; ",'Copy paste to Here'!D270,"  &amp;  ",'Copy paste to Here'!E270))),"Empty Cell")</f>
        <v>Empty Cell</v>
      </c>
      <c r="B266" s="57">
        <f>'Copy paste to Here'!C270</f>
        <v>0</v>
      </c>
      <c r="C266" s="57"/>
      <c r="D266" s="58"/>
      <c r="E266" s="59"/>
      <c r="F266" s="59">
        <f t="shared" si="10"/>
        <v>0</v>
      </c>
      <c r="G266" s="60">
        <f t="shared" si="11"/>
        <v>0</v>
      </c>
      <c r="H266" s="63">
        <f t="shared" si="12"/>
        <v>0</v>
      </c>
    </row>
    <row r="267" spans="1:8" s="62" customFormat="1" hidden="1">
      <c r="A267" s="56" t="str">
        <f>IF((LEN('Copy paste to Here'!G271))&gt;5,((CONCATENATE('Copy paste to Here'!G271," &amp; ",'Copy paste to Here'!D271,"  &amp;  ",'Copy paste to Here'!E271))),"Empty Cell")</f>
        <v>Empty Cell</v>
      </c>
      <c r="B267" s="57">
        <f>'Copy paste to Here'!C271</f>
        <v>0</v>
      </c>
      <c r="C267" s="57"/>
      <c r="D267" s="58"/>
      <c r="E267" s="59"/>
      <c r="F267" s="59">
        <f t="shared" si="10"/>
        <v>0</v>
      </c>
      <c r="G267" s="60">
        <f t="shared" si="11"/>
        <v>0</v>
      </c>
      <c r="H267" s="63">
        <f t="shared" si="12"/>
        <v>0</v>
      </c>
    </row>
    <row r="268" spans="1:8" s="62" customFormat="1" hidden="1">
      <c r="A268" s="56" t="str">
        <f>IF((LEN('Copy paste to Here'!G272))&gt;5,((CONCATENATE('Copy paste to Here'!G272," &amp; ",'Copy paste to Here'!D272,"  &amp;  ",'Copy paste to Here'!E272))),"Empty Cell")</f>
        <v>Empty Cell</v>
      </c>
      <c r="B268" s="57">
        <f>'Copy paste to Here'!C272</f>
        <v>0</v>
      </c>
      <c r="C268" s="57"/>
      <c r="D268" s="58"/>
      <c r="E268" s="59"/>
      <c r="F268" s="59">
        <f t="shared" si="10"/>
        <v>0</v>
      </c>
      <c r="G268" s="60">
        <f t="shared" si="11"/>
        <v>0</v>
      </c>
      <c r="H268" s="63">
        <f t="shared" si="12"/>
        <v>0</v>
      </c>
    </row>
    <row r="269" spans="1:8" s="62" customFormat="1" hidden="1">
      <c r="A269" s="56" t="str">
        <f>IF((LEN('Copy paste to Here'!G273))&gt;5,((CONCATENATE('Copy paste to Here'!G273," &amp; ",'Copy paste to Here'!D273,"  &amp;  ",'Copy paste to Here'!E273))),"Empty Cell")</f>
        <v>Empty Cell</v>
      </c>
      <c r="B269" s="57">
        <f>'Copy paste to Here'!C273</f>
        <v>0</v>
      </c>
      <c r="C269" s="57"/>
      <c r="D269" s="58"/>
      <c r="E269" s="59"/>
      <c r="F269" s="59">
        <f t="shared" si="10"/>
        <v>0</v>
      </c>
      <c r="G269" s="60">
        <f t="shared" si="11"/>
        <v>0</v>
      </c>
      <c r="H269" s="63">
        <f t="shared" si="12"/>
        <v>0</v>
      </c>
    </row>
    <row r="270" spans="1:8" s="62" customFormat="1" hidden="1">
      <c r="A270" s="56" t="str">
        <f>IF((LEN('Copy paste to Here'!G274))&gt;5,((CONCATENATE('Copy paste to Here'!G274," &amp; ",'Copy paste to Here'!D274,"  &amp;  ",'Copy paste to Here'!E274))),"Empty Cell")</f>
        <v>Empty Cell</v>
      </c>
      <c r="B270" s="57">
        <f>'Copy paste to Here'!C274</f>
        <v>0</v>
      </c>
      <c r="C270" s="57"/>
      <c r="D270" s="58"/>
      <c r="E270" s="59"/>
      <c r="F270" s="59">
        <f t="shared" si="10"/>
        <v>0</v>
      </c>
      <c r="G270" s="60">
        <f t="shared" si="11"/>
        <v>0</v>
      </c>
      <c r="H270" s="63">
        <f t="shared" si="12"/>
        <v>0</v>
      </c>
    </row>
    <row r="271" spans="1:8" s="62" customFormat="1" hidden="1">
      <c r="A271" s="56" t="str">
        <f>IF((LEN('Copy paste to Here'!G275))&gt;5,((CONCATENATE('Copy paste to Here'!G275," &amp; ",'Copy paste to Here'!D275,"  &amp;  ",'Copy paste to Here'!E275))),"Empty Cell")</f>
        <v>Empty Cell</v>
      </c>
      <c r="B271" s="57">
        <f>'Copy paste to Here'!C275</f>
        <v>0</v>
      </c>
      <c r="C271" s="57"/>
      <c r="D271" s="58"/>
      <c r="E271" s="59"/>
      <c r="F271" s="59">
        <f t="shared" si="10"/>
        <v>0</v>
      </c>
      <c r="G271" s="60">
        <f t="shared" si="11"/>
        <v>0</v>
      </c>
      <c r="H271" s="63">
        <f t="shared" si="12"/>
        <v>0</v>
      </c>
    </row>
    <row r="272" spans="1:8" s="62" customFormat="1" hidden="1">
      <c r="A272" s="56" t="str">
        <f>IF((LEN('Copy paste to Here'!G276))&gt;5,((CONCATENATE('Copy paste to Here'!G276," &amp; ",'Copy paste to Here'!D276,"  &amp;  ",'Copy paste to Here'!E276))),"Empty Cell")</f>
        <v>Empty Cell</v>
      </c>
      <c r="B272" s="57">
        <f>'Copy paste to Here'!C276</f>
        <v>0</v>
      </c>
      <c r="C272" s="57"/>
      <c r="D272" s="58"/>
      <c r="E272" s="59"/>
      <c r="F272" s="59">
        <f t="shared" si="10"/>
        <v>0</v>
      </c>
      <c r="G272" s="60">
        <f t="shared" si="11"/>
        <v>0</v>
      </c>
      <c r="H272" s="63">
        <f t="shared" si="12"/>
        <v>0</v>
      </c>
    </row>
    <row r="273" spans="1:8" s="62" customFormat="1" hidden="1">
      <c r="A273" s="56" t="str">
        <f>IF((LEN('Copy paste to Here'!G277))&gt;5,((CONCATENATE('Copy paste to Here'!G277," &amp; ",'Copy paste to Here'!D277,"  &amp;  ",'Copy paste to Here'!E277))),"Empty Cell")</f>
        <v>Empty Cell</v>
      </c>
      <c r="B273" s="57">
        <f>'Copy paste to Here'!C277</f>
        <v>0</v>
      </c>
      <c r="C273" s="57"/>
      <c r="D273" s="58"/>
      <c r="E273" s="59"/>
      <c r="F273" s="59">
        <f t="shared" si="10"/>
        <v>0</v>
      </c>
      <c r="G273" s="60">
        <f t="shared" si="11"/>
        <v>0</v>
      </c>
      <c r="H273" s="63">
        <f t="shared" si="12"/>
        <v>0</v>
      </c>
    </row>
    <row r="274" spans="1:8" s="62" customFormat="1" hidden="1">
      <c r="A274" s="56" t="str">
        <f>IF((LEN('Copy paste to Here'!G278))&gt;5,((CONCATENATE('Copy paste to Here'!G278," &amp; ",'Copy paste to Here'!D278,"  &amp;  ",'Copy paste to Here'!E278))),"Empty Cell")</f>
        <v>Empty Cell</v>
      </c>
      <c r="B274" s="57">
        <f>'Copy paste to Here'!C278</f>
        <v>0</v>
      </c>
      <c r="C274" s="57"/>
      <c r="D274" s="58"/>
      <c r="E274" s="59"/>
      <c r="F274" s="59">
        <f t="shared" si="10"/>
        <v>0</v>
      </c>
      <c r="G274" s="60">
        <f t="shared" si="11"/>
        <v>0</v>
      </c>
      <c r="H274" s="63">
        <f t="shared" si="12"/>
        <v>0</v>
      </c>
    </row>
    <row r="275" spans="1:8" s="62" customFormat="1" hidden="1">
      <c r="A275" s="56" t="str">
        <f>IF((LEN('Copy paste to Here'!G279))&gt;5,((CONCATENATE('Copy paste to Here'!G279," &amp; ",'Copy paste to Here'!D279,"  &amp;  ",'Copy paste to Here'!E279))),"Empty Cell")</f>
        <v>Empty Cell</v>
      </c>
      <c r="B275" s="57">
        <f>'Copy paste to Here'!C279</f>
        <v>0</v>
      </c>
      <c r="C275" s="57"/>
      <c r="D275" s="58"/>
      <c r="E275" s="59"/>
      <c r="F275" s="59">
        <f t="shared" ref="F275:F338" si="13">D275*E275</f>
        <v>0</v>
      </c>
      <c r="G275" s="60">
        <f t="shared" ref="G275:G338" si="14">E275*$E$14</f>
        <v>0</v>
      </c>
      <c r="H275" s="63">
        <f t="shared" ref="H275:H338" si="15">D275*G275</f>
        <v>0</v>
      </c>
    </row>
    <row r="276" spans="1:8" s="62" customFormat="1" hidden="1">
      <c r="A276" s="56" t="str">
        <f>IF((LEN('Copy paste to Here'!G280))&gt;5,((CONCATENATE('Copy paste to Here'!G280," &amp; ",'Copy paste to Here'!D280,"  &amp;  ",'Copy paste to Here'!E280))),"Empty Cell")</f>
        <v>Empty Cell</v>
      </c>
      <c r="B276" s="57">
        <f>'Copy paste to Here'!C280</f>
        <v>0</v>
      </c>
      <c r="C276" s="57"/>
      <c r="D276" s="58"/>
      <c r="E276" s="59"/>
      <c r="F276" s="59">
        <f t="shared" si="13"/>
        <v>0</v>
      </c>
      <c r="G276" s="60">
        <f t="shared" si="14"/>
        <v>0</v>
      </c>
      <c r="H276" s="63">
        <f t="shared" si="15"/>
        <v>0</v>
      </c>
    </row>
    <row r="277" spans="1:8" s="62" customFormat="1" hidden="1">
      <c r="A277" s="56" t="str">
        <f>IF((LEN('Copy paste to Here'!G281))&gt;5,((CONCATENATE('Copy paste to Here'!G281," &amp; ",'Copy paste to Here'!D281,"  &amp;  ",'Copy paste to Here'!E281))),"Empty Cell")</f>
        <v>Empty Cell</v>
      </c>
      <c r="B277" s="57">
        <f>'Copy paste to Here'!C281</f>
        <v>0</v>
      </c>
      <c r="C277" s="57"/>
      <c r="D277" s="58"/>
      <c r="E277" s="59"/>
      <c r="F277" s="59">
        <f t="shared" si="13"/>
        <v>0</v>
      </c>
      <c r="G277" s="60">
        <f t="shared" si="14"/>
        <v>0</v>
      </c>
      <c r="H277" s="63">
        <f t="shared" si="15"/>
        <v>0</v>
      </c>
    </row>
    <row r="278" spans="1:8" s="62" customFormat="1" hidden="1">
      <c r="A278" s="56" t="str">
        <f>IF((LEN('Copy paste to Here'!G282))&gt;5,((CONCATENATE('Copy paste to Here'!G282," &amp; ",'Copy paste to Here'!D282,"  &amp;  ",'Copy paste to Here'!E282))),"Empty Cell")</f>
        <v>Empty Cell</v>
      </c>
      <c r="B278" s="57">
        <f>'Copy paste to Here'!C282</f>
        <v>0</v>
      </c>
      <c r="C278" s="57"/>
      <c r="D278" s="58"/>
      <c r="E278" s="59"/>
      <c r="F278" s="59">
        <f t="shared" si="13"/>
        <v>0</v>
      </c>
      <c r="G278" s="60">
        <f t="shared" si="14"/>
        <v>0</v>
      </c>
      <c r="H278" s="63">
        <f t="shared" si="15"/>
        <v>0</v>
      </c>
    </row>
    <row r="279" spans="1:8" s="62" customFormat="1" hidden="1">
      <c r="A279" s="56" t="str">
        <f>IF((LEN('Copy paste to Here'!G283))&gt;5,((CONCATENATE('Copy paste to Here'!G283," &amp; ",'Copy paste to Here'!D283,"  &amp;  ",'Copy paste to Here'!E283))),"Empty Cell")</f>
        <v>Empty Cell</v>
      </c>
      <c r="B279" s="57">
        <f>'Copy paste to Here'!C283</f>
        <v>0</v>
      </c>
      <c r="C279" s="57"/>
      <c r="D279" s="58"/>
      <c r="E279" s="59"/>
      <c r="F279" s="59">
        <f t="shared" si="13"/>
        <v>0</v>
      </c>
      <c r="G279" s="60">
        <f t="shared" si="14"/>
        <v>0</v>
      </c>
      <c r="H279" s="63">
        <f t="shared" si="15"/>
        <v>0</v>
      </c>
    </row>
    <row r="280" spans="1:8" s="62" customFormat="1" hidden="1">
      <c r="A280" s="56" t="str">
        <f>IF((LEN('Copy paste to Here'!G284))&gt;5,((CONCATENATE('Copy paste to Here'!G284," &amp; ",'Copy paste to Here'!D284,"  &amp;  ",'Copy paste to Here'!E284))),"Empty Cell")</f>
        <v>Empty Cell</v>
      </c>
      <c r="B280" s="57">
        <f>'Copy paste to Here'!C284</f>
        <v>0</v>
      </c>
      <c r="C280" s="57"/>
      <c r="D280" s="58"/>
      <c r="E280" s="59"/>
      <c r="F280" s="59">
        <f t="shared" si="13"/>
        <v>0</v>
      </c>
      <c r="G280" s="60">
        <f t="shared" si="14"/>
        <v>0</v>
      </c>
      <c r="H280" s="63">
        <f t="shared" si="15"/>
        <v>0</v>
      </c>
    </row>
    <row r="281" spans="1:8" s="62" customFormat="1" hidden="1">
      <c r="A281" s="56" t="str">
        <f>IF((LEN('Copy paste to Here'!G285))&gt;5,((CONCATENATE('Copy paste to Here'!G285," &amp; ",'Copy paste to Here'!D285,"  &amp;  ",'Copy paste to Here'!E285))),"Empty Cell")</f>
        <v>Empty Cell</v>
      </c>
      <c r="B281" s="57">
        <f>'Copy paste to Here'!C285</f>
        <v>0</v>
      </c>
      <c r="C281" s="57"/>
      <c r="D281" s="58"/>
      <c r="E281" s="59"/>
      <c r="F281" s="59">
        <f t="shared" si="13"/>
        <v>0</v>
      </c>
      <c r="G281" s="60">
        <f t="shared" si="14"/>
        <v>0</v>
      </c>
      <c r="H281" s="63">
        <f t="shared" si="15"/>
        <v>0</v>
      </c>
    </row>
    <row r="282" spans="1:8" s="62" customFormat="1" hidden="1">
      <c r="A282" s="56" t="str">
        <f>IF((LEN('Copy paste to Here'!G286))&gt;5,((CONCATENATE('Copy paste to Here'!G286," &amp; ",'Copy paste to Here'!D286,"  &amp;  ",'Copy paste to Here'!E286))),"Empty Cell")</f>
        <v>Empty Cell</v>
      </c>
      <c r="B282" s="57">
        <f>'Copy paste to Here'!C286</f>
        <v>0</v>
      </c>
      <c r="C282" s="57"/>
      <c r="D282" s="58"/>
      <c r="E282" s="59"/>
      <c r="F282" s="59">
        <f t="shared" si="13"/>
        <v>0</v>
      </c>
      <c r="G282" s="60">
        <f t="shared" si="14"/>
        <v>0</v>
      </c>
      <c r="H282" s="63">
        <f t="shared" si="15"/>
        <v>0</v>
      </c>
    </row>
    <row r="283" spans="1:8" s="62" customFormat="1" hidden="1">
      <c r="A283" s="56" t="str">
        <f>IF((LEN('Copy paste to Here'!G287))&gt;5,((CONCATENATE('Copy paste to Here'!G287," &amp; ",'Copy paste to Here'!D287,"  &amp;  ",'Copy paste to Here'!E287))),"Empty Cell")</f>
        <v>Empty Cell</v>
      </c>
      <c r="B283" s="57">
        <f>'Copy paste to Here'!C287</f>
        <v>0</v>
      </c>
      <c r="C283" s="57"/>
      <c r="D283" s="58"/>
      <c r="E283" s="59"/>
      <c r="F283" s="59">
        <f t="shared" si="13"/>
        <v>0</v>
      </c>
      <c r="G283" s="60">
        <f t="shared" si="14"/>
        <v>0</v>
      </c>
      <c r="H283" s="63">
        <f t="shared" si="15"/>
        <v>0</v>
      </c>
    </row>
    <row r="284" spans="1:8" s="62" customFormat="1" hidden="1">
      <c r="A284" s="56" t="str">
        <f>IF((LEN('Copy paste to Here'!G288))&gt;5,((CONCATENATE('Copy paste to Here'!G288," &amp; ",'Copy paste to Here'!D288,"  &amp;  ",'Copy paste to Here'!E288))),"Empty Cell")</f>
        <v>Empty Cell</v>
      </c>
      <c r="B284" s="57">
        <f>'Copy paste to Here'!C288</f>
        <v>0</v>
      </c>
      <c r="C284" s="57"/>
      <c r="D284" s="58"/>
      <c r="E284" s="59"/>
      <c r="F284" s="59">
        <f t="shared" si="13"/>
        <v>0</v>
      </c>
      <c r="G284" s="60">
        <f t="shared" si="14"/>
        <v>0</v>
      </c>
      <c r="H284" s="63">
        <f t="shared" si="15"/>
        <v>0</v>
      </c>
    </row>
    <row r="285" spans="1:8" s="62" customFormat="1" hidden="1">
      <c r="A285" s="56" t="str">
        <f>IF((LEN('Copy paste to Here'!G289))&gt;5,((CONCATENATE('Copy paste to Here'!G289," &amp; ",'Copy paste to Here'!D289,"  &amp;  ",'Copy paste to Here'!E289))),"Empty Cell")</f>
        <v>Empty Cell</v>
      </c>
      <c r="B285" s="57">
        <f>'Copy paste to Here'!C289</f>
        <v>0</v>
      </c>
      <c r="C285" s="57"/>
      <c r="D285" s="58"/>
      <c r="E285" s="59"/>
      <c r="F285" s="59">
        <f t="shared" si="13"/>
        <v>0</v>
      </c>
      <c r="G285" s="60">
        <f t="shared" si="14"/>
        <v>0</v>
      </c>
      <c r="H285" s="63">
        <f t="shared" si="15"/>
        <v>0</v>
      </c>
    </row>
    <row r="286" spans="1:8" s="62" customFormat="1" hidden="1">
      <c r="A286" s="56" t="str">
        <f>IF((LEN('Copy paste to Here'!G290))&gt;5,((CONCATENATE('Copy paste to Here'!G290," &amp; ",'Copy paste to Here'!D290,"  &amp;  ",'Copy paste to Here'!E290))),"Empty Cell")</f>
        <v>Empty Cell</v>
      </c>
      <c r="B286" s="57">
        <f>'Copy paste to Here'!C290</f>
        <v>0</v>
      </c>
      <c r="C286" s="57"/>
      <c r="D286" s="58"/>
      <c r="E286" s="59"/>
      <c r="F286" s="59">
        <f t="shared" si="13"/>
        <v>0</v>
      </c>
      <c r="G286" s="60">
        <f t="shared" si="14"/>
        <v>0</v>
      </c>
      <c r="H286" s="63">
        <f t="shared" si="15"/>
        <v>0</v>
      </c>
    </row>
    <row r="287" spans="1:8" s="62" customFormat="1" hidden="1">
      <c r="A287" s="56" t="str">
        <f>IF((LEN('Copy paste to Here'!G291))&gt;5,((CONCATENATE('Copy paste to Here'!G291," &amp; ",'Copy paste to Here'!D291,"  &amp;  ",'Copy paste to Here'!E291))),"Empty Cell")</f>
        <v>Empty Cell</v>
      </c>
      <c r="B287" s="57">
        <f>'Copy paste to Here'!C291</f>
        <v>0</v>
      </c>
      <c r="C287" s="57"/>
      <c r="D287" s="58"/>
      <c r="E287" s="59"/>
      <c r="F287" s="59">
        <f t="shared" si="13"/>
        <v>0</v>
      </c>
      <c r="G287" s="60">
        <f t="shared" si="14"/>
        <v>0</v>
      </c>
      <c r="H287" s="63">
        <f t="shared" si="15"/>
        <v>0</v>
      </c>
    </row>
    <row r="288" spans="1:8" s="62" customFormat="1" hidden="1">
      <c r="A288" s="56" t="str">
        <f>IF((LEN('Copy paste to Here'!G292))&gt;5,((CONCATENATE('Copy paste to Here'!G292," &amp; ",'Copy paste to Here'!D292,"  &amp;  ",'Copy paste to Here'!E292))),"Empty Cell")</f>
        <v>Empty Cell</v>
      </c>
      <c r="B288" s="57">
        <f>'Copy paste to Here'!C292</f>
        <v>0</v>
      </c>
      <c r="C288" s="57"/>
      <c r="D288" s="58"/>
      <c r="E288" s="59"/>
      <c r="F288" s="59">
        <f t="shared" si="13"/>
        <v>0</v>
      </c>
      <c r="G288" s="60">
        <f t="shared" si="14"/>
        <v>0</v>
      </c>
      <c r="H288" s="63">
        <f t="shared" si="15"/>
        <v>0</v>
      </c>
    </row>
    <row r="289" spans="1:8" s="62" customFormat="1" hidden="1">
      <c r="A289" s="56" t="str">
        <f>IF((LEN('Copy paste to Here'!G293))&gt;5,((CONCATENATE('Copy paste to Here'!G293," &amp; ",'Copy paste to Here'!D293,"  &amp;  ",'Copy paste to Here'!E293))),"Empty Cell")</f>
        <v>Empty Cell</v>
      </c>
      <c r="B289" s="57">
        <f>'Copy paste to Here'!C293</f>
        <v>0</v>
      </c>
      <c r="C289" s="57"/>
      <c r="D289" s="58"/>
      <c r="E289" s="59"/>
      <c r="F289" s="59">
        <f t="shared" si="13"/>
        <v>0</v>
      </c>
      <c r="G289" s="60">
        <f t="shared" si="14"/>
        <v>0</v>
      </c>
      <c r="H289" s="63">
        <f t="shared" si="15"/>
        <v>0</v>
      </c>
    </row>
    <row r="290" spans="1:8" s="62" customFormat="1" hidden="1">
      <c r="A290" s="56" t="str">
        <f>IF((LEN('Copy paste to Here'!G294))&gt;5,((CONCATENATE('Copy paste to Here'!G294," &amp; ",'Copy paste to Here'!D294,"  &amp;  ",'Copy paste to Here'!E294))),"Empty Cell")</f>
        <v>Empty Cell</v>
      </c>
      <c r="B290" s="57">
        <f>'Copy paste to Here'!C294</f>
        <v>0</v>
      </c>
      <c r="C290" s="57"/>
      <c r="D290" s="58"/>
      <c r="E290" s="59"/>
      <c r="F290" s="59">
        <f t="shared" si="13"/>
        <v>0</v>
      </c>
      <c r="G290" s="60">
        <f t="shared" si="14"/>
        <v>0</v>
      </c>
      <c r="H290" s="63">
        <f t="shared" si="15"/>
        <v>0</v>
      </c>
    </row>
    <row r="291" spans="1:8" s="62" customFormat="1" hidden="1">
      <c r="A291" s="56" t="str">
        <f>IF((LEN('Copy paste to Here'!G295))&gt;5,((CONCATENATE('Copy paste to Here'!G295," &amp; ",'Copy paste to Here'!D295,"  &amp;  ",'Copy paste to Here'!E295))),"Empty Cell")</f>
        <v>Empty Cell</v>
      </c>
      <c r="B291" s="57">
        <f>'Copy paste to Here'!C295</f>
        <v>0</v>
      </c>
      <c r="C291" s="57"/>
      <c r="D291" s="58"/>
      <c r="E291" s="59"/>
      <c r="F291" s="59">
        <f t="shared" si="13"/>
        <v>0</v>
      </c>
      <c r="G291" s="60">
        <f t="shared" si="14"/>
        <v>0</v>
      </c>
      <c r="H291" s="63">
        <f t="shared" si="15"/>
        <v>0</v>
      </c>
    </row>
    <row r="292" spans="1:8" s="62" customFormat="1" hidden="1">
      <c r="A292" s="56" t="str">
        <f>IF((LEN('Copy paste to Here'!G296))&gt;5,((CONCATENATE('Copy paste to Here'!G296," &amp; ",'Copy paste to Here'!D296,"  &amp;  ",'Copy paste to Here'!E296))),"Empty Cell")</f>
        <v>Empty Cell</v>
      </c>
      <c r="B292" s="57">
        <f>'Copy paste to Here'!C296</f>
        <v>0</v>
      </c>
      <c r="C292" s="57"/>
      <c r="D292" s="58"/>
      <c r="E292" s="59"/>
      <c r="F292" s="59">
        <f t="shared" si="13"/>
        <v>0</v>
      </c>
      <c r="G292" s="60">
        <f t="shared" si="14"/>
        <v>0</v>
      </c>
      <c r="H292" s="63">
        <f t="shared" si="15"/>
        <v>0</v>
      </c>
    </row>
    <row r="293" spans="1:8" s="62" customFormat="1" hidden="1">
      <c r="A293" s="56" t="str">
        <f>IF((LEN('Copy paste to Here'!G297))&gt;5,((CONCATENATE('Copy paste to Here'!G297," &amp; ",'Copy paste to Here'!D297,"  &amp;  ",'Copy paste to Here'!E297))),"Empty Cell")</f>
        <v>Empty Cell</v>
      </c>
      <c r="B293" s="57">
        <f>'Copy paste to Here'!C297</f>
        <v>0</v>
      </c>
      <c r="C293" s="57"/>
      <c r="D293" s="58"/>
      <c r="E293" s="59"/>
      <c r="F293" s="59">
        <f t="shared" si="13"/>
        <v>0</v>
      </c>
      <c r="G293" s="60">
        <f t="shared" si="14"/>
        <v>0</v>
      </c>
      <c r="H293" s="63">
        <f t="shared" si="15"/>
        <v>0</v>
      </c>
    </row>
    <row r="294" spans="1:8" s="62" customFormat="1" hidden="1">
      <c r="A294" s="56" t="str">
        <f>IF((LEN('Copy paste to Here'!G298))&gt;5,((CONCATENATE('Copy paste to Here'!G298," &amp; ",'Copy paste to Here'!D298,"  &amp;  ",'Copy paste to Here'!E298))),"Empty Cell")</f>
        <v>Empty Cell</v>
      </c>
      <c r="B294" s="57">
        <f>'Copy paste to Here'!C298</f>
        <v>0</v>
      </c>
      <c r="C294" s="57"/>
      <c r="D294" s="58"/>
      <c r="E294" s="59"/>
      <c r="F294" s="59">
        <f t="shared" si="13"/>
        <v>0</v>
      </c>
      <c r="G294" s="60">
        <f t="shared" si="14"/>
        <v>0</v>
      </c>
      <c r="H294" s="63">
        <f t="shared" si="15"/>
        <v>0</v>
      </c>
    </row>
    <row r="295" spans="1:8" s="62" customFormat="1" hidden="1">
      <c r="A295" s="56" t="str">
        <f>IF((LEN('Copy paste to Here'!G299))&gt;5,((CONCATENATE('Copy paste to Here'!G299," &amp; ",'Copy paste to Here'!D299,"  &amp;  ",'Copy paste to Here'!E299))),"Empty Cell")</f>
        <v>Empty Cell</v>
      </c>
      <c r="B295" s="57">
        <f>'Copy paste to Here'!C299</f>
        <v>0</v>
      </c>
      <c r="C295" s="57"/>
      <c r="D295" s="58"/>
      <c r="E295" s="59"/>
      <c r="F295" s="59">
        <f t="shared" si="13"/>
        <v>0</v>
      </c>
      <c r="G295" s="60">
        <f t="shared" si="14"/>
        <v>0</v>
      </c>
      <c r="H295" s="63">
        <f t="shared" si="15"/>
        <v>0</v>
      </c>
    </row>
    <row r="296" spans="1:8" s="62" customFormat="1" hidden="1">
      <c r="A296" s="56" t="str">
        <f>IF((LEN('Copy paste to Here'!G300))&gt;5,((CONCATENATE('Copy paste to Here'!G300," &amp; ",'Copy paste to Here'!D300,"  &amp;  ",'Copy paste to Here'!E300))),"Empty Cell")</f>
        <v>Empty Cell</v>
      </c>
      <c r="B296" s="57">
        <f>'Copy paste to Here'!C300</f>
        <v>0</v>
      </c>
      <c r="C296" s="57"/>
      <c r="D296" s="58"/>
      <c r="E296" s="59"/>
      <c r="F296" s="59">
        <f t="shared" si="13"/>
        <v>0</v>
      </c>
      <c r="G296" s="60">
        <f t="shared" si="14"/>
        <v>0</v>
      </c>
      <c r="H296" s="63">
        <f t="shared" si="15"/>
        <v>0</v>
      </c>
    </row>
    <row r="297" spans="1:8" s="62" customFormat="1" hidden="1">
      <c r="A297" s="56" t="str">
        <f>IF((LEN('Copy paste to Here'!G301))&gt;5,((CONCATENATE('Copy paste to Here'!G301," &amp; ",'Copy paste to Here'!D301,"  &amp;  ",'Copy paste to Here'!E301))),"Empty Cell")</f>
        <v>Empty Cell</v>
      </c>
      <c r="B297" s="57">
        <f>'Copy paste to Here'!C301</f>
        <v>0</v>
      </c>
      <c r="C297" s="57"/>
      <c r="D297" s="58"/>
      <c r="E297" s="59"/>
      <c r="F297" s="59">
        <f t="shared" si="13"/>
        <v>0</v>
      </c>
      <c r="G297" s="60">
        <f t="shared" si="14"/>
        <v>0</v>
      </c>
      <c r="H297" s="63">
        <f t="shared" si="15"/>
        <v>0</v>
      </c>
    </row>
    <row r="298" spans="1:8" s="62" customFormat="1" hidden="1">
      <c r="A298" s="56" t="str">
        <f>IF((LEN('Copy paste to Here'!G302))&gt;5,((CONCATENATE('Copy paste to Here'!G302," &amp; ",'Copy paste to Here'!D302,"  &amp;  ",'Copy paste to Here'!E302))),"Empty Cell")</f>
        <v>Empty Cell</v>
      </c>
      <c r="B298" s="57">
        <f>'Copy paste to Here'!C302</f>
        <v>0</v>
      </c>
      <c r="C298" s="57"/>
      <c r="D298" s="58"/>
      <c r="E298" s="59"/>
      <c r="F298" s="59">
        <f t="shared" si="13"/>
        <v>0</v>
      </c>
      <c r="G298" s="60">
        <f t="shared" si="14"/>
        <v>0</v>
      </c>
      <c r="H298" s="63">
        <f t="shared" si="15"/>
        <v>0</v>
      </c>
    </row>
    <row r="299" spans="1:8" s="62" customFormat="1" hidden="1">
      <c r="A299" s="56" t="str">
        <f>IF((LEN('Copy paste to Here'!G303))&gt;5,((CONCATENATE('Copy paste to Here'!G303," &amp; ",'Copy paste to Here'!D303,"  &amp;  ",'Copy paste to Here'!E303))),"Empty Cell")</f>
        <v>Empty Cell</v>
      </c>
      <c r="B299" s="57">
        <f>'Copy paste to Here'!C303</f>
        <v>0</v>
      </c>
      <c r="C299" s="57"/>
      <c r="D299" s="58"/>
      <c r="E299" s="59"/>
      <c r="F299" s="59">
        <f t="shared" si="13"/>
        <v>0</v>
      </c>
      <c r="G299" s="60">
        <f t="shared" si="14"/>
        <v>0</v>
      </c>
      <c r="H299" s="63">
        <f t="shared" si="15"/>
        <v>0</v>
      </c>
    </row>
    <row r="300" spans="1:8" s="62" customFormat="1" hidden="1">
      <c r="A300" s="56" t="str">
        <f>IF((LEN('Copy paste to Here'!G304))&gt;5,((CONCATENATE('Copy paste to Here'!G304," &amp; ",'Copy paste to Here'!D304,"  &amp;  ",'Copy paste to Here'!E304))),"Empty Cell")</f>
        <v>Empty Cell</v>
      </c>
      <c r="B300" s="57">
        <f>'Copy paste to Here'!C304</f>
        <v>0</v>
      </c>
      <c r="C300" s="57"/>
      <c r="D300" s="58"/>
      <c r="E300" s="59"/>
      <c r="F300" s="59">
        <f t="shared" si="13"/>
        <v>0</v>
      </c>
      <c r="G300" s="60">
        <f t="shared" si="14"/>
        <v>0</v>
      </c>
      <c r="H300" s="63">
        <f t="shared" si="15"/>
        <v>0</v>
      </c>
    </row>
    <row r="301" spans="1:8" s="62" customFormat="1" hidden="1">
      <c r="A301" s="56" t="str">
        <f>IF((LEN('Copy paste to Here'!G305))&gt;5,((CONCATENATE('Copy paste to Here'!G305," &amp; ",'Copy paste to Here'!D305,"  &amp;  ",'Copy paste to Here'!E305))),"Empty Cell")</f>
        <v>Empty Cell</v>
      </c>
      <c r="B301" s="57">
        <f>'Copy paste to Here'!C305</f>
        <v>0</v>
      </c>
      <c r="C301" s="57"/>
      <c r="D301" s="58"/>
      <c r="E301" s="59"/>
      <c r="F301" s="59">
        <f t="shared" si="13"/>
        <v>0</v>
      </c>
      <c r="G301" s="60">
        <f t="shared" si="14"/>
        <v>0</v>
      </c>
      <c r="H301" s="63">
        <f t="shared" si="15"/>
        <v>0</v>
      </c>
    </row>
    <row r="302" spans="1:8" s="62" customFormat="1" hidden="1">
      <c r="A302" s="56" t="str">
        <f>IF((LEN('Copy paste to Here'!G306))&gt;5,((CONCATENATE('Copy paste to Here'!G306," &amp; ",'Copy paste to Here'!D306,"  &amp;  ",'Copy paste to Here'!E306))),"Empty Cell")</f>
        <v>Empty Cell</v>
      </c>
      <c r="B302" s="57">
        <f>'Copy paste to Here'!C306</f>
        <v>0</v>
      </c>
      <c r="C302" s="57"/>
      <c r="D302" s="58"/>
      <c r="E302" s="59"/>
      <c r="F302" s="59">
        <f t="shared" si="13"/>
        <v>0</v>
      </c>
      <c r="G302" s="60">
        <f t="shared" si="14"/>
        <v>0</v>
      </c>
      <c r="H302" s="63">
        <f t="shared" si="15"/>
        <v>0</v>
      </c>
    </row>
    <row r="303" spans="1:8" s="62" customFormat="1" hidden="1">
      <c r="A303" s="56" t="str">
        <f>IF((LEN('Copy paste to Here'!G307))&gt;5,((CONCATENATE('Copy paste to Here'!G307," &amp; ",'Copy paste to Here'!D307,"  &amp;  ",'Copy paste to Here'!E307))),"Empty Cell")</f>
        <v>Empty Cell</v>
      </c>
      <c r="B303" s="57">
        <f>'Copy paste to Here'!C307</f>
        <v>0</v>
      </c>
      <c r="C303" s="57"/>
      <c r="D303" s="58"/>
      <c r="E303" s="59"/>
      <c r="F303" s="59">
        <f t="shared" si="13"/>
        <v>0</v>
      </c>
      <c r="G303" s="60">
        <f t="shared" si="14"/>
        <v>0</v>
      </c>
      <c r="H303" s="63">
        <f t="shared" si="15"/>
        <v>0</v>
      </c>
    </row>
    <row r="304" spans="1:8" s="62" customFormat="1" hidden="1">
      <c r="A304" s="56" t="str">
        <f>IF((LEN('Copy paste to Here'!G308))&gt;5,((CONCATENATE('Copy paste to Here'!G308," &amp; ",'Copy paste to Here'!D308,"  &amp;  ",'Copy paste to Here'!E308))),"Empty Cell")</f>
        <v>Empty Cell</v>
      </c>
      <c r="B304" s="57">
        <f>'Copy paste to Here'!C308</f>
        <v>0</v>
      </c>
      <c r="C304" s="57"/>
      <c r="D304" s="58"/>
      <c r="E304" s="59"/>
      <c r="F304" s="59">
        <f t="shared" si="13"/>
        <v>0</v>
      </c>
      <c r="G304" s="60">
        <f t="shared" si="14"/>
        <v>0</v>
      </c>
      <c r="H304" s="63">
        <f t="shared" si="15"/>
        <v>0</v>
      </c>
    </row>
    <row r="305" spans="1:8" s="62" customFormat="1" hidden="1">
      <c r="A305" s="56" t="str">
        <f>IF((LEN('Copy paste to Here'!G309))&gt;5,((CONCATENATE('Copy paste to Here'!G309," &amp; ",'Copy paste to Here'!D309,"  &amp;  ",'Copy paste to Here'!E309))),"Empty Cell")</f>
        <v>Empty Cell</v>
      </c>
      <c r="B305" s="57">
        <f>'Copy paste to Here'!C309</f>
        <v>0</v>
      </c>
      <c r="C305" s="57"/>
      <c r="D305" s="58"/>
      <c r="E305" s="59"/>
      <c r="F305" s="59">
        <f t="shared" si="13"/>
        <v>0</v>
      </c>
      <c r="G305" s="60">
        <f t="shared" si="14"/>
        <v>0</v>
      </c>
      <c r="H305" s="63">
        <f t="shared" si="15"/>
        <v>0</v>
      </c>
    </row>
    <row r="306" spans="1:8" s="62" customFormat="1" hidden="1">
      <c r="A306" s="56" t="str">
        <f>IF((LEN('Copy paste to Here'!G310))&gt;5,((CONCATENATE('Copy paste to Here'!G310," &amp; ",'Copy paste to Here'!D310,"  &amp;  ",'Copy paste to Here'!E310))),"Empty Cell")</f>
        <v>Empty Cell</v>
      </c>
      <c r="B306" s="57">
        <f>'Copy paste to Here'!C310</f>
        <v>0</v>
      </c>
      <c r="C306" s="57"/>
      <c r="D306" s="58"/>
      <c r="E306" s="59"/>
      <c r="F306" s="59">
        <f t="shared" si="13"/>
        <v>0</v>
      </c>
      <c r="G306" s="60">
        <f t="shared" si="14"/>
        <v>0</v>
      </c>
      <c r="H306" s="63">
        <f t="shared" si="15"/>
        <v>0</v>
      </c>
    </row>
    <row r="307" spans="1:8" s="62" customFormat="1" hidden="1">
      <c r="A307" s="56" t="str">
        <f>IF((LEN('Copy paste to Here'!G311))&gt;5,((CONCATENATE('Copy paste to Here'!G311," &amp; ",'Copy paste to Here'!D311,"  &amp;  ",'Copy paste to Here'!E311))),"Empty Cell")</f>
        <v>Empty Cell</v>
      </c>
      <c r="B307" s="57">
        <f>'Copy paste to Here'!C311</f>
        <v>0</v>
      </c>
      <c r="C307" s="57"/>
      <c r="D307" s="58"/>
      <c r="E307" s="59"/>
      <c r="F307" s="59">
        <f t="shared" si="13"/>
        <v>0</v>
      </c>
      <c r="G307" s="60">
        <f t="shared" si="14"/>
        <v>0</v>
      </c>
      <c r="H307" s="63">
        <f t="shared" si="15"/>
        <v>0</v>
      </c>
    </row>
    <row r="308" spans="1:8" s="62" customFormat="1" hidden="1">
      <c r="A308" s="56" t="str">
        <f>IF((LEN('Copy paste to Here'!G312))&gt;5,((CONCATENATE('Copy paste to Here'!G312," &amp; ",'Copy paste to Here'!D312,"  &amp;  ",'Copy paste to Here'!E312))),"Empty Cell")</f>
        <v>Empty Cell</v>
      </c>
      <c r="B308" s="57">
        <f>'Copy paste to Here'!C312</f>
        <v>0</v>
      </c>
      <c r="C308" s="57"/>
      <c r="D308" s="58"/>
      <c r="E308" s="59"/>
      <c r="F308" s="59">
        <f t="shared" si="13"/>
        <v>0</v>
      </c>
      <c r="G308" s="60">
        <f t="shared" si="14"/>
        <v>0</v>
      </c>
      <c r="H308" s="63">
        <f t="shared" si="15"/>
        <v>0</v>
      </c>
    </row>
    <row r="309" spans="1:8" s="62" customFormat="1" hidden="1">
      <c r="A309" s="56" t="str">
        <f>IF((LEN('Copy paste to Here'!G313))&gt;5,((CONCATENATE('Copy paste to Here'!G313," &amp; ",'Copy paste to Here'!D313,"  &amp;  ",'Copy paste to Here'!E313))),"Empty Cell")</f>
        <v>Empty Cell</v>
      </c>
      <c r="B309" s="57">
        <f>'Copy paste to Here'!C313</f>
        <v>0</v>
      </c>
      <c r="C309" s="57"/>
      <c r="D309" s="58"/>
      <c r="E309" s="59"/>
      <c r="F309" s="59">
        <f t="shared" si="13"/>
        <v>0</v>
      </c>
      <c r="G309" s="60">
        <f t="shared" si="14"/>
        <v>0</v>
      </c>
      <c r="H309" s="63">
        <f t="shared" si="15"/>
        <v>0</v>
      </c>
    </row>
    <row r="310" spans="1:8" s="62" customFormat="1" hidden="1">
      <c r="A310" s="56" t="str">
        <f>IF((LEN('Copy paste to Here'!G314))&gt;5,((CONCATENATE('Copy paste to Here'!G314," &amp; ",'Copy paste to Here'!D314,"  &amp;  ",'Copy paste to Here'!E314))),"Empty Cell")</f>
        <v>Empty Cell</v>
      </c>
      <c r="B310" s="57">
        <f>'Copy paste to Here'!C314</f>
        <v>0</v>
      </c>
      <c r="C310" s="57"/>
      <c r="D310" s="58"/>
      <c r="E310" s="59"/>
      <c r="F310" s="59">
        <f t="shared" si="13"/>
        <v>0</v>
      </c>
      <c r="G310" s="60">
        <f t="shared" si="14"/>
        <v>0</v>
      </c>
      <c r="H310" s="63">
        <f t="shared" si="15"/>
        <v>0</v>
      </c>
    </row>
    <row r="311" spans="1:8" s="62" customFormat="1" hidden="1">
      <c r="A311" s="56" t="str">
        <f>IF((LEN('Copy paste to Here'!G315))&gt;5,((CONCATENATE('Copy paste to Here'!G315," &amp; ",'Copy paste to Here'!D315,"  &amp;  ",'Copy paste to Here'!E315))),"Empty Cell")</f>
        <v>Empty Cell</v>
      </c>
      <c r="B311" s="57">
        <f>'Copy paste to Here'!C315</f>
        <v>0</v>
      </c>
      <c r="C311" s="57"/>
      <c r="D311" s="58"/>
      <c r="E311" s="59"/>
      <c r="F311" s="59">
        <f t="shared" si="13"/>
        <v>0</v>
      </c>
      <c r="G311" s="60">
        <f t="shared" si="14"/>
        <v>0</v>
      </c>
      <c r="H311" s="63">
        <f t="shared" si="15"/>
        <v>0</v>
      </c>
    </row>
    <row r="312" spans="1:8" s="62" customFormat="1" hidden="1">
      <c r="A312" s="56" t="str">
        <f>IF((LEN('Copy paste to Here'!G316))&gt;5,((CONCATENATE('Copy paste to Here'!G316," &amp; ",'Copy paste to Here'!D316,"  &amp;  ",'Copy paste to Here'!E316))),"Empty Cell")</f>
        <v>Empty Cell</v>
      </c>
      <c r="B312" s="57">
        <f>'Copy paste to Here'!C316</f>
        <v>0</v>
      </c>
      <c r="C312" s="57"/>
      <c r="D312" s="58"/>
      <c r="E312" s="59"/>
      <c r="F312" s="59">
        <f t="shared" si="13"/>
        <v>0</v>
      </c>
      <c r="G312" s="60">
        <f t="shared" si="14"/>
        <v>0</v>
      </c>
      <c r="H312" s="63">
        <f t="shared" si="15"/>
        <v>0</v>
      </c>
    </row>
    <row r="313" spans="1:8" s="62" customFormat="1" hidden="1">
      <c r="A313" s="56" t="str">
        <f>IF((LEN('Copy paste to Here'!G317))&gt;5,((CONCATENATE('Copy paste to Here'!G317," &amp; ",'Copy paste to Here'!D317,"  &amp;  ",'Copy paste to Here'!E317))),"Empty Cell")</f>
        <v>Empty Cell</v>
      </c>
      <c r="B313" s="57">
        <f>'Copy paste to Here'!C317</f>
        <v>0</v>
      </c>
      <c r="C313" s="57"/>
      <c r="D313" s="58"/>
      <c r="E313" s="59"/>
      <c r="F313" s="59">
        <f t="shared" si="13"/>
        <v>0</v>
      </c>
      <c r="G313" s="60">
        <f t="shared" si="14"/>
        <v>0</v>
      </c>
      <c r="H313" s="63">
        <f t="shared" si="15"/>
        <v>0</v>
      </c>
    </row>
    <row r="314" spans="1:8" s="62" customFormat="1" hidden="1">
      <c r="A314" s="56" t="str">
        <f>IF((LEN('Copy paste to Here'!G318))&gt;5,((CONCATENATE('Copy paste to Here'!G318," &amp; ",'Copy paste to Here'!D318,"  &amp;  ",'Copy paste to Here'!E318))),"Empty Cell")</f>
        <v>Empty Cell</v>
      </c>
      <c r="B314" s="57">
        <f>'Copy paste to Here'!C318</f>
        <v>0</v>
      </c>
      <c r="C314" s="57"/>
      <c r="D314" s="58"/>
      <c r="E314" s="59"/>
      <c r="F314" s="59">
        <f t="shared" si="13"/>
        <v>0</v>
      </c>
      <c r="G314" s="60">
        <f t="shared" si="14"/>
        <v>0</v>
      </c>
      <c r="H314" s="63">
        <f t="shared" si="15"/>
        <v>0</v>
      </c>
    </row>
    <row r="315" spans="1:8" s="62" customFormat="1" hidden="1">
      <c r="A315" s="56" t="str">
        <f>IF((LEN('Copy paste to Here'!G319))&gt;5,((CONCATENATE('Copy paste to Here'!G319," &amp; ",'Copy paste to Here'!D319,"  &amp;  ",'Copy paste to Here'!E319))),"Empty Cell")</f>
        <v>Empty Cell</v>
      </c>
      <c r="B315" s="57">
        <f>'Copy paste to Here'!C319</f>
        <v>0</v>
      </c>
      <c r="C315" s="57"/>
      <c r="D315" s="58"/>
      <c r="E315" s="59"/>
      <c r="F315" s="59">
        <f t="shared" si="13"/>
        <v>0</v>
      </c>
      <c r="G315" s="60">
        <f t="shared" si="14"/>
        <v>0</v>
      </c>
      <c r="H315" s="63">
        <f t="shared" si="15"/>
        <v>0</v>
      </c>
    </row>
    <row r="316" spans="1:8" s="62" customFormat="1" hidden="1">
      <c r="A316" s="56" t="str">
        <f>IF((LEN('Copy paste to Here'!G320))&gt;5,((CONCATENATE('Copy paste to Here'!G320," &amp; ",'Copy paste to Here'!D320,"  &amp;  ",'Copy paste to Here'!E320))),"Empty Cell")</f>
        <v>Empty Cell</v>
      </c>
      <c r="B316" s="57">
        <f>'Copy paste to Here'!C320</f>
        <v>0</v>
      </c>
      <c r="C316" s="57"/>
      <c r="D316" s="58"/>
      <c r="E316" s="59"/>
      <c r="F316" s="59">
        <f t="shared" si="13"/>
        <v>0</v>
      </c>
      <c r="G316" s="60">
        <f t="shared" si="14"/>
        <v>0</v>
      </c>
      <c r="H316" s="63">
        <f t="shared" si="15"/>
        <v>0</v>
      </c>
    </row>
    <row r="317" spans="1:8" s="62" customFormat="1" hidden="1">
      <c r="A317" s="56" t="str">
        <f>IF((LEN('Copy paste to Here'!G321))&gt;5,((CONCATENATE('Copy paste to Here'!G321," &amp; ",'Copy paste to Here'!D321,"  &amp;  ",'Copy paste to Here'!E321))),"Empty Cell")</f>
        <v>Empty Cell</v>
      </c>
      <c r="B317" s="57">
        <f>'Copy paste to Here'!C321</f>
        <v>0</v>
      </c>
      <c r="C317" s="57"/>
      <c r="D317" s="58"/>
      <c r="E317" s="59"/>
      <c r="F317" s="59">
        <f t="shared" si="13"/>
        <v>0</v>
      </c>
      <c r="G317" s="60">
        <f t="shared" si="14"/>
        <v>0</v>
      </c>
      <c r="H317" s="63">
        <f t="shared" si="15"/>
        <v>0</v>
      </c>
    </row>
    <row r="318" spans="1:8" s="62" customFormat="1" hidden="1">
      <c r="A318" s="56" t="str">
        <f>IF((LEN('Copy paste to Here'!G322))&gt;5,((CONCATENATE('Copy paste to Here'!G322," &amp; ",'Copy paste to Here'!D322,"  &amp;  ",'Copy paste to Here'!E322))),"Empty Cell")</f>
        <v>Empty Cell</v>
      </c>
      <c r="B318" s="57">
        <f>'Copy paste to Here'!C322</f>
        <v>0</v>
      </c>
      <c r="C318" s="57"/>
      <c r="D318" s="58"/>
      <c r="E318" s="59"/>
      <c r="F318" s="59">
        <f t="shared" si="13"/>
        <v>0</v>
      </c>
      <c r="G318" s="60">
        <f t="shared" si="14"/>
        <v>0</v>
      </c>
      <c r="H318" s="63">
        <f t="shared" si="15"/>
        <v>0</v>
      </c>
    </row>
    <row r="319" spans="1:8" s="62" customFormat="1" hidden="1">
      <c r="A319" s="56" t="str">
        <f>IF((LEN('Copy paste to Here'!G323))&gt;5,((CONCATENATE('Copy paste to Here'!G323," &amp; ",'Copy paste to Here'!D323,"  &amp;  ",'Copy paste to Here'!E323))),"Empty Cell")</f>
        <v>Empty Cell</v>
      </c>
      <c r="B319" s="57">
        <f>'Copy paste to Here'!C323</f>
        <v>0</v>
      </c>
      <c r="C319" s="57"/>
      <c r="D319" s="58"/>
      <c r="E319" s="59"/>
      <c r="F319" s="59">
        <f t="shared" si="13"/>
        <v>0</v>
      </c>
      <c r="G319" s="60">
        <f t="shared" si="14"/>
        <v>0</v>
      </c>
      <c r="H319" s="63">
        <f t="shared" si="15"/>
        <v>0</v>
      </c>
    </row>
    <row r="320" spans="1:8" s="62" customFormat="1" hidden="1">
      <c r="A320" s="56" t="str">
        <f>IF((LEN('Copy paste to Here'!G324))&gt;5,((CONCATENATE('Copy paste to Here'!G324," &amp; ",'Copy paste to Here'!D324,"  &amp;  ",'Copy paste to Here'!E324))),"Empty Cell")</f>
        <v>Empty Cell</v>
      </c>
      <c r="B320" s="57">
        <f>'Copy paste to Here'!C324</f>
        <v>0</v>
      </c>
      <c r="C320" s="57"/>
      <c r="D320" s="58"/>
      <c r="E320" s="59"/>
      <c r="F320" s="59">
        <f t="shared" si="13"/>
        <v>0</v>
      </c>
      <c r="G320" s="60">
        <f t="shared" si="14"/>
        <v>0</v>
      </c>
      <c r="H320" s="63">
        <f t="shared" si="15"/>
        <v>0</v>
      </c>
    </row>
    <row r="321" spans="1:8" s="62" customFormat="1" hidden="1">
      <c r="A321" s="56" t="str">
        <f>IF((LEN('Copy paste to Here'!G325))&gt;5,((CONCATENATE('Copy paste to Here'!G325," &amp; ",'Copy paste to Here'!D325,"  &amp;  ",'Copy paste to Here'!E325))),"Empty Cell")</f>
        <v>Empty Cell</v>
      </c>
      <c r="B321" s="57">
        <f>'Copy paste to Here'!C325</f>
        <v>0</v>
      </c>
      <c r="C321" s="57"/>
      <c r="D321" s="58"/>
      <c r="E321" s="59"/>
      <c r="F321" s="59">
        <f t="shared" si="13"/>
        <v>0</v>
      </c>
      <c r="G321" s="60">
        <f t="shared" si="14"/>
        <v>0</v>
      </c>
      <c r="H321" s="63">
        <f t="shared" si="15"/>
        <v>0</v>
      </c>
    </row>
    <row r="322" spans="1:8" s="62" customFormat="1" hidden="1">
      <c r="A322" s="56" t="str">
        <f>IF((LEN('Copy paste to Here'!G326))&gt;5,((CONCATENATE('Copy paste to Here'!G326," &amp; ",'Copy paste to Here'!D326,"  &amp;  ",'Copy paste to Here'!E326))),"Empty Cell")</f>
        <v>Empty Cell</v>
      </c>
      <c r="B322" s="57">
        <f>'Copy paste to Here'!C326</f>
        <v>0</v>
      </c>
      <c r="C322" s="57"/>
      <c r="D322" s="58"/>
      <c r="E322" s="59"/>
      <c r="F322" s="59">
        <f t="shared" si="13"/>
        <v>0</v>
      </c>
      <c r="G322" s="60">
        <f t="shared" si="14"/>
        <v>0</v>
      </c>
      <c r="H322" s="63">
        <f t="shared" si="15"/>
        <v>0</v>
      </c>
    </row>
    <row r="323" spans="1:8" s="62" customFormat="1" hidden="1">
      <c r="A323" s="56" t="str">
        <f>IF((LEN('Copy paste to Here'!G327))&gt;5,((CONCATENATE('Copy paste to Here'!G327," &amp; ",'Copy paste to Here'!D327,"  &amp;  ",'Copy paste to Here'!E327))),"Empty Cell")</f>
        <v>Empty Cell</v>
      </c>
      <c r="B323" s="57">
        <f>'Copy paste to Here'!C327</f>
        <v>0</v>
      </c>
      <c r="C323" s="57"/>
      <c r="D323" s="58"/>
      <c r="E323" s="59"/>
      <c r="F323" s="59">
        <f t="shared" si="13"/>
        <v>0</v>
      </c>
      <c r="G323" s="60">
        <f t="shared" si="14"/>
        <v>0</v>
      </c>
      <c r="H323" s="63">
        <f t="shared" si="15"/>
        <v>0</v>
      </c>
    </row>
    <row r="324" spans="1:8" s="62" customFormat="1" hidden="1">
      <c r="A324" s="56" t="str">
        <f>IF((LEN('Copy paste to Here'!G328))&gt;5,((CONCATENATE('Copy paste to Here'!G328," &amp; ",'Copy paste to Here'!D328,"  &amp;  ",'Copy paste to Here'!E328))),"Empty Cell")</f>
        <v>Empty Cell</v>
      </c>
      <c r="B324" s="57">
        <f>'Copy paste to Here'!C328</f>
        <v>0</v>
      </c>
      <c r="C324" s="57"/>
      <c r="D324" s="58"/>
      <c r="E324" s="59"/>
      <c r="F324" s="59">
        <f t="shared" si="13"/>
        <v>0</v>
      </c>
      <c r="G324" s="60">
        <f t="shared" si="14"/>
        <v>0</v>
      </c>
      <c r="H324" s="63">
        <f t="shared" si="15"/>
        <v>0</v>
      </c>
    </row>
    <row r="325" spans="1:8" s="62" customFormat="1" hidden="1">
      <c r="A325" s="56" t="str">
        <f>IF((LEN('Copy paste to Here'!G329))&gt;5,((CONCATENATE('Copy paste to Here'!G329," &amp; ",'Copy paste to Here'!D329,"  &amp;  ",'Copy paste to Here'!E329))),"Empty Cell")</f>
        <v>Empty Cell</v>
      </c>
      <c r="B325" s="57">
        <f>'Copy paste to Here'!C329</f>
        <v>0</v>
      </c>
      <c r="C325" s="57"/>
      <c r="D325" s="58"/>
      <c r="E325" s="59"/>
      <c r="F325" s="59">
        <f t="shared" si="13"/>
        <v>0</v>
      </c>
      <c r="G325" s="60">
        <f t="shared" si="14"/>
        <v>0</v>
      </c>
      <c r="H325" s="63">
        <f t="shared" si="15"/>
        <v>0</v>
      </c>
    </row>
    <row r="326" spans="1:8" s="62" customFormat="1" hidden="1">
      <c r="A326" s="56" t="str">
        <f>IF((LEN('Copy paste to Here'!G330))&gt;5,((CONCATENATE('Copy paste to Here'!G330," &amp; ",'Copy paste to Here'!D330,"  &amp;  ",'Copy paste to Here'!E330))),"Empty Cell")</f>
        <v>Empty Cell</v>
      </c>
      <c r="B326" s="57">
        <f>'Copy paste to Here'!C330</f>
        <v>0</v>
      </c>
      <c r="C326" s="57"/>
      <c r="D326" s="58"/>
      <c r="E326" s="59"/>
      <c r="F326" s="59">
        <f t="shared" si="13"/>
        <v>0</v>
      </c>
      <c r="G326" s="60">
        <f t="shared" si="14"/>
        <v>0</v>
      </c>
      <c r="H326" s="63">
        <f t="shared" si="15"/>
        <v>0</v>
      </c>
    </row>
    <row r="327" spans="1:8" s="62" customFormat="1" hidden="1">
      <c r="A327" s="56" t="str">
        <f>IF((LEN('Copy paste to Here'!G331))&gt;5,((CONCATENATE('Copy paste to Here'!G331," &amp; ",'Copy paste to Here'!D331,"  &amp;  ",'Copy paste to Here'!E331))),"Empty Cell")</f>
        <v>Empty Cell</v>
      </c>
      <c r="B327" s="57">
        <f>'Copy paste to Here'!C331</f>
        <v>0</v>
      </c>
      <c r="C327" s="57"/>
      <c r="D327" s="58"/>
      <c r="E327" s="59"/>
      <c r="F327" s="59">
        <f t="shared" si="13"/>
        <v>0</v>
      </c>
      <c r="G327" s="60">
        <f t="shared" si="14"/>
        <v>0</v>
      </c>
      <c r="H327" s="63">
        <f t="shared" si="15"/>
        <v>0</v>
      </c>
    </row>
    <row r="328" spans="1:8" s="62" customFormat="1" hidden="1">
      <c r="A328" s="56" t="str">
        <f>IF((LEN('Copy paste to Here'!G332))&gt;5,((CONCATENATE('Copy paste to Here'!G332," &amp; ",'Copy paste to Here'!D332,"  &amp;  ",'Copy paste to Here'!E332))),"Empty Cell")</f>
        <v>Empty Cell</v>
      </c>
      <c r="B328" s="57">
        <f>'Copy paste to Here'!C332</f>
        <v>0</v>
      </c>
      <c r="C328" s="57"/>
      <c r="D328" s="58"/>
      <c r="E328" s="59"/>
      <c r="F328" s="59">
        <f t="shared" si="13"/>
        <v>0</v>
      </c>
      <c r="G328" s="60">
        <f t="shared" si="14"/>
        <v>0</v>
      </c>
      <c r="H328" s="63">
        <f t="shared" si="15"/>
        <v>0</v>
      </c>
    </row>
    <row r="329" spans="1:8" s="62" customFormat="1" hidden="1">
      <c r="A329" s="56" t="str">
        <f>IF((LEN('Copy paste to Here'!G333))&gt;5,((CONCATENATE('Copy paste to Here'!G333," &amp; ",'Copy paste to Here'!D333,"  &amp;  ",'Copy paste to Here'!E333))),"Empty Cell")</f>
        <v>Empty Cell</v>
      </c>
      <c r="B329" s="57">
        <f>'Copy paste to Here'!C333</f>
        <v>0</v>
      </c>
      <c r="C329" s="57"/>
      <c r="D329" s="58"/>
      <c r="E329" s="59"/>
      <c r="F329" s="59">
        <f t="shared" si="13"/>
        <v>0</v>
      </c>
      <c r="G329" s="60">
        <f t="shared" si="14"/>
        <v>0</v>
      </c>
      <c r="H329" s="63">
        <f t="shared" si="15"/>
        <v>0</v>
      </c>
    </row>
    <row r="330" spans="1:8" s="62" customFormat="1" hidden="1">
      <c r="A330" s="56" t="str">
        <f>IF((LEN('Copy paste to Here'!G334))&gt;5,((CONCATENATE('Copy paste to Here'!G334," &amp; ",'Copy paste to Here'!D334,"  &amp;  ",'Copy paste to Here'!E334))),"Empty Cell")</f>
        <v>Empty Cell</v>
      </c>
      <c r="B330" s="57">
        <f>'Copy paste to Here'!C334</f>
        <v>0</v>
      </c>
      <c r="C330" s="57"/>
      <c r="D330" s="58"/>
      <c r="E330" s="59"/>
      <c r="F330" s="59">
        <f t="shared" si="13"/>
        <v>0</v>
      </c>
      <c r="G330" s="60">
        <f t="shared" si="14"/>
        <v>0</v>
      </c>
      <c r="H330" s="63">
        <f t="shared" si="15"/>
        <v>0</v>
      </c>
    </row>
    <row r="331" spans="1:8" s="62" customFormat="1" hidden="1">
      <c r="A331" s="56" t="str">
        <f>IF((LEN('Copy paste to Here'!G335))&gt;5,((CONCATENATE('Copy paste to Here'!G335," &amp; ",'Copy paste to Here'!D335,"  &amp;  ",'Copy paste to Here'!E335))),"Empty Cell")</f>
        <v>Empty Cell</v>
      </c>
      <c r="B331" s="57">
        <f>'Copy paste to Here'!C335</f>
        <v>0</v>
      </c>
      <c r="C331" s="57"/>
      <c r="D331" s="58"/>
      <c r="E331" s="59"/>
      <c r="F331" s="59">
        <f t="shared" si="13"/>
        <v>0</v>
      </c>
      <c r="G331" s="60">
        <f t="shared" si="14"/>
        <v>0</v>
      </c>
      <c r="H331" s="63">
        <f t="shared" si="15"/>
        <v>0</v>
      </c>
    </row>
    <row r="332" spans="1:8" s="62" customFormat="1" hidden="1">
      <c r="A332" s="56" t="str">
        <f>IF((LEN('Copy paste to Here'!G336))&gt;5,((CONCATENATE('Copy paste to Here'!G336," &amp; ",'Copy paste to Here'!D336,"  &amp;  ",'Copy paste to Here'!E336))),"Empty Cell")</f>
        <v>Empty Cell</v>
      </c>
      <c r="B332" s="57">
        <f>'Copy paste to Here'!C336</f>
        <v>0</v>
      </c>
      <c r="C332" s="57"/>
      <c r="D332" s="58"/>
      <c r="E332" s="59"/>
      <c r="F332" s="59">
        <f t="shared" si="13"/>
        <v>0</v>
      </c>
      <c r="G332" s="60">
        <f t="shared" si="14"/>
        <v>0</v>
      </c>
      <c r="H332" s="63">
        <f t="shared" si="15"/>
        <v>0</v>
      </c>
    </row>
    <row r="333" spans="1:8" s="62" customFormat="1" hidden="1">
      <c r="A333" s="56" t="str">
        <f>IF((LEN('Copy paste to Here'!G337))&gt;5,((CONCATENATE('Copy paste to Here'!G337," &amp; ",'Copy paste to Here'!D337,"  &amp;  ",'Copy paste to Here'!E337))),"Empty Cell")</f>
        <v>Empty Cell</v>
      </c>
      <c r="B333" s="57">
        <f>'Copy paste to Here'!C337</f>
        <v>0</v>
      </c>
      <c r="C333" s="57"/>
      <c r="D333" s="58"/>
      <c r="E333" s="59"/>
      <c r="F333" s="59">
        <f t="shared" si="13"/>
        <v>0</v>
      </c>
      <c r="G333" s="60">
        <f t="shared" si="14"/>
        <v>0</v>
      </c>
      <c r="H333" s="63">
        <f t="shared" si="15"/>
        <v>0</v>
      </c>
    </row>
    <row r="334" spans="1:8" s="62" customFormat="1" hidden="1">
      <c r="A334" s="56" t="str">
        <f>IF((LEN('Copy paste to Here'!G338))&gt;5,((CONCATENATE('Copy paste to Here'!G338," &amp; ",'Copy paste to Here'!D338,"  &amp;  ",'Copy paste to Here'!E338))),"Empty Cell")</f>
        <v>Empty Cell</v>
      </c>
      <c r="B334" s="57">
        <f>'Copy paste to Here'!C338</f>
        <v>0</v>
      </c>
      <c r="C334" s="57"/>
      <c r="D334" s="58"/>
      <c r="E334" s="59"/>
      <c r="F334" s="59">
        <f t="shared" si="13"/>
        <v>0</v>
      </c>
      <c r="G334" s="60">
        <f t="shared" si="14"/>
        <v>0</v>
      </c>
      <c r="H334" s="63">
        <f t="shared" si="15"/>
        <v>0</v>
      </c>
    </row>
    <row r="335" spans="1:8" s="62" customFormat="1" hidden="1">
      <c r="A335" s="56" t="str">
        <f>IF((LEN('Copy paste to Here'!G339))&gt;5,((CONCATENATE('Copy paste to Here'!G339," &amp; ",'Copy paste to Here'!D339,"  &amp;  ",'Copy paste to Here'!E339))),"Empty Cell")</f>
        <v>Empty Cell</v>
      </c>
      <c r="B335" s="57">
        <f>'Copy paste to Here'!C339</f>
        <v>0</v>
      </c>
      <c r="C335" s="57"/>
      <c r="D335" s="58"/>
      <c r="E335" s="59"/>
      <c r="F335" s="59">
        <f t="shared" si="13"/>
        <v>0</v>
      </c>
      <c r="G335" s="60">
        <f t="shared" si="14"/>
        <v>0</v>
      </c>
      <c r="H335" s="63">
        <f t="shared" si="15"/>
        <v>0</v>
      </c>
    </row>
    <row r="336" spans="1:8" s="62" customFormat="1" hidden="1">
      <c r="A336" s="56" t="str">
        <f>IF((LEN('Copy paste to Here'!G340))&gt;5,((CONCATENATE('Copy paste to Here'!G340," &amp; ",'Copy paste to Here'!D340,"  &amp;  ",'Copy paste to Here'!E340))),"Empty Cell")</f>
        <v>Empty Cell</v>
      </c>
      <c r="B336" s="57">
        <f>'Copy paste to Here'!C340</f>
        <v>0</v>
      </c>
      <c r="C336" s="57"/>
      <c r="D336" s="58"/>
      <c r="E336" s="59"/>
      <c r="F336" s="59">
        <f t="shared" si="13"/>
        <v>0</v>
      </c>
      <c r="G336" s="60">
        <f t="shared" si="14"/>
        <v>0</v>
      </c>
      <c r="H336" s="63">
        <f t="shared" si="15"/>
        <v>0</v>
      </c>
    </row>
    <row r="337" spans="1:8" s="62" customFormat="1" hidden="1">
      <c r="A337" s="56" t="str">
        <f>IF((LEN('Copy paste to Here'!G341))&gt;5,((CONCATENATE('Copy paste to Here'!G341," &amp; ",'Copy paste to Here'!D341,"  &amp;  ",'Copy paste to Here'!E341))),"Empty Cell")</f>
        <v>Empty Cell</v>
      </c>
      <c r="B337" s="57">
        <f>'Copy paste to Here'!C341</f>
        <v>0</v>
      </c>
      <c r="C337" s="57"/>
      <c r="D337" s="58"/>
      <c r="E337" s="59"/>
      <c r="F337" s="59">
        <f t="shared" si="13"/>
        <v>0</v>
      </c>
      <c r="G337" s="60">
        <f t="shared" si="14"/>
        <v>0</v>
      </c>
      <c r="H337" s="63">
        <f t="shared" si="15"/>
        <v>0</v>
      </c>
    </row>
    <row r="338" spans="1:8" s="62" customFormat="1" hidden="1">
      <c r="A338" s="56" t="str">
        <f>IF((LEN('Copy paste to Here'!G342))&gt;5,((CONCATENATE('Copy paste to Here'!G342," &amp; ",'Copy paste to Here'!D342,"  &amp;  ",'Copy paste to Here'!E342))),"Empty Cell")</f>
        <v>Empty Cell</v>
      </c>
      <c r="B338" s="57">
        <f>'Copy paste to Here'!C342</f>
        <v>0</v>
      </c>
      <c r="C338" s="57"/>
      <c r="D338" s="58"/>
      <c r="E338" s="59"/>
      <c r="F338" s="59">
        <f t="shared" si="13"/>
        <v>0</v>
      </c>
      <c r="G338" s="60">
        <f t="shared" si="14"/>
        <v>0</v>
      </c>
      <c r="H338" s="63">
        <f t="shared" si="15"/>
        <v>0</v>
      </c>
    </row>
    <row r="339" spans="1:8" s="62" customFormat="1" hidden="1">
      <c r="A339" s="56" t="str">
        <f>IF((LEN('Copy paste to Here'!G343))&gt;5,((CONCATENATE('Copy paste to Here'!G343," &amp; ",'Copy paste to Here'!D343,"  &amp;  ",'Copy paste to Here'!E343))),"Empty Cell")</f>
        <v>Empty Cell</v>
      </c>
      <c r="B339" s="57">
        <f>'Copy paste to Here'!C343</f>
        <v>0</v>
      </c>
      <c r="C339" s="57"/>
      <c r="D339" s="58"/>
      <c r="E339" s="59"/>
      <c r="F339" s="59">
        <f t="shared" ref="F339:F402" si="16">D339*E339</f>
        <v>0</v>
      </c>
      <c r="G339" s="60">
        <f t="shared" ref="G339:G402" si="17">E339*$E$14</f>
        <v>0</v>
      </c>
      <c r="H339" s="63">
        <f t="shared" ref="H339:H402" si="18">D339*G339</f>
        <v>0</v>
      </c>
    </row>
    <row r="340" spans="1:8" s="62" customFormat="1" hidden="1">
      <c r="A340" s="56" t="str">
        <f>IF((LEN('Copy paste to Here'!G344))&gt;5,((CONCATENATE('Copy paste to Here'!G344," &amp; ",'Copy paste to Here'!D344,"  &amp;  ",'Copy paste to Here'!E344))),"Empty Cell")</f>
        <v>Empty Cell</v>
      </c>
      <c r="B340" s="57">
        <f>'Copy paste to Here'!C344</f>
        <v>0</v>
      </c>
      <c r="C340" s="57"/>
      <c r="D340" s="58"/>
      <c r="E340" s="59"/>
      <c r="F340" s="59">
        <f t="shared" si="16"/>
        <v>0</v>
      </c>
      <c r="G340" s="60">
        <f t="shared" si="17"/>
        <v>0</v>
      </c>
      <c r="H340" s="63">
        <f t="shared" si="18"/>
        <v>0</v>
      </c>
    </row>
    <row r="341" spans="1:8" s="62" customFormat="1" hidden="1">
      <c r="A341" s="56" t="str">
        <f>IF((LEN('Copy paste to Here'!G345))&gt;5,((CONCATENATE('Copy paste to Here'!G345," &amp; ",'Copy paste to Here'!D345,"  &amp;  ",'Copy paste to Here'!E345))),"Empty Cell")</f>
        <v>Empty Cell</v>
      </c>
      <c r="B341" s="57">
        <f>'Copy paste to Here'!C345</f>
        <v>0</v>
      </c>
      <c r="C341" s="57"/>
      <c r="D341" s="58"/>
      <c r="E341" s="59"/>
      <c r="F341" s="59">
        <f t="shared" si="16"/>
        <v>0</v>
      </c>
      <c r="G341" s="60">
        <f t="shared" si="17"/>
        <v>0</v>
      </c>
      <c r="H341" s="63">
        <f t="shared" si="18"/>
        <v>0</v>
      </c>
    </row>
    <row r="342" spans="1:8" s="62" customFormat="1" hidden="1">
      <c r="A342" s="56" t="str">
        <f>IF((LEN('Copy paste to Here'!G346))&gt;5,((CONCATENATE('Copy paste to Here'!G346," &amp; ",'Copy paste to Here'!D346,"  &amp;  ",'Copy paste to Here'!E346))),"Empty Cell")</f>
        <v>Empty Cell</v>
      </c>
      <c r="B342" s="57">
        <f>'Copy paste to Here'!C346</f>
        <v>0</v>
      </c>
      <c r="C342" s="57"/>
      <c r="D342" s="58"/>
      <c r="E342" s="59"/>
      <c r="F342" s="59">
        <f t="shared" si="16"/>
        <v>0</v>
      </c>
      <c r="G342" s="60">
        <f t="shared" si="17"/>
        <v>0</v>
      </c>
      <c r="H342" s="63">
        <f t="shared" si="18"/>
        <v>0</v>
      </c>
    </row>
    <row r="343" spans="1:8" s="62" customFormat="1" hidden="1">
      <c r="A343" s="56" t="str">
        <f>IF((LEN('Copy paste to Here'!G347))&gt;5,((CONCATENATE('Copy paste to Here'!G347," &amp; ",'Copy paste to Here'!D347,"  &amp;  ",'Copy paste to Here'!E347))),"Empty Cell")</f>
        <v>Empty Cell</v>
      </c>
      <c r="B343" s="57">
        <f>'Copy paste to Here'!C347</f>
        <v>0</v>
      </c>
      <c r="C343" s="57"/>
      <c r="D343" s="58"/>
      <c r="E343" s="59"/>
      <c r="F343" s="59">
        <f t="shared" si="16"/>
        <v>0</v>
      </c>
      <c r="G343" s="60">
        <f t="shared" si="17"/>
        <v>0</v>
      </c>
      <c r="H343" s="63">
        <f t="shared" si="18"/>
        <v>0</v>
      </c>
    </row>
    <row r="344" spans="1:8" s="62" customFormat="1" hidden="1">
      <c r="A344" s="56" t="str">
        <f>IF((LEN('Copy paste to Here'!G348))&gt;5,((CONCATENATE('Copy paste to Here'!G348," &amp; ",'Copy paste to Here'!D348,"  &amp;  ",'Copy paste to Here'!E348))),"Empty Cell")</f>
        <v>Empty Cell</v>
      </c>
      <c r="B344" s="57">
        <f>'Copy paste to Here'!C348</f>
        <v>0</v>
      </c>
      <c r="C344" s="57"/>
      <c r="D344" s="58"/>
      <c r="E344" s="59"/>
      <c r="F344" s="59">
        <f t="shared" si="16"/>
        <v>0</v>
      </c>
      <c r="G344" s="60">
        <f t="shared" si="17"/>
        <v>0</v>
      </c>
      <c r="H344" s="63">
        <f t="shared" si="18"/>
        <v>0</v>
      </c>
    </row>
    <row r="345" spans="1:8" s="62" customFormat="1" hidden="1">
      <c r="A345" s="56" t="str">
        <f>IF((LEN('Copy paste to Here'!G349))&gt;5,((CONCATENATE('Copy paste to Here'!G349," &amp; ",'Copy paste to Here'!D349,"  &amp;  ",'Copy paste to Here'!E349))),"Empty Cell")</f>
        <v>Empty Cell</v>
      </c>
      <c r="B345" s="57">
        <f>'Copy paste to Here'!C349</f>
        <v>0</v>
      </c>
      <c r="C345" s="57"/>
      <c r="D345" s="58"/>
      <c r="E345" s="59"/>
      <c r="F345" s="59">
        <f t="shared" si="16"/>
        <v>0</v>
      </c>
      <c r="G345" s="60">
        <f t="shared" si="17"/>
        <v>0</v>
      </c>
      <c r="H345" s="63">
        <f t="shared" si="18"/>
        <v>0</v>
      </c>
    </row>
    <row r="346" spans="1:8" s="62" customFormat="1" hidden="1">
      <c r="A346" s="56" t="str">
        <f>IF((LEN('Copy paste to Here'!G350))&gt;5,((CONCATENATE('Copy paste to Here'!G350," &amp; ",'Copy paste to Here'!D350,"  &amp;  ",'Copy paste to Here'!E350))),"Empty Cell")</f>
        <v>Empty Cell</v>
      </c>
      <c r="B346" s="57">
        <f>'Copy paste to Here'!C350</f>
        <v>0</v>
      </c>
      <c r="C346" s="57"/>
      <c r="D346" s="58"/>
      <c r="E346" s="59"/>
      <c r="F346" s="59">
        <f t="shared" si="16"/>
        <v>0</v>
      </c>
      <c r="G346" s="60">
        <f t="shared" si="17"/>
        <v>0</v>
      </c>
      <c r="H346" s="63">
        <f t="shared" si="18"/>
        <v>0</v>
      </c>
    </row>
    <row r="347" spans="1:8" s="62" customFormat="1" hidden="1">
      <c r="A347" s="56" t="str">
        <f>IF((LEN('Copy paste to Here'!G351))&gt;5,((CONCATENATE('Copy paste to Here'!G351," &amp; ",'Copy paste to Here'!D351,"  &amp;  ",'Copy paste to Here'!E351))),"Empty Cell")</f>
        <v>Empty Cell</v>
      </c>
      <c r="B347" s="57">
        <f>'Copy paste to Here'!C351</f>
        <v>0</v>
      </c>
      <c r="C347" s="57"/>
      <c r="D347" s="58"/>
      <c r="E347" s="59"/>
      <c r="F347" s="59">
        <f t="shared" si="16"/>
        <v>0</v>
      </c>
      <c r="G347" s="60">
        <f t="shared" si="17"/>
        <v>0</v>
      </c>
      <c r="H347" s="63">
        <f t="shared" si="18"/>
        <v>0</v>
      </c>
    </row>
    <row r="348" spans="1:8" s="62" customFormat="1" hidden="1">
      <c r="A348" s="56" t="str">
        <f>IF((LEN('Copy paste to Here'!G352))&gt;5,((CONCATENATE('Copy paste to Here'!G352," &amp; ",'Copy paste to Here'!D352,"  &amp;  ",'Copy paste to Here'!E352))),"Empty Cell")</f>
        <v>Empty Cell</v>
      </c>
      <c r="B348" s="57">
        <f>'Copy paste to Here'!C352</f>
        <v>0</v>
      </c>
      <c r="C348" s="57"/>
      <c r="D348" s="58"/>
      <c r="E348" s="59"/>
      <c r="F348" s="59">
        <f t="shared" si="16"/>
        <v>0</v>
      </c>
      <c r="G348" s="60">
        <f t="shared" si="17"/>
        <v>0</v>
      </c>
      <c r="H348" s="63">
        <f t="shared" si="18"/>
        <v>0</v>
      </c>
    </row>
    <row r="349" spans="1:8" s="62" customFormat="1" hidden="1">
      <c r="A349" s="56" t="str">
        <f>IF((LEN('Copy paste to Here'!G353))&gt;5,((CONCATENATE('Copy paste to Here'!G353," &amp; ",'Copy paste to Here'!D353,"  &amp;  ",'Copy paste to Here'!E353))),"Empty Cell")</f>
        <v>Empty Cell</v>
      </c>
      <c r="B349" s="57">
        <f>'Copy paste to Here'!C353</f>
        <v>0</v>
      </c>
      <c r="C349" s="57"/>
      <c r="D349" s="58"/>
      <c r="E349" s="59"/>
      <c r="F349" s="59">
        <f t="shared" si="16"/>
        <v>0</v>
      </c>
      <c r="G349" s="60">
        <f t="shared" si="17"/>
        <v>0</v>
      </c>
      <c r="H349" s="63">
        <f t="shared" si="18"/>
        <v>0</v>
      </c>
    </row>
    <row r="350" spans="1:8" s="62" customFormat="1" hidden="1">
      <c r="A350" s="56" t="str">
        <f>IF((LEN('Copy paste to Here'!G354))&gt;5,((CONCATENATE('Copy paste to Here'!G354," &amp; ",'Copy paste to Here'!D354,"  &amp;  ",'Copy paste to Here'!E354))),"Empty Cell")</f>
        <v>Empty Cell</v>
      </c>
      <c r="B350" s="57">
        <f>'Copy paste to Here'!C354</f>
        <v>0</v>
      </c>
      <c r="C350" s="57"/>
      <c r="D350" s="58"/>
      <c r="E350" s="59"/>
      <c r="F350" s="59">
        <f t="shared" si="16"/>
        <v>0</v>
      </c>
      <c r="G350" s="60">
        <f t="shared" si="17"/>
        <v>0</v>
      </c>
      <c r="H350" s="63">
        <f t="shared" si="18"/>
        <v>0</v>
      </c>
    </row>
    <row r="351" spans="1:8" s="62" customFormat="1" hidden="1">
      <c r="A351" s="56" t="str">
        <f>IF((LEN('Copy paste to Here'!G355))&gt;5,((CONCATENATE('Copy paste to Here'!G355," &amp; ",'Copy paste to Here'!D355,"  &amp;  ",'Copy paste to Here'!E355))),"Empty Cell")</f>
        <v>Empty Cell</v>
      </c>
      <c r="B351" s="57">
        <f>'Copy paste to Here'!C355</f>
        <v>0</v>
      </c>
      <c r="C351" s="57"/>
      <c r="D351" s="58"/>
      <c r="E351" s="59"/>
      <c r="F351" s="59">
        <f t="shared" si="16"/>
        <v>0</v>
      </c>
      <c r="G351" s="60">
        <f t="shared" si="17"/>
        <v>0</v>
      </c>
      <c r="H351" s="63">
        <f t="shared" si="18"/>
        <v>0</v>
      </c>
    </row>
    <row r="352" spans="1:8" s="62" customFormat="1" hidden="1">
      <c r="A352" s="56" t="str">
        <f>IF((LEN('Copy paste to Here'!G356))&gt;5,((CONCATENATE('Copy paste to Here'!G356," &amp; ",'Copy paste to Here'!D356,"  &amp;  ",'Copy paste to Here'!E356))),"Empty Cell")</f>
        <v>Empty Cell</v>
      </c>
      <c r="B352" s="57">
        <f>'Copy paste to Here'!C356</f>
        <v>0</v>
      </c>
      <c r="C352" s="57"/>
      <c r="D352" s="58"/>
      <c r="E352" s="59"/>
      <c r="F352" s="59">
        <f t="shared" si="16"/>
        <v>0</v>
      </c>
      <c r="G352" s="60">
        <f t="shared" si="17"/>
        <v>0</v>
      </c>
      <c r="H352" s="63">
        <f t="shared" si="18"/>
        <v>0</v>
      </c>
    </row>
    <row r="353" spans="1:8" s="62" customFormat="1" hidden="1">
      <c r="A353" s="56" t="str">
        <f>IF((LEN('Copy paste to Here'!G357))&gt;5,((CONCATENATE('Copy paste to Here'!G357," &amp; ",'Copy paste to Here'!D357,"  &amp;  ",'Copy paste to Here'!E357))),"Empty Cell")</f>
        <v>Empty Cell</v>
      </c>
      <c r="B353" s="57">
        <f>'Copy paste to Here'!C357</f>
        <v>0</v>
      </c>
      <c r="C353" s="57"/>
      <c r="D353" s="58"/>
      <c r="E353" s="59"/>
      <c r="F353" s="59">
        <f t="shared" si="16"/>
        <v>0</v>
      </c>
      <c r="G353" s="60">
        <f t="shared" si="17"/>
        <v>0</v>
      </c>
      <c r="H353" s="63">
        <f t="shared" si="18"/>
        <v>0</v>
      </c>
    </row>
    <row r="354" spans="1:8" s="62" customFormat="1" hidden="1">
      <c r="A354" s="56" t="str">
        <f>IF((LEN('Copy paste to Here'!G358))&gt;5,((CONCATENATE('Copy paste to Here'!G358," &amp; ",'Copy paste to Here'!D358,"  &amp;  ",'Copy paste to Here'!E358))),"Empty Cell")</f>
        <v>Empty Cell</v>
      </c>
      <c r="B354" s="57">
        <f>'Copy paste to Here'!C358</f>
        <v>0</v>
      </c>
      <c r="C354" s="57"/>
      <c r="D354" s="58"/>
      <c r="E354" s="59"/>
      <c r="F354" s="59">
        <f t="shared" si="16"/>
        <v>0</v>
      </c>
      <c r="G354" s="60">
        <f t="shared" si="17"/>
        <v>0</v>
      </c>
      <c r="H354" s="63">
        <f t="shared" si="18"/>
        <v>0</v>
      </c>
    </row>
    <row r="355" spans="1:8" s="62" customFormat="1" hidden="1">
      <c r="A355" s="56" t="str">
        <f>IF((LEN('Copy paste to Here'!G359))&gt;5,((CONCATENATE('Copy paste to Here'!G359," &amp; ",'Copy paste to Here'!D359,"  &amp;  ",'Copy paste to Here'!E359))),"Empty Cell")</f>
        <v>Empty Cell</v>
      </c>
      <c r="B355" s="57">
        <f>'Copy paste to Here'!C359</f>
        <v>0</v>
      </c>
      <c r="C355" s="57"/>
      <c r="D355" s="58"/>
      <c r="E355" s="59"/>
      <c r="F355" s="59">
        <f t="shared" si="16"/>
        <v>0</v>
      </c>
      <c r="G355" s="60">
        <f t="shared" si="17"/>
        <v>0</v>
      </c>
      <c r="H355" s="63">
        <f t="shared" si="18"/>
        <v>0</v>
      </c>
    </row>
    <row r="356" spans="1:8" s="62" customFormat="1" hidden="1">
      <c r="A356" s="56" t="str">
        <f>IF((LEN('Copy paste to Here'!G360))&gt;5,((CONCATENATE('Copy paste to Here'!G360," &amp; ",'Copy paste to Here'!D360,"  &amp;  ",'Copy paste to Here'!E360))),"Empty Cell")</f>
        <v>Empty Cell</v>
      </c>
      <c r="B356" s="57">
        <f>'Copy paste to Here'!C360</f>
        <v>0</v>
      </c>
      <c r="C356" s="57"/>
      <c r="D356" s="58"/>
      <c r="E356" s="59"/>
      <c r="F356" s="59">
        <f t="shared" si="16"/>
        <v>0</v>
      </c>
      <c r="G356" s="60">
        <f t="shared" si="17"/>
        <v>0</v>
      </c>
      <c r="H356" s="63">
        <f t="shared" si="18"/>
        <v>0</v>
      </c>
    </row>
    <row r="357" spans="1:8" s="62" customFormat="1" hidden="1">
      <c r="A357" s="56" t="str">
        <f>IF((LEN('Copy paste to Here'!G361))&gt;5,((CONCATENATE('Copy paste to Here'!G361," &amp; ",'Copy paste to Here'!D361,"  &amp;  ",'Copy paste to Here'!E361))),"Empty Cell")</f>
        <v>Empty Cell</v>
      </c>
      <c r="B357" s="57">
        <f>'Copy paste to Here'!C361</f>
        <v>0</v>
      </c>
      <c r="C357" s="57"/>
      <c r="D357" s="58"/>
      <c r="E357" s="59"/>
      <c r="F357" s="59">
        <f t="shared" si="16"/>
        <v>0</v>
      </c>
      <c r="G357" s="60">
        <f t="shared" si="17"/>
        <v>0</v>
      </c>
      <c r="H357" s="63">
        <f t="shared" si="18"/>
        <v>0</v>
      </c>
    </row>
    <row r="358" spans="1:8" s="62" customFormat="1" hidden="1">
      <c r="A358" s="56" t="str">
        <f>IF((LEN('Copy paste to Here'!G362))&gt;5,((CONCATENATE('Copy paste to Here'!G362," &amp; ",'Copy paste to Here'!D362,"  &amp;  ",'Copy paste to Here'!E362))),"Empty Cell")</f>
        <v>Empty Cell</v>
      </c>
      <c r="B358" s="57">
        <f>'Copy paste to Here'!C362</f>
        <v>0</v>
      </c>
      <c r="C358" s="57"/>
      <c r="D358" s="58"/>
      <c r="E358" s="59"/>
      <c r="F358" s="59">
        <f t="shared" si="16"/>
        <v>0</v>
      </c>
      <c r="G358" s="60">
        <f t="shared" si="17"/>
        <v>0</v>
      </c>
      <c r="H358" s="63">
        <f t="shared" si="18"/>
        <v>0</v>
      </c>
    </row>
    <row r="359" spans="1:8" s="62" customFormat="1" hidden="1">
      <c r="A359" s="56" t="str">
        <f>IF((LEN('Copy paste to Here'!G363))&gt;5,((CONCATENATE('Copy paste to Here'!G363," &amp; ",'Copy paste to Here'!D363,"  &amp;  ",'Copy paste to Here'!E363))),"Empty Cell")</f>
        <v>Empty Cell</v>
      </c>
      <c r="B359" s="57">
        <f>'Copy paste to Here'!C363</f>
        <v>0</v>
      </c>
      <c r="C359" s="57"/>
      <c r="D359" s="58"/>
      <c r="E359" s="59"/>
      <c r="F359" s="59">
        <f t="shared" si="16"/>
        <v>0</v>
      </c>
      <c r="G359" s="60">
        <f t="shared" si="17"/>
        <v>0</v>
      </c>
      <c r="H359" s="63">
        <f t="shared" si="18"/>
        <v>0</v>
      </c>
    </row>
    <row r="360" spans="1:8" s="62" customFormat="1" hidden="1">
      <c r="A360" s="56" t="str">
        <f>IF((LEN('Copy paste to Here'!G364))&gt;5,((CONCATENATE('Copy paste to Here'!G364," &amp; ",'Copy paste to Here'!D364,"  &amp;  ",'Copy paste to Here'!E364))),"Empty Cell")</f>
        <v>Empty Cell</v>
      </c>
      <c r="B360" s="57">
        <f>'Copy paste to Here'!C364</f>
        <v>0</v>
      </c>
      <c r="C360" s="57"/>
      <c r="D360" s="58"/>
      <c r="E360" s="59"/>
      <c r="F360" s="59">
        <f t="shared" si="16"/>
        <v>0</v>
      </c>
      <c r="G360" s="60">
        <f t="shared" si="17"/>
        <v>0</v>
      </c>
      <c r="H360" s="63">
        <f t="shared" si="18"/>
        <v>0</v>
      </c>
    </row>
    <row r="361" spans="1:8" s="62" customFormat="1" hidden="1">
      <c r="A361" s="56" t="str">
        <f>IF((LEN('Copy paste to Here'!G365))&gt;5,((CONCATENATE('Copy paste to Here'!G365," &amp; ",'Copy paste to Here'!D365,"  &amp;  ",'Copy paste to Here'!E365))),"Empty Cell")</f>
        <v>Empty Cell</v>
      </c>
      <c r="B361" s="57">
        <f>'Copy paste to Here'!C365</f>
        <v>0</v>
      </c>
      <c r="C361" s="57"/>
      <c r="D361" s="58"/>
      <c r="E361" s="59"/>
      <c r="F361" s="59">
        <f t="shared" si="16"/>
        <v>0</v>
      </c>
      <c r="G361" s="60">
        <f t="shared" si="17"/>
        <v>0</v>
      </c>
      <c r="H361" s="63">
        <f t="shared" si="18"/>
        <v>0</v>
      </c>
    </row>
    <row r="362" spans="1:8" s="62" customFormat="1" hidden="1">
      <c r="A362" s="56" t="str">
        <f>IF((LEN('Copy paste to Here'!G366))&gt;5,((CONCATENATE('Copy paste to Here'!G366," &amp; ",'Copy paste to Here'!D366,"  &amp;  ",'Copy paste to Here'!E366))),"Empty Cell")</f>
        <v>Empty Cell</v>
      </c>
      <c r="B362" s="57">
        <f>'Copy paste to Here'!C366</f>
        <v>0</v>
      </c>
      <c r="C362" s="57"/>
      <c r="D362" s="58"/>
      <c r="E362" s="59"/>
      <c r="F362" s="59">
        <f t="shared" si="16"/>
        <v>0</v>
      </c>
      <c r="G362" s="60">
        <f t="shared" si="17"/>
        <v>0</v>
      </c>
      <c r="H362" s="63">
        <f t="shared" si="18"/>
        <v>0</v>
      </c>
    </row>
    <row r="363" spans="1:8" s="62" customFormat="1" hidden="1">
      <c r="A363" s="56" t="str">
        <f>IF((LEN('Copy paste to Here'!G367))&gt;5,((CONCATENATE('Copy paste to Here'!G367," &amp; ",'Copy paste to Here'!D367,"  &amp;  ",'Copy paste to Here'!E367))),"Empty Cell")</f>
        <v>Empty Cell</v>
      </c>
      <c r="B363" s="57">
        <f>'Copy paste to Here'!C367</f>
        <v>0</v>
      </c>
      <c r="C363" s="57"/>
      <c r="D363" s="58"/>
      <c r="E363" s="59"/>
      <c r="F363" s="59">
        <f t="shared" si="16"/>
        <v>0</v>
      </c>
      <c r="G363" s="60">
        <f t="shared" si="17"/>
        <v>0</v>
      </c>
      <c r="H363" s="63">
        <f t="shared" si="18"/>
        <v>0</v>
      </c>
    </row>
    <row r="364" spans="1:8" s="62" customFormat="1" hidden="1">
      <c r="A364" s="56" t="str">
        <f>IF((LEN('Copy paste to Here'!G368))&gt;5,((CONCATENATE('Copy paste to Here'!G368," &amp; ",'Copy paste to Here'!D368,"  &amp;  ",'Copy paste to Here'!E368))),"Empty Cell")</f>
        <v>Empty Cell</v>
      </c>
      <c r="B364" s="57">
        <f>'Copy paste to Here'!C368</f>
        <v>0</v>
      </c>
      <c r="C364" s="57"/>
      <c r="D364" s="58"/>
      <c r="E364" s="59"/>
      <c r="F364" s="59">
        <f t="shared" si="16"/>
        <v>0</v>
      </c>
      <c r="G364" s="60">
        <f t="shared" si="17"/>
        <v>0</v>
      </c>
      <c r="H364" s="63">
        <f t="shared" si="18"/>
        <v>0</v>
      </c>
    </row>
    <row r="365" spans="1:8" s="62" customFormat="1" hidden="1">
      <c r="A365" s="56" t="str">
        <f>IF((LEN('Copy paste to Here'!G369))&gt;5,((CONCATENATE('Copy paste to Here'!G369," &amp; ",'Copy paste to Here'!D369,"  &amp;  ",'Copy paste to Here'!E369))),"Empty Cell")</f>
        <v>Empty Cell</v>
      </c>
      <c r="B365" s="57">
        <f>'Copy paste to Here'!C369</f>
        <v>0</v>
      </c>
      <c r="C365" s="57"/>
      <c r="D365" s="58"/>
      <c r="E365" s="59"/>
      <c r="F365" s="59">
        <f t="shared" si="16"/>
        <v>0</v>
      </c>
      <c r="G365" s="60">
        <f t="shared" si="17"/>
        <v>0</v>
      </c>
      <c r="H365" s="63">
        <f t="shared" si="18"/>
        <v>0</v>
      </c>
    </row>
    <row r="366" spans="1:8" s="62" customFormat="1" hidden="1">
      <c r="A366" s="56" t="str">
        <f>IF((LEN('Copy paste to Here'!G370))&gt;5,((CONCATENATE('Copy paste to Here'!G370," &amp; ",'Copy paste to Here'!D370,"  &amp;  ",'Copy paste to Here'!E370))),"Empty Cell")</f>
        <v>Empty Cell</v>
      </c>
      <c r="B366" s="57">
        <f>'Copy paste to Here'!C370</f>
        <v>0</v>
      </c>
      <c r="C366" s="57"/>
      <c r="D366" s="58"/>
      <c r="E366" s="59"/>
      <c r="F366" s="59">
        <f t="shared" si="16"/>
        <v>0</v>
      </c>
      <c r="G366" s="60">
        <f t="shared" si="17"/>
        <v>0</v>
      </c>
      <c r="H366" s="63">
        <f t="shared" si="18"/>
        <v>0</v>
      </c>
    </row>
    <row r="367" spans="1:8" s="62" customFormat="1" hidden="1">
      <c r="A367" s="56" t="str">
        <f>IF((LEN('Copy paste to Here'!G371))&gt;5,((CONCATENATE('Copy paste to Here'!G371," &amp; ",'Copy paste to Here'!D371,"  &amp;  ",'Copy paste to Here'!E371))),"Empty Cell")</f>
        <v>Empty Cell</v>
      </c>
      <c r="B367" s="57">
        <f>'Copy paste to Here'!C371</f>
        <v>0</v>
      </c>
      <c r="C367" s="57"/>
      <c r="D367" s="58"/>
      <c r="E367" s="59"/>
      <c r="F367" s="59">
        <f t="shared" si="16"/>
        <v>0</v>
      </c>
      <c r="G367" s="60">
        <f t="shared" si="17"/>
        <v>0</v>
      </c>
      <c r="H367" s="63">
        <f t="shared" si="18"/>
        <v>0</v>
      </c>
    </row>
    <row r="368" spans="1:8" s="62" customFormat="1" hidden="1">
      <c r="A368" s="56" t="str">
        <f>IF((LEN('Copy paste to Here'!G372))&gt;5,((CONCATENATE('Copy paste to Here'!G372," &amp; ",'Copy paste to Here'!D372,"  &amp;  ",'Copy paste to Here'!E372))),"Empty Cell")</f>
        <v>Empty Cell</v>
      </c>
      <c r="B368" s="57">
        <f>'Copy paste to Here'!C372</f>
        <v>0</v>
      </c>
      <c r="C368" s="57"/>
      <c r="D368" s="58"/>
      <c r="E368" s="59"/>
      <c r="F368" s="59">
        <f t="shared" si="16"/>
        <v>0</v>
      </c>
      <c r="G368" s="60">
        <f t="shared" si="17"/>
        <v>0</v>
      </c>
      <c r="H368" s="63">
        <f t="shared" si="18"/>
        <v>0</v>
      </c>
    </row>
    <row r="369" spans="1:8" s="62" customFormat="1" hidden="1">
      <c r="A369" s="56" t="str">
        <f>IF((LEN('Copy paste to Here'!G373))&gt;5,((CONCATENATE('Copy paste to Here'!G373," &amp; ",'Copy paste to Here'!D373,"  &amp;  ",'Copy paste to Here'!E373))),"Empty Cell")</f>
        <v>Empty Cell</v>
      </c>
      <c r="B369" s="57">
        <f>'Copy paste to Here'!C373</f>
        <v>0</v>
      </c>
      <c r="C369" s="57"/>
      <c r="D369" s="58"/>
      <c r="E369" s="59"/>
      <c r="F369" s="59">
        <f t="shared" si="16"/>
        <v>0</v>
      </c>
      <c r="G369" s="60">
        <f t="shared" si="17"/>
        <v>0</v>
      </c>
      <c r="H369" s="63">
        <f t="shared" si="18"/>
        <v>0</v>
      </c>
    </row>
    <row r="370" spans="1:8" s="62" customFormat="1" hidden="1">
      <c r="A370" s="56" t="str">
        <f>IF((LEN('Copy paste to Here'!G374))&gt;5,((CONCATENATE('Copy paste to Here'!G374," &amp; ",'Copy paste to Here'!D374,"  &amp;  ",'Copy paste to Here'!E374))),"Empty Cell")</f>
        <v>Empty Cell</v>
      </c>
      <c r="B370" s="57">
        <f>'Copy paste to Here'!C374</f>
        <v>0</v>
      </c>
      <c r="C370" s="57"/>
      <c r="D370" s="58"/>
      <c r="E370" s="59"/>
      <c r="F370" s="59">
        <f t="shared" si="16"/>
        <v>0</v>
      </c>
      <c r="G370" s="60">
        <f t="shared" si="17"/>
        <v>0</v>
      </c>
      <c r="H370" s="63">
        <f t="shared" si="18"/>
        <v>0</v>
      </c>
    </row>
    <row r="371" spans="1:8" s="62" customFormat="1" hidden="1">
      <c r="A371" s="56" t="str">
        <f>IF((LEN('Copy paste to Here'!G375))&gt;5,((CONCATENATE('Copy paste to Here'!G375," &amp; ",'Copy paste to Here'!D375,"  &amp;  ",'Copy paste to Here'!E375))),"Empty Cell")</f>
        <v>Empty Cell</v>
      </c>
      <c r="B371" s="57">
        <f>'Copy paste to Here'!C375</f>
        <v>0</v>
      </c>
      <c r="C371" s="57"/>
      <c r="D371" s="58"/>
      <c r="E371" s="59"/>
      <c r="F371" s="59">
        <f t="shared" si="16"/>
        <v>0</v>
      </c>
      <c r="G371" s="60">
        <f t="shared" si="17"/>
        <v>0</v>
      </c>
      <c r="H371" s="63">
        <f t="shared" si="18"/>
        <v>0</v>
      </c>
    </row>
    <row r="372" spans="1:8" s="62" customFormat="1" hidden="1">
      <c r="A372" s="56" t="str">
        <f>IF((LEN('Copy paste to Here'!G376))&gt;5,((CONCATENATE('Copy paste to Here'!G376," &amp; ",'Copy paste to Here'!D376,"  &amp;  ",'Copy paste to Here'!E376))),"Empty Cell")</f>
        <v>Empty Cell</v>
      </c>
      <c r="B372" s="57">
        <f>'Copy paste to Here'!C376</f>
        <v>0</v>
      </c>
      <c r="C372" s="57"/>
      <c r="D372" s="58"/>
      <c r="E372" s="59"/>
      <c r="F372" s="59">
        <f t="shared" si="16"/>
        <v>0</v>
      </c>
      <c r="G372" s="60">
        <f t="shared" si="17"/>
        <v>0</v>
      </c>
      <c r="H372" s="63">
        <f t="shared" si="18"/>
        <v>0</v>
      </c>
    </row>
    <row r="373" spans="1:8" s="62" customFormat="1" hidden="1">
      <c r="A373" s="56" t="str">
        <f>IF((LEN('Copy paste to Here'!G377))&gt;5,((CONCATENATE('Copy paste to Here'!G377," &amp; ",'Copy paste to Here'!D377,"  &amp;  ",'Copy paste to Here'!E377))),"Empty Cell")</f>
        <v>Empty Cell</v>
      </c>
      <c r="B373" s="57">
        <f>'Copy paste to Here'!C377</f>
        <v>0</v>
      </c>
      <c r="C373" s="57"/>
      <c r="D373" s="58"/>
      <c r="E373" s="59"/>
      <c r="F373" s="59">
        <f t="shared" si="16"/>
        <v>0</v>
      </c>
      <c r="G373" s="60">
        <f t="shared" si="17"/>
        <v>0</v>
      </c>
      <c r="H373" s="63">
        <f t="shared" si="18"/>
        <v>0</v>
      </c>
    </row>
    <row r="374" spans="1:8" s="62" customFormat="1" hidden="1">
      <c r="A374" s="56" t="str">
        <f>IF((LEN('Copy paste to Here'!G378))&gt;5,((CONCATENATE('Copy paste to Here'!G378," &amp; ",'Copy paste to Here'!D378,"  &amp;  ",'Copy paste to Here'!E378))),"Empty Cell")</f>
        <v>Empty Cell</v>
      </c>
      <c r="B374" s="57">
        <f>'Copy paste to Here'!C378</f>
        <v>0</v>
      </c>
      <c r="C374" s="57"/>
      <c r="D374" s="58"/>
      <c r="E374" s="59"/>
      <c r="F374" s="59">
        <f t="shared" si="16"/>
        <v>0</v>
      </c>
      <c r="G374" s="60">
        <f t="shared" si="17"/>
        <v>0</v>
      </c>
      <c r="H374" s="63">
        <f t="shared" si="18"/>
        <v>0</v>
      </c>
    </row>
    <row r="375" spans="1:8" s="62" customFormat="1" hidden="1">
      <c r="A375" s="56" t="str">
        <f>IF((LEN('Copy paste to Here'!G379))&gt;5,((CONCATENATE('Copy paste to Here'!G379," &amp; ",'Copy paste to Here'!D379,"  &amp;  ",'Copy paste to Here'!E379))),"Empty Cell")</f>
        <v>Empty Cell</v>
      </c>
      <c r="B375" s="57">
        <f>'Copy paste to Here'!C379</f>
        <v>0</v>
      </c>
      <c r="C375" s="57"/>
      <c r="D375" s="58"/>
      <c r="E375" s="59"/>
      <c r="F375" s="59">
        <f t="shared" si="16"/>
        <v>0</v>
      </c>
      <c r="G375" s="60">
        <f t="shared" si="17"/>
        <v>0</v>
      </c>
      <c r="H375" s="63">
        <f t="shared" si="18"/>
        <v>0</v>
      </c>
    </row>
    <row r="376" spans="1:8" s="62" customFormat="1" hidden="1">
      <c r="A376" s="56" t="str">
        <f>IF((LEN('Copy paste to Here'!G380))&gt;5,((CONCATENATE('Copy paste to Here'!G380," &amp; ",'Copy paste to Here'!D380,"  &amp;  ",'Copy paste to Here'!E380))),"Empty Cell")</f>
        <v>Empty Cell</v>
      </c>
      <c r="B376" s="57">
        <f>'Copy paste to Here'!C380</f>
        <v>0</v>
      </c>
      <c r="C376" s="57"/>
      <c r="D376" s="58"/>
      <c r="E376" s="59"/>
      <c r="F376" s="59">
        <f t="shared" si="16"/>
        <v>0</v>
      </c>
      <c r="G376" s="60">
        <f t="shared" si="17"/>
        <v>0</v>
      </c>
      <c r="H376" s="63">
        <f t="shared" si="18"/>
        <v>0</v>
      </c>
    </row>
    <row r="377" spans="1:8" s="62" customFormat="1" hidden="1">
      <c r="A377" s="56" t="str">
        <f>IF((LEN('Copy paste to Here'!G381))&gt;5,((CONCATENATE('Copy paste to Here'!G381," &amp; ",'Copy paste to Here'!D381,"  &amp;  ",'Copy paste to Here'!E381))),"Empty Cell")</f>
        <v>Empty Cell</v>
      </c>
      <c r="B377" s="57">
        <f>'Copy paste to Here'!C381</f>
        <v>0</v>
      </c>
      <c r="C377" s="57"/>
      <c r="D377" s="58"/>
      <c r="E377" s="59"/>
      <c r="F377" s="59">
        <f t="shared" si="16"/>
        <v>0</v>
      </c>
      <c r="G377" s="60">
        <f t="shared" si="17"/>
        <v>0</v>
      </c>
      <c r="H377" s="63">
        <f t="shared" si="18"/>
        <v>0</v>
      </c>
    </row>
    <row r="378" spans="1:8" s="62" customFormat="1" hidden="1">
      <c r="A378" s="56" t="str">
        <f>IF((LEN('Copy paste to Here'!G382))&gt;5,((CONCATENATE('Copy paste to Here'!G382," &amp; ",'Copy paste to Here'!D382,"  &amp;  ",'Copy paste to Here'!E382))),"Empty Cell")</f>
        <v>Empty Cell</v>
      </c>
      <c r="B378" s="57">
        <f>'Copy paste to Here'!C382</f>
        <v>0</v>
      </c>
      <c r="C378" s="57"/>
      <c r="D378" s="58"/>
      <c r="E378" s="59"/>
      <c r="F378" s="59">
        <f t="shared" si="16"/>
        <v>0</v>
      </c>
      <c r="G378" s="60">
        <f t="shared" si="17"/>
        <v>0</v>
      </c>
      <c r="H378" s="63">
        <f t="shared" si="18"/>
        <v>0</v>
      </c>
    </row>
    <row r="379" spans="1:8" s="62" customFormat="1" hidden="1">
      <c r="A379" s="56" t="str">
        <f>IF((LEN('Copy paste to Here'!G383))&gt;5,((CONCATENATE('Copy paste to Here'!G383," &amp; ",'Copy paste to Here'!D383,"  &amp;  ",'Copy paste to Here'!E383))),"Empty Cell")</f>
        <v>Empty Cell</v>
      </c>
      <c r="B379" s="57">
        <f>'Copy paste to Here'!C383</f>
        <v>0</v>
      </c>
      <c r="C379" s="57"/>
      <c r="D379" s="58"/>
      <c r="E379" s="59"/>
      <c r="F379" s="59">
        <f t="shared" si="16"/>
        <v>0</v>
      </c>
      <c r="G379" s="60">
        <f t="shared" si="17"/>
        <v>0</v>
      </c>
      <c r="H379" s="63">
        <f t="shared" si="18"/>
        <v>0</v>
      </c>
    </row>
    <row r="380" spans="1:8" s="62" customFormat="1" hidden="1">
      <c r="A380" s="56" t="str">
        <f>IF((LEN('Copy paste to Here'!G384))&gt;5,((CONCATENATE('Copy paste to Here'!G384," &amp; ",'Copy paste to Here'!D384,"  &amp;  ",'Copy paste to Here'!E384))),"Empty Cell")</f>
        <v>Empty Cell</v>
      </c>
      <c r="B380" s="57">
        <f>'Copy paste to Here'!C384</f>
        <v>0</v>
      </c>
      <c r="C380" s="57"/>
      <c r="D380" s="58"/>
      <c r="E380" s="59"/>
      <c r="F380" s="59">
        <f t="shared" si="16"/>
        <v>0</v>
      </c>
      <c r="G380" s="60">
        <f t="shared" si="17"/>
        <v>0</v>
      </c>
      <c r="H380" s="63">
        <f t="shared" si="18"/>
        <v>0</v>
      </c>
    </row>
    <row r="381" spans="1:8" s="62" customFormat="1" hidden="1">
      <c r="A381" s="56" t="str">
        <f>IF((LEN('Copy paste to Here'!G385))&gt;5,((CONCATENATE('Copy paste to Here'!G385," &amp; ",'Copy paste to Here'!D385,"  &amp;  ",'Copy paste to Here'!E385))),"Empty Cell")</f>
        <v>Empty Cell</v>
      </c>
      <c r="B381" s="57">
        <f>'Copy paste to Here'!C385</f>
        <v>0</v>
      </c>
      <c r="C381" s="57"/>
      <c r="D381" s="58"/>
      <c r="E381" s="59"/>
      <c r="F381" s="59">
        <f t="shared" si="16"/>
        <v>0</v>
      </c>
      <c r="G381" s="60">
        <f t="shared" si="17"/>
        <v>0</v>
      </c>
      <c r="H381" s="63">
        <f t="shared" si="18"/>
        <v>0</v>
      </c>
    </row>
    <row r="382" spans="1:8" s="62" customFormat="1" hidden="1">
      <c r="A382" s="56" t="str">
        <f>IF((LEN('Copy paste to Here'!G386))&gt;5,((CONCATENATE('Copy paste to Here'!G386," &amp; ",'Copy paste to Here'!D386,"  &amp;  ",'Copy paste to Here'!E386))),"Empty Cell")</f>
        <v>Empty Cell</v>
      </c>
      <c r="B382" s="57">
        <f>'Copy paste to Here'!C386</f>
        <v>0</v>
      </c>
      <c r="C382" s="57"/>
      <c r="D382" s="58"/>
      <c r="E382" s="59"/>
      <c r="F382" s="59">
        <f t="shared" si="16"/>
        <v>0</v>
      </c>
      <c r="G382" s="60">
        <f t="shared" si="17"/>
        <v>0</v>
      </c>
      <c r="H382" s="63">
        <f t="shared" si="18"/>
        <v>0</v>
      </c>
    </row>
    <row r="383" spans="1:8" s="62" customFormat="1" hidden="1">
      <c r="A383" s="56" t="str">
        <f>IF((LEN('Copy paste to Here'!G387))&gt;5,((CONCATENATE('Copy paste to Here'!G387," &amp; ",'Copy paste to Here'!D387,"  &amp;  ",'Copy paste to Here'!E387))),"Empty Cell")</f>
        <v>Empty Cell</v>
      </c>
      <c r="B383" s="57">
        <f>'Copy paste to Here'!C387</f>
        <v>0</v>
      </c>
      <c r="C383" s="57"/>
      <c r="D383" s="58"/>
      <c r="E383" s="59"/>
      <c r="F383" s="59">
        <f t="shared" si="16"/>
        <v>0</v>
      </c>
      <c r="G383" s="60">
        <f t="shared" si="17"/>
        <v>0</v>
      </c>
      <c r="H383" s="63">
        <f t="shared" si="18"/>
        <v>0</v>
      </c>
    </row>
    <row r="384" spans="1:8" s="62" customFormat="1" hidden="1">
      <c r="A384" s="56" t="str">
        <f>IF((LEN('Copy paste to Here'!G388))&gt;5,((CONCATENATE('Copy paste to Here'!G388," &amp; ",'Copy paste to Here'!D388,"  &amp;  ",'Copy paste to Here'!E388))),"Empty Cell")</f>
        <v>Empty Cell</v>
      </c>
      <c r="B384" s="57">
        <f>'Copy paste to Here'!C388</f>
        <v>0</v>
      </c>
      <c r="C384" s="57"/>
      <c r="D384" s="58"/>
      <c r="E384" s="59"/>
      <c r="F384" s="59">
        <f t="shared" si="16"/>
        <v>0</v>
      </c>
      <c r="G384" s="60">
        <f t="shared" si="17"/>
        <v>0</v>
      </c>
      <c r="H384" s="63">
        <f t="shared" si="18"/>
        <v>0</v>
      </c>
    </row>
    <row r="385" spans="1:8" s="62" customFormat="1" hidden="1">
      <c r="A385" s="56" t="str">
        <f>IF((LEN('Copy paste to Here'!G389))&gt;5,((CONCATENATE('Copy paste to Here'!G389," &amp; ",'Copy paste to Here'!D389,"  &amp;  ",'Copy paste to Here'!E389))),"Empty Cell")</f>
        <v>Empty Cell</v>
      </c>
      <c r="B385" s="57">
        <f>'Copy paste to Here'!C389</f>
        <v>0</v>
      </c>
      <c r="C385" s="57"/>
      <c r="D385" s="58"/>
      <c r="E385" s="59"/>
      <c r="F385" s="59">
        <f t="shared" si="16"/>
        <v>0</v>
      </c>
      <c r="G385" s="60">
        <f t="shared" si="17"/>
        <v>0</v>
      </c>
      <c r="H385" s="63">
        <f t="shared" si="18"/>
        <v>0</v>
      </c>
    </row>
    <row r="386" spans="1:8" s="62" customFormat="1" hidden="1">
      <c r="A386" s="56" t="str">
        <f>IF((LEN('Copy paste to Here'!G390))&gt;5,((CONCATENATE('Copy paste to Here'!G390," &amp; ",'Copy paste to Here'!D390,"  &amp;  ",'Copy paste to Here'!E390))),"Empty Cell")</f>
        <v>Empty Cell</v>
      </c>
      <c r="B386" s="57">
        <f>'Copy paste to Here'!C390</f>
        <v>0</v>
      </c>
      <c r="C386" s="57"/>
      <c r="D386" s="58"/>
      <c r="E386" s="59"/>
      <c r="F386" s="59">
        <f t="shared" si="16"/>
        <v>0</v>
      </c>
      <c r="G386" s="60">
        <f t="shared" si="17"/>
        <v>0</v>
      </c>
      <c r="H386" s="63">
        <f t="shared" si="18"/>
        <v>0</v>
      </c>
    </row>
    <row r="387" spans="1:8" s="62" customFormat="1" hidden="1">
      <c r="A387" s="56" t="str">
        <f>IF((LEN('Copy paste to Here'!G391))&gt;5,((CONCATENATE('Copy paste to Here'!G391," &amp; ",'Copy paste to Here'!D391,"  &amp;  ",'Copy paste to Here'!E391))),"Empty Cell")</f>
        <v>Empty Cell</v>
      </c>
      <c r="B387" s="57">
        <f>'Copy paste to Here'!C391</f>
        <v>0</v>
      </c>
      <c r="C387" s="57"/>
      <c r="D387" s="58"/>
      <c r="E387" s="59"/>
      <c r="F387" s="59">
        <f t="shared" si="16"/>
        <v>0</v>
      </c>
      <c r="G387" s="60">
        <f t="shared" si="17"/>
        <v>0</v>
      </c>
      <c r="H387" s="63">
        <f t="shared" si="18"/>
        <v>0</v>
      </c>
    </row>
    <row r="388" spans="1:8" s="62" customFormat="1" hidden="1">
      <c r="A388" s="56" t="str">
        <f>IF((LEN('Copy paste to Here'!G392))&gt;5,((CONCATENATE('Copy paste to Here'!G392," &amp; ",'Copy paste to Here'!D392,"  &amp;  ",'Copy paste to Here'!E392))),"Empty Cell")</f>
        <v>Empty Cell</v>
      </c>
      <c r="B388" s="57">
        <f>'Copy paste to Here'!C392</f>
        <v>0</v>
      </c>
      <c r="C388" s="57"/>
      <c r="D388" s="58"/>
      <c r="E388" s="59"/>
      <c r="F388" s="59">
        <f t="shared" si="16"/>
        <v>0</v>
      </c>
      <c r="G388" s="60">
        <f t="shared" si="17"/>
        <v>0</v>
      </c>
      <c r="H388" s="63">
        <f t="shared" si="18"/>
        <v>0</v>
      </c>
    </row>
    <row r="389" spans="1:8" s="62" customFormat="1" hidden="1">
      <c r="A389" s="56" t="str">
        <f>IF((LEN('Copy paste to Here'!G393))&gt;5,((CONCATENATE('Copy paste to Here'!G393," &amp; ",'Copy paste to Here'!D393,"  &amp;  ",'Copy paste to Here'!E393))),"Empty Cell")</f>
        <v>Empty Cell</v>
      </c>
      <c r="B389" s="57">
        <f>'Copy paste to Here'!C393</f>
        <v>0</v>
      </c>
      <c r="C389" s="57"/>
      <c r="D389" s="58"/>
      <c r="E389" s="59"/>
      <c r="F389" s="59">
        <f t="shared" si="16"/>
        <v>0</v>
      </c>
      <c r="G389" s="60">
        <f t="shared" si="17"/>
        <v>0</v>
      </c>
      <c r="H389" s="63">
        <f t="shared" si="18"/>
        <v>0</v>
      </c>
    </row>
    <row r="390" spans="1:8" s="62" customFormat="1" hidden="1">
      <c r="A390" s="56" t="str">
        <f>IF((LEN('Copy paste to Here'!G394))&gt;5,((CONCATENATE('Copy paste to Here'!G394," &amp; ",'Copy paste to Here'!D394,"  &amp;  ",'Copy paste to Here'!E394))),"Empty Cell")</f>
        <v>Empty Cell</v>
      </c>
      <c r="B390" s="57">
        <f>'Copy paste to Here'!C394</f>
        <v>0</v>
      </c>
      <c r="C390" s="57"/>
      <c r="D390" s="58"/>
      <c r="E390" s="59"/>
      <c r="F390" s="59">
        <f t="shared" si="16"/>
        <v>0</v>
      </c>
      <c r="G390" s="60">
        <f t="shared" si="17"/>
        <v>0</v>
      </c>
      <c r="H390" s="63">
        <f t="shared" si="18"/>
        <v>0</v>
      </c>
    </row>
    <row r="391" spans="1:8" s="62" customFormat="1" hidden="1">
      <c r="A391" s="56" t="str">
        <f>IF((LEN('Copy paste to Here'!G395))&gt;5,((CONCATENATE('Copy paste to Here'!G395," &amp; ",'Copy paste to Here'!D395,"  &amp;  ",'Copy paste to Here'!E395))),"Empty Cell")</f>
        <v>Empty Cell</v>
      </c>
      <c r="B391" s="57">
        <f>'Copy paste to Here'!C395</f>
        <v>0</v>
      </c>
      <c r="C391" s="57"/>
      <c r="D391" s="58"/>
      <c r="E391" s="59"/>
      <c r="F391" s="59">
        <f t="shared" si="16"/>
        <v>0</v>
      </c>
      <c r="G391" s="60">
        <f t="shared" si="17"/>
        <v>0</v>
      </c>
      <c r="H391" s="63">
        <f t="shared" si="18"/>
        <v>0</v>
      </c>
    </row>
    <row r="392" spans="1:8" s="62" customFormat="1" hidden="1">
      <c r="A392" s="56" t="str">
        <f>IF((LEN('Copy paste to Here'!G396))&gt;5,((CONCATENATE('Copy paste to Here'!G396," &amp; ",'Copy paste to Here'!D396,"  &amp;  ",'Copy paste to Here'!E396))),"Empty Cell")</f>
        <v>Empty Cell</v>
      </c>
      <c r="B392" s="57">
        <f>'Copy paste to Here'!C396</f>
        <v>0</v>
      </c>
      <c r="C392" s="57"/>
      <c r="D392" s="58"/>
      <c r="E392" s="59"/>
      <c r="F392" s="59">
        <f t="shared" si="16"/>
        <v>0</v>
      </c>
      <c r="G392" s="60">
        <f t="shared" si="17"/>
        <v>0</v>
      </c>
      <c r="H392" s="63">
        <f t="shared" si="18"/>
        <v>0</v>
      </c>
    </row>
    <row r="393" spans="1:8" s="62" customFormat="1" hidden="1">
      <c r="A393" s="56" t="str">
        <f>IF((LEN('Copy paste to Here'!G397))&gt;5,((CONCATENATE('Copy paste to Here'!G397," &amp; ",'Copy paste to Here'!D397,"  &amp;  ",'Copy paste to Here'!E397))),"Empty Cell")</f>
        <v>Empty Cell</v>
      </c>
      <c r="B393" s="57">
        <f>'Copy paste to Here'!C397</f>
        <v>0</v>
      </c>
      <c r="C393" s="57"/>
      <c r="D393" s="58"/>
      <c r="E393" s="59"/>
      <c r="F393" s="59">
        <f t="shared" si="16"/>
        <v>0</v>
      </c>
      <c r="G393" s="60">
        <f t="shared" si="17"/>
        <v>0</v>
      </c>
      <c r="H393" s="63">
        <f t="shared" si="18"/>
        <v>0</v>
      </c>
    </row>
    <row r="394" spans="1:8" s="62" customFormat="1" hidden="1">
      <c r="A394" s="56" t="str">
        <f>IF((LEN('Copy paste to Here'!G398))&gt;5,((CONCATENATE('Copy paste to Here'!G398," &amp; ",'Copy paste to Here'!D398,"  &amp;  ",'Copy paste to Here'!E398))),"Empty Cell")</f>
        <v>Empty Cell</v>
      </c>
      <c r="B394" s="57">
        <f>'Copy paste to Here'!C398</f>
        <v>0</v>
      </c>
      <c r="C394" s="57"/>
      <c r="D394" s="58"/>
      <c r="E394" s="59"/>
      <c r="F394" s="59">
        <f t="shared" si="16"/>
        <v>0</v>
      </c>
      <c r="G394" s="60">
        <f t="shared" si="17"/>
        <v>0</v>
      </c>
      <c r="H394" s="63">
        <f t="shared" si="18"/>
        <v>0</v>
      </c>
    </row>
    <row r="395" spans="1:8" s="62" customFormat="1" hidden="1">
      <c r="A395" s="56" t="str">
        <f>IF((LEN('Copy paste to Here'!G399))&gt;5,((CONCATENATE('Copy paste to Here'!G399," &amp; ",'Copy paste to Here'!D399,"  &amp;  ",'Copy paste to Here'!E399))),"Empty Cell")</f>
        <v>Empty Cell</v>
      </c>
      <c r="B395" s="57">
        <f>'Copy paste to Here'!C399</f>
        <v>0</v>
      </c>
      <c r="C395" s="57"/>
      <c r="D395" s="58"/>
      <c r="E395" s="59"/>
      <c r="F395" s="59">
        <f t="shared" si="16"/>
        <v>0</v>
      </c>
      <c r="G395" s="60">
        <f t="shared" si="17"/>
        <v>0</v>
      </c>
      <c r="H395" s="63">
        <f t="shared" si="18"/>
        <v>0</v>
      </c>
    </row>
    <row r="396" spans="1:8" s="62" customFormat="1" hidden="1">
      <c r="A396" s="56" t="str">
        <f>IF((LEN('Copy paste to Here'!G400))&gt;5,((CONCATENATE('Copy paste to Here'!G400," &amp; ",'Copy paste to Here'!D400,"  &amp;  ",'Copy paste to Here'!E400))),"Empty Cell")</f>
        <v>Empty Cell</v>
      </c>
      <c r="B396" s="57">
        <f>'Copy paste to Here'!C400</f>
        <v>0</v>
      </c>
      <c r="C396" s="57"/>
      <c r="D396" s="58"/>
      <c r="E396" s="59"/>
      <c r="F396" s="59">
        <f t="shared" si="16"/>
        <v>0</v>
      </c>
      <c r="G396" s="60">
        <f t="shared" si="17"/>
        <v>0</v>
      </c>
      <c r="H396" s="63">
        <f t="shared" si="18"/>
        <v>0</v>
      </c>
    </row>
    <row r="397" spans="1:8" s="62" customFormat="1" hidden="1">
      <c r="A397" s="56" t="str">
        <f>IF((LEN('Copy paste to Here'!G401))&gt;5,((CONCATENATE('Copy paste to Here'!G401," &amp; ",'Copy paste to Here'!D401,"  &amp;  ",'Copy paste to Here'!E401))),"Empty Cell")</f>
        <v>Empty Cell</v>
      </c>
      <c r="B397" s="57">
        <f>'Copy paste to Here'!C401</f>
        <v>0</v>
      </c>
      <c r="C397" s="57"/>
      <c r="D397" s="58"/>
      <c r="E397" s="59"/>
      <c r="F397" s="59">
        <f t="shared" si="16"/>
        <v>0</v>
      </c>
      <c r="G397" s="60">
        <f t="shared" si="17"/>
        <v>0</v>
      </c>
      <c r="H397" s="63">
        <f t="shared" si="18"/>
        <v>0</v>
      </c>
    </row>
    <row r="398" spans="1:8" s="62" customFormat="1" hidden="1">
      <c r="A398" s="56" t="str">
        <f>IF((LEN('Copy paste to Here'!G402))&gt;5,((CONCATENATE('Copy paste to Here'!G402," &amp; ",'Copy paste to Here'!D402,"  &amp;  ",'Copy paste to Here'!E402))),"Empty Cell")</f>
        <v>Empty Cell</v>
      </c>
      <c r="B398" s="57">
        <f>'Copy paste to Here'!C402</f>
        <v>0</v>
      </c>
      <c r="C398" s="57"/>
      <c r="D398" s="58"/>
      <c r="E398" s="59"/>
      <c r="F398" s="59">
        <f t="shared" si="16"/>
        <v>0</v>
      </c>
      <c r="G398" s="60">
        <f t="shared" si="17"/>
        <v>0</v>
      </c>
      <c r="H398" s="63">
        <f t="shared" si="18"/>
        <v>0</v>
      </c>
    </row>
    <row r="399" spans="1:8" s="62" customFormat="1" hidden="1">
      <c r="A399" s="56" t="str">
        <f>IF((LEN('Copy paste to Here'!G403))&gt;5,((CONCATENATE('Copy paste to Here'!G403," &amp; ",'Copy paste to Here'!D403,"  &amp;  ",'Copy paste to Here'!E403))),"Empty Cell")</f>
        <v>Empty Cell</v>
      </c>
      <c r="B399" s="57">
        <f>'Copy paste to Here'!C403</f>
        <v>0</v>
      </c>
      <c r="C399" s="57"/>
      <c r="D399" s="58"/>
      <c r="E399" s="59"/>
      <c r="F399" s="59">
        <f t="shared" si="16"/>
        <v>0</v>
      </c>
      <c r="G399" s="60">
        <f t="shared" si="17"/>
        <v>0</v>
      </c>
      <c r="H399" s="63">
        <f t="shared" si="18"/>
        <v>0</v>
      </c>
    </row>
    <row r="400" spans="1:8" s="62" customFormat="1" hidden="1">
      <c r="A400" s="56" t="str">
        <f>IF((LEN('Copy paste to Here'!G404))&gt;5,((CONCATENATE('Copy paste to Here'!G404," &amp; ",'Copy paste to Here'!D404,"  &amp;  ",'Copy paste to Here'!E404))),"Empty Cell")</f>
        <v>Empty Cell</v>
      </c>
      <c r="B400" s="57">
        <f>'Copy paste to Here'!C404</f>
        <v>0</v>
      </c>
      <c r="C400" s="57"/>
      <c r="D400" s="58"/>
      <c r="E400" s="59"/>
      <c r="F400" s="59">
        <f t="shared" si="16"/>
        <v>0</v>
      </c>
      <c r="G400" s="60">
        <f t="shared" si="17"/>
        <v>0</v>
      </c>
      <c r="H400" s="63">
        <f t="shared" si="18"/>
        <v>0</v>
      </c>
    </row>
    <row r="401" spans="1:8" s="62" customFormat="1" hidden="1">
      <c r="A401" s="56" t="str">
        <f>IF((LEN('Copy paste to Here'!G405))&gt;5,((CONCATENATE('Copy paste to Here'!G405," &amp; ",'Copy paste to Here'!D405,"  &amp;  ",'Copy paste to Here'!E405))),"Empty Cell")</f>
        <v>Empty Cell</v>
      </c>
      <c r="B401" s="57">
        <f>'Copy paste to Here'!C405</f>
        <v>0</v>
      </c>
      <c r="C401" s="57"/>
      <c r="D401" s="58"/>
      <c r="E401" s="59"/>
      <c r="F401" s="59">
        <f t="shared" si="16"/>
        <v>0</v>
      </c>
      <c r="G401" s="60">
        <f t="shared" si="17"/>
        <v>0</v>
      </c>
      <c r="H401" s="63">
        <f t="shared" si="18"/>
        <v>0</v>
      </c>
    </row>
    <row r="402" spans="1:8" s="62" customFormat="1" hidden="1">
      <c r="A402" s="56" t="str">
        <f>IF((LEN('Copy paste to Here'!G406))&gt;5,((CONCATENATE('Copy paste to Here'!G406," &amp; ",'Copy paste to Here'!D406,"  &amp;  ",'Copy paste to Here'!E406))),"Empty Cell")</f>
        <v>Empty Cell</v>
      </c>
      <c r="B402" s="57">
        <f>'Copy paste to Here'!C406</f>
        <v>0</v>
      </c>
      <c r="C402" s="57"/>
      <c r="D402" s="58"/>
      <c r="E402" s="59"/>
      <c r="F402" s="59">
        <f t="shared" si="16"/>
        <v>0</v>
      </c>
      <c r="G402" s="60">
        <f t="shared" si="17"/>
        <v>0</v>
      </c>
      <c r="H402" s="63">
        <f t="shared" si="18"/>
        <v>0</v>
      </c>
    </row>
    <row r="403" spans="1:8" s="62" customFormat="1" hidden="1">
      <c r="A403" s="56" t="str">
        <f>IF((LEN('Copy paste to Here'!G407))&gt;5,((CONCATENATE('Copy paste to Here'!G407," &amp; ",'Copy paste to Here'!D407,"  &amp;  ",'Copy paste to Here'!E407))),"Empty Cell")</f>
        <v>Empty Cell</v>
      </c>
      <c r="B403" s="57">
        <f>'Copy paste to Here'!C407</f>
        <v>0</v>
      </c>
      <c r="C403" s="57"/>
      <c r="D403" s="58"/>
      <c r="E403" s="59"/>
      <c r="F403" s="59">
        <f t="shared" ref="F403:F466" si="19">D403*E403</f>
        <v>0</v>
      </c>
      <c r="G403" s="60">
        <f t="shared" ref="G403:G466" si="20">E403*$E$14</f>
        <v>0</v>
      </c>
      <c r="H403" s="63">
        <f t="shared" ref="H403:H466" si="21">D403*G403</f>
        <v>0</v>
      </c>
    </row>
    <row r="404" spans="1:8" s="62" customFormat="1" hidden="1">
      <c r="A404" s="56" t="str">
        <f>IF((LEN('Copy paste to Here'!G408))&gt;5,((CONCATENATE('Copy paste to Here'!G408," &amp; ",'Copy paste to Here'!D408,"  &amp;  ",'Copy paste to Here'!E408))),"Empty Cell")</f>
        <v>Empty Cell</v>
      </c>
      <c r="B404" s="57">
        <f>'Copy paste to Here'!C408</f>
        <v>0</v>
      </c>
      <c r="C404" s="57"/>
      <c r="D404" s="58"/>
      <c r="E404" s="59"/>
      <c r="F404" s="59">
        <f t="shared" si="19"/>
        <v>0</v>
      </c>
      <c r="G404" s="60">
        <f t="shared" si="20"/>
        <v>0</v>
      </c>
      <c r="H404" s="63">
        <f t="shared" si="21"/>
        <v>0</v>
      </c>
    </row>
    <row r="405" spans="1:8" s="62" customFormat="1" hidden="1">
      <c r="A405" s="56" t="str">
        <f>IF((LEN('Copy paste to Here'!G409))&gt;5,((CONCATENATE('Copy paste to Here'!G409," &amp; ",'Copy paste to Here'!D409,"  &amp;  ",'Copy paste to Here'!E409))),"Empty Cell")</f>
        <v>Empty Cell</v>
      </c>
      <c r="B405" s="57">
        <f>'Copy paste to Here'!C409</f>
        <v>0</v>
      </c>
      <c r="C405" s="57"/>
      <c r="D405" s="58"/>
      <c r="E405" s="59"/>
      <c r="F405" s="59">
        <f t="shared" si="19"/>
        <v>0</v>
      </c>
      <c r="G405" s="60">
        <f t="shared" si="20"/>
        <v>0</v>
      </c>
      <c r="H405" s="63">
        <f t="shared" si="21"/>
        <v>0</v>
      </c>
    </row>
    <row r="406" spans="1:8" s="62" customFormat="1" hidden="1">
      <c r="A406" s="56" t="str">
        <f>IF((LEN('Copy paste to Here'!G410))&gt;5,((CONCATENATE('Copy paste to Here'!G410," &amp; ",'Copy paste to Here'!D410,"  &amp;  ",'Copy paste to Here'!E410))),"Empty Cell")</f>
        <v>Empty Cell</v>
      </c>
      <c r="B406" s="57">
        <f>'Copy paste to Here'!C410</f>
        <v>0</v>
      </c>
      <c r="C406" s="57"/>
      <c r="D406" s="58"/>
      <c r="E406" s="59"/>
      <c r="F406" s="59">
        <f t="shared" si="19"/>
        <v>0</v>
      </c>
      <c r="G406" s="60">
        <f t="shared" si="20"/>
        <v>0</v>
      </c>
      <c r="H406" s="63">
        <f t="shared" si="21"/>
        <v>0</v>
      </c>
    </row>
    <row r="407" spans="1:8" s="62" customFormat="1" hidden="1">
      <c r="A407" s="56" t="str">
        <f>IF((LEN('Copy paste to Here'!G411))&gt;5,((CONCATENATE('Copy paste to Here'!G411," &amp; ",'Copy paste to Here'!D411,"  &amp;  ",'Copy paste to Here'!E411))),"Empty Cell")</f>
        <v>Empty Cell</v>
      </c>
      <c r="B407" s="57">
        <f>'Copy paste to Here'!C411</f>
        <v>0</v>
      </c>
      <c r="C407" s="57"/>
      <c r="D407" s="58"/>
      <c r="E407" s="59"/>
      <c r="F407" s="59">
        <f t="shared" si="19"/>
        <v>0</v>
      </c>
      <c r="G407" s="60">
        <f t="shared" si="20"/>
        <v>0</v>
      </c>
      <c r="H407" s="63">
        <f t="shared" si="21"/>
        <v>0</v>
      </c>
    </row>
    <row r="408" spans="1:8" s="62" customFormat="1" hidden="1">
      <c r="A408" s="56" t="str">
        <f>IF((LEN('Copy paste to Here'!G412))&gt;5,((CONCATENATE('Copy paste to Here'!G412," &amp; ",'Copy paste to Here'!D412,"  &amp;  ",'Copy paste to Here'!E412))),"Empty Cell")</f>
        <v>Empty Cell</v>
      </c>
      <c r="B408" s="57">
        <f>'Copy paste to Here'!C412</f>
        <v>0</v>
      </c>
      <c r="C408" s="57"/>
      <c r="D408" s="58"/>
      <c r="E408" s="59"/>
      <c r="F408" s="59">
        <f t="shared" si="19"/>
        <v>0</v>
      </c>
      <c r="G408" s="60">
        <f t="shared" si="20"/>
        <v>0</v>
      </c>
      <c r="H408" s="63">
        <f t="shared" si="21"/>
        <v>0</v>
      </c>
    </row>
    <row r="409" spans="1:8" s="62" customFormat="1" hidden="1">
      <c r="A409" s="56" t="str">
        <f>IF((LEN('Copy paste to Here'!G413))&gt;5,((CONCATENATE('Copy paste to Here'!G413," &amp; ",'Copy paste to Here'!D413,"  &amp;  ",'Copy paste to Here'!E413))),"Empty Cell")</f>
        <v>Empty Cell</v>
      </c>
      <c r="B409" s="57">
        <f>'Copy paste to Here'!C413</f>
        <v>0</v>
      </c>
      <c r="C409" s="57"/>
      <c r="D409" s="58"/>
      <c r="E409" s="59"/>
      <c r="F409" s="59">
        <f t="shared" si="19"/>
        <v>0</v>
      </c>
      <c r="G409" s="60">
        <f t="shared" si="20"/>
        <v>0</v>
      </c>
      <c r="H409" s="63">
        <f t="shared" si="21"/>
        <v>0</v>
      </c>
    </row>
    <row r="410" spans="1:8" s="62" customFormat="1" hidden="1">
      <c r="A410" s="56" t="str">
        <f>IF((LEN('Copy paste to Here'!G414))&gt;5,((CONCATENATE('Copy paste to Here'!G414," &amp; ",'Copy paste to Here'!D414,"  &amp;  ",'Copy paste to Here'!E414))),"Empty Cell")</f>
        <v>Empty Cell</v>
      </c>
      <c r="B410" s="57">
        <f>'Copy paste to Here'!C414</f>
        <v>0</v>
      </c>
      <c r="C410" s="57"/>
      <c r="D410" s="58"/>
      <c r="E410" s="59"/>
      <c r="F410" s="59">
        <f t="shared" si="19"/>
        <v>0</v>
      </c>
      <c r="G410" s="60">
        <f t="shared" si="20"/>
        <v>0</v>
      </c>
      <c r="H410" s="63">
        <f t="shared" si="21"/>
        <v>0</v>
      </c>
    </row>
    <row r="411" spans="1:8" s="62" customFormat="1" hidden="1">
      <c r="A411" s="56" t="str">
        <f>IF((LEN('Copy paste to Here'!G415))&gt;5,((CONCATENATE('Copy paste to Here'!G415," &amp; ",'Copy paste to Here'!D415,"  &amp;  ",'Copy paste to Here'!E415))),"Empty Cell")</f>
        <v>Empty Cell</v>
      </c>
      <c r="B411" s="57">
        <f>'Copy paste to Here'!C415</f>
        <v>0</v>
      </c>
      <c r="C411" s="57"/>
      <c r="D411" s="58"/>
      <c r="E411" s="59"/>
      <c r="F411" s="59">
        <f t="shared" si="19"/>
        <v>0</v>
      </c>
      <c r="G411" s="60">
        <f t="shared" si="20"/>
        <v>0</v>
      </c>
      <c r="H411" s="63">
        <f t="shared" si="21"/>
        <v>0</v>
      </c>
    </row>
    <row r="412" spans="1:8" s="62" customFormat="1" hidden="1">
      <c r="A412" s="56" t="str">
        <f>IF((LEN('Copy paste to Here'!G416))&gt;5,((CONCATENATE('Copy paste to Here'!G416," &amp; ",'Copy paste to Here'!D416,"  &amp;  ",'Copy paste to Here'!E416))),"Empty Cell")</f>
        <v>Empty Cell</v>
      </c>
      <c r="B412" s="57">
        <f>'Copy paste to Here'!C416</f>
        <v>0</v>
      </c>
      <c r="C412" s="57"/>
      <c r="D412" s="58"/>
      <c r="E412" s="59"/>
      <c r="F412" s="59">
        <f t="shared" si="19"/>
        <v>0</v>
      </c>
      <c r="G412" s="60">
        <f t="shared" si="20"/>
        <v>0</v>
      </c>
      <c r="H412" s="63">
        <f t="shared" si="21"/>
        <v>0</v>
      </c>
    </row>
    <row r="413" spans="1:8" s="62" customFormat="1" hidden="1">
      <c r="A413" s="56" t="str">
        <f>IF((LEN('Copy paste to Here'!G417))&gt;5,((CONCATENATE('Copy paste to Here'!G417," &amp; ",'Copy paste to Here'!D417,"  &amp;  ",'Copy paste to Here'!E417))),"Empty Cell")</f>
        <v>Empty Cell</v>
      </c>
      <c r="B413" s="57">
        <f>'Copy paste to Here'!C417</f>
        <v>0</v>
      </c>
      <c r="C413" s="57"/>
      <c r="D413" s="58"/>
      <c r="E413" s="59"/>
      <c r="F413" s="59">
        <f t="shared" si="19"/>
        <v>0</v>
      </c>
      <c r="G413" s="60">
        <f t="shared" si="20"/>
        <v>0</v>
      </c>
      <c r="H413" s="63">
        <f t="shared" si="21"/>
        <v>0</v>
      </c>
    </row>
    <row r="414" spans="1:8" s="62" customFormat="1" hidden="1">
      <c r="A414" s="56" t="str">
        <f>IF((LEN('Copy paste to Here'!G418))&gt;5,((CONCATENATE('Copy paste to Here'!G418," &amp; ",'Copy paste to Here'!D418,"  &amp;  ",'Copy paste to Here'!E418))),"Empty Cell")</f>
        <v>Empty Cell</v>
      </c>
      <c r="B414" s="57">
        <f>'Copy paste to Here'!C418</f>
        <v>0</v>
      </c>
      <c r="C414" s="57"/>
      <c r="D414" s="58"/>
      <c r="E414" s="59"/>
      <c r="F414" s="59">
        <f t="shared" si="19"/>
        <v>0</v>
      </c>
      <c r="G414" s="60">
        <f t="shared" si="20"/>
        <v>0</v>
      </c>
      <c r="H414" s="63">
        <f t="shared" si="21"/>
        <v>0</v>
      </c>
    </row>
    <row r="415" spans="1:8" s="62" customFormat="1" hidden="1">
      <c r="A415" s="56" t="str">
        <f>IF((LEN('Copy paste to Here'!G419))&gt;5,((CONCATENATE('Copy paste to Here'!G419," &amp; ",'Copy paste to Here'!D419,"  &amp;  ",'Copy paste to Here'!E419))),"Empty Cell")</f>
        <v>Empty Cell</v>
      </c>
      <c r="B415" s="57">
        <f>'Copy paste to Here'!C419</f>
        <v>0</v>
      </c>
      <c r="C415" s="57"/>
      <c r="D415" s="58"/>
      <c r="E415" s="59"/>
      <c r="F415" s="59">
        <f t="shared" si="19"/>
        <v>0</v>
      </c>
      <c r="G415" s="60">
        <f t="shared" si="20"/>
        <v>0</v>
      </c>
      <c r="H415" s="63">
        <f t="shared" si="21"/>
        <v>0</v>
      </c>
    </row>
    <row r="416" spans="1:8" s="62" customFormat="1" hidden="1">
      <c r="A416" s="56" t="str">
        <f>IF((LEN('Copy paste to Here'!G420))&gt;5,((CONCATENATE('Copy paste to Here'!G420," &amp; ",'Copy paste to Here'!D420,"  &amp;  ",'Copy paste to Here'!E420))),"Empty Cell")</f>
        <v>Empty Cell</v>
      </c>
      <c r="B416" s="57">
        <f>'Copy paste to Here'!C420</f>
        <v>0</v>
      </c>
      <c r="C416" s="57"/>
      <c r="D416" s="58"/>
      <c r="E416" s="59"/>
      <c r="F416" s="59">
        <f t="shared" si="19"/>
        <v>0</v>
      </c>
      <c r="G416" s="60">
        <f t="shared" si="20"/>
        <v>0</v>
      </c>
      <c r="H416" s="63">
        <f t="shared" si="21"/>
        <v>0</v>
      </c>
    </row>
    <row r="417" spans="1:8" s="62" customFormat="1" hidden="1">
      <c r="A417" s="56" t="str">
        <f>IF((LEN('Copy paste to Here'!G421))&gt;5,((CONCATENATE('Copy paste to Here'!G421," &amp; ",'Copy paste to Here'!D421,"  &amp;  ",'Copy paste to Here'!E421))),"Empty Cell")</f>
        <v>Empty Cell</v>
      </c>
      <c r="B417" s="57">
        <f>'Copy paste to Here'!C421</f>
        <v>0</v>
      </c>
      <c r="C417" s="57"/>
      <c r="D417" s="58"/>
      <c r="E417" s="59"/>
      <c r="F417" s="59">
        <f t="shared" si="19"/>
        <v>0</v>
      </c>
      <c r="G417" s="60">
        <f t="shared" si="20"/>
        <v>0</v>
      </c>
      <c r="H417" s="63">
        <f t="shared" si="21"/>
        <v>0</v>
      </c>
    </row>
    <row r="418" spans="1:8" s="62" customFormat="1" hidden="1">
      <c r="A418" s="56" t="str">
        <f>IF((LEN('Copy paste to Here'!G422))&gt;5,((CONCATENATE('Copy paste to Here'!G422," &amp; ",'Copy paste to Here'!D422,"  &amp;  ",'Copy paste to Here'!E422))),"Empty Cell")</f>
        <v>Empty Cell</v>
      </c>
      <c r="B418" s="57">
        <f>'Copy paste to Here'!C422</f>
        <v>0</v>
      </c>
      <c r="C418" s="57"/>
      <c r="D418" s="58"/>
      <c r="E418" s="59"/>
      <c r="F418" s="59">
        <f t="shared" si="19"/>
        <v>0</v>
      </c>
      <c r="G418" s="60">
        <f t="shared" si="20"/>
        <v>0</v>
      </c>
      <c r="H418" s="63">
        <f t="shared" si="21"/>
        <v>0</v>
      </c>
    </row>
    <row r="419" spans="1:8" s="62" customFormat="1" hidden="1">
      <c r="A419" s="56" t="str">
        <f>IF((LEN('Copy paste to Here'!G423))&gt;5,((CONCATENATE('Copy paste to Here'!G423," &amp; ",'Copy paste to Here'!D423,"  &amp;  ",'Copy paste to Here'!E423))),"Empty Cell")</f>
        <v>Empty Cell</v>
      </c>
      <c r="B419" s="57">
        <f>'Copy paste to Here'!C423</f>
        <v>0</v>
      </c>
      <c r="C419" s="57"/>
      <c r="D419" s="58"/>
      <c r="E419" s="59"/>
      <c r="F419" s="59">
        <f t="shared" si="19"/>
        <v>0</v>
      </c>
      <c r="G419" s="60">
        <f t="shared" si="20"/>
        <v>0</v>
      </c>
      <c r="H419" s="63">
        <f t="shared" si="21"/>
        <v>0</v>
      </c>
    </row>
    <row r="420" spans="1:8" s="62" customFormat="1" hidden="1">
      <c r="A420" s="56" t="str">
        <f>IF((LEN('Copy paste to Here'!G424))&gt;5,((CONCATENATE('Copy paste to Here'!G424," &amp; ",'Copy paste to Here'!D424,"  &amp;  ",'Copy paste to Here'!E424))),"Empty Cell")</f>
        <v>Empty Cell</v>
      </c>
      <c r="B420" s="57">
        <f>'Copy paste to Here'!C424</f>
        <v>0</v>
      </c>
      <c r="C420" s="57"/>
      <c r="D420" s="58"/>
      <c r="E420" s="59"/>
      <c r="F420" s="59">
        <f t="shared" si="19"/>
        <v>0</v>
      </c>
      <c r="G420" s="60">
        <f t="shared" si="20"/>
        <v>0</v>
      </c>
      <c r="H420" s="63">
        <f t="shared" si="21"/>
        <v>0</v>
      </c>
    </row>
    <row r="421" spans="1:8" s="62" customFormat="1" hidden="1">
      <c r="A421" s="56" t="str">
        <f>IF((LEN('Copy paste to Here'!G425))&gt;5,((CONCATENATE('Copy paste to Here'!G425," &amp; ",'Copy paste to Here'!D425,"  &amp;  ",'Copy paste to Here'!E425))),"Empty Cell")</f>
        <v>Empty Cell</v>
      </c>
      <c r="B421" s="57">
        <f>'Copy paste to Here'!C425</f>
        <v>0</v>
      </c>
      <c r="C421" s="57"/>
      <c r="D421" s="58"/>
      <c r="E421" s="59"/>
      <c r="F421" s="59">
        <f t="shared" si="19"/>
        <v>0</v>
      </c>
      <c r="G421" s="60">
        <f t="shared" si="20"/>
        <v>0</v>
      </c>
      <c r="H421" s="63">
        <f t="shared" si="21"/>
        <v>0</v>
      </c>
    </row>
    <row r="422" spans="1:8" s="62" customFormat="1" hidden="1">
      <c r="A422" s="56" t="str">
        <f>IF((LEN('Copy paste to Here'!G426))&gt;5,((CONCATENATE('Copy paste to Here'!G426," &amp; ",'Copy paste to Here'!D426,"  &amp;  ",'Copy paste to Here'!E426))),"Empty Cell")</f>
        <v>Empty Cell</v>
      </c>
      <c r="B422" s="57">
        <f>'Copy paste to Here'!C426</f>
        <v>0</v>
      </c>
      <c r="C422" s="57"/>
      <c r="D422" s="58"/>
      <c r="E422" s="59"/>
      <c r="F422" s="59">
        <f t="shared" si="19"/>
        <v>0</v>
      </c>
      <c r="G422" s="60">
        <f t="shared" si="20"/>
        <v>0</v>
      </c>
      <c r="H422" s="63">
        <f t="shared" si="21"/>
        <v>0</v>
      </c>
    </row>
    <row r="423" spans="1:8" s="62" customFormat="1" hidden="1">
      <c r="A423" s="56" t="str">
        <f>IF((LEN('Copy paste to Here'!G427))&gt;5,((CONCATENATE('Copy paste to Here'!G427," &amp; ",'Copy paste to Here'!D427,"  &amp;  ",'Copy paste to Here'!E427))),"Empty Cell")</f>
        <v>Empty Cell</v>
      </c>
      <c r="B423" s="57">
        <f>'Copy paste to Here'!C427</f>
        <v>0</v>
      </c>
      <c r="C423" s="57"/>
      <c r="D423" s="58"/>
      <c r="E423" s="59"/>
      <c r="F423" s="59">
        <f t="shared" si="19"/>
        <v>0</v>
      </c>
      <c r="G423" s="60">
        <f t="shared" si="20"/>
        <v>0</v>
      </c>
      <c r="H423" s="63">
        <f t="shared" si="21"/>
        <v>0</v>
      </c>
    </row>
    <row r="424" spans="1:8" s="62" customFormat="1" hidden="1">
      <c r="A424" s="56" t="str">
        <f>IF((LEN('Copy paste to Here'!G428))&gt;5,((CONCATENATE('Copy paste to Here'!G428," &amp; ",'Copy paste to Here'!D428,"  &amp;  ",'Copy paste to Here'!E428))),"Empty Cell")</f>
        <v>Empty Cell</v>
      </c>
      <c r="B424" s="57">
        <f>'Copy paste to Here'!C428</f>
        <v>0</v>
      </c>
      <c r="C424" s="57"/>
      <c r="D424" s="58"/>
      <c r="E424" s="59"/>
      <c r="F424" s="59">
        <f t="shared" si="19"/>
        <v>0</v>
      </c>
      <c r="G424" s="60">
        <f t="shared" si="20"/>
        <v>0</v>
      </c>
      <c r="H424" s="63">
        <f t="shared" si="21"/>
        <v>0</v>
      </c>
    </row>
    <row r="425" spans="1:8" s="62" customFormat="1" hidden="1">
      <c r="A425" s="56" t="str">
        <f>IF((LEN('Copy paste to Here'!G429))&gt;5,((CONCATENATE('Copy paste to Here'!G429," &amp; ",'Copy paste to Here'!D429,"  &amp;  ",'Copy paste to Here'!E429))),"Empty Cell")</f>
        <v>Empty Cell</v>
      </c>
      <c r="B425" s="57">
        <f>'Copy paste to Here'!C429</f>
        <v>0</v>
      </c>
      <c r="C425" s="57"/>
      <c r="D425" s="58"/>
      <c r="E425" s="59"/>
      <c r="F425" s="59">
        <f t="shared" si="19"/>
        <v>0</v>
      </c>
      <c r="G425" s="60">
        <f t="shared" si="20"/>
        <v>0</v>
      </c>
      <c r="H425" s="63">
        <f t="shared" si="21"/>
        <v>0</v>
      </c>
    </row>
    <row r="426" spans="1:8" s="62" customFormat="1" hidden="1">
      <c r="A426" s="56" t="str">
        <f>IF((LEN('Copy paste to Here'!G430))&gt;5,((CONCATENATE('Copy paste to Here'!G430," &amp; ",'Copy paste to Here'!D430,"  &amp;  ",'Copy paste to Here'!E430))),"Empty Cell")</f>
        <v>Empty Cell</v>
      </c>
      <c r="B426" s="57">
        <f>'Copy paste to Here'!C430</f>
        <v>0</v>
      </c>
      <c r="C426" s="57"/>
      <c r="D426" s="58"/>
      <c r="E426" s="59"/>
      <c r="F426" s="59">
        <f t="shared" si="19"/>
        <v>0</v>
      </c>
      <c r="G426" s="60">
        <f t="shared" si="20"/>
        <v>0</v>
      </c>
      <c r="H426" s="63">
        <f t="shared" si="21"/>
        <v>0</v>
      </c>
    </row>
    <row r="427" spans="1:8" s="62" customFormat="1" hidden="1">
      <c r="A427" s="56" t="str">
        <f>IF((LEN('Copy paste to Here'!G431))&gt;5,((CONCATENATE('Copy paste to Here'!G431," &amp; ",'Copy paste to Here'!D431,"  &amp;  ",'Copy paste to Here'!E431))),"Empty Cell")</f>
        <v>Empty Cell</v>
      </c>
      <c r="B427" s="57">
        <f>'Copy paste to Here'!C431</f>
        <v>0</v>
      </c>
      <c r="C427" s="57"/>
      <c r="D427" s="58"/>
      <c r="E427" s="59"/>
      <c r="F427" s="59">
        <f t="shared" si="19"/>
        <v>0</v>
      </c>
      <c r="G427" s="60">
        <f t="shared" si="20"/>
        <v>0</v>
      </c>
      <c r="H427" s="63">
        <f t="shared" si="21"/>
        <v>0</v>
      </c>
    </row>
    <row r="428" spans="1:8" s="62" customFormat="1" hidden="1">
      <c r="A428" s="56" t="str">
        <f>IF((LEN('Copy paste to Here'!G432))&gt;5,((CONCATENATE('Copy paste to Here'!G432," &amp; ",'Copy paste to Here'!D432,"  &amp;  ",'Copy paste to Here'!E432))),"Empty Cell")</f>
        <v>Empty Cell</v>
      </c>
      <c r="B428" s="57">
        <f>'Copy paste to Here'!C432</f>
        <v>0</v>
      </c>
      <c r="C428" s="57"/>
      <c r="D428" s="58"/>
      <c r="E428" s="59"/>
      <c r="F428" s="59">
        <f t="shared" si="19"/>
        <v>0</v>
      </c>
      <c r="G428" s="60">
        <f t="shared" si="20"/>
        <v>0</v>
      </c>
      <c r="H428" s="63">
        <f t="shared" si="21"/>
        <v>0</v>
      </c>
    </row>
    <row r="429" spans="1:8" s="62" customFormat="1" hidden="1">
      <c r="A429" s="56" t="str">
        <f>IF((LEN('Copy paste to Here'!G433))&gt;5,((CONCATENATE('Copy paste to Here'!G433," &amp; ",'Copy paste to Here'!D433,"  &amp;  ",'Copy paste to Here'!E433))),"Empty Cell")</f>
        <v>Empty Cell</v>
      </c>
      <c r="B429" s="57">
        <f>'Copy paste to Here'!C433</f>
        <v>0</v>
      </c>
      <c r="C429" s="57"/>
      <c r="D429" s="58"/>
      <c r="E429" s="59"/>
      <c r="F429" s="59">
        <f t="shared" si="19"/>
        <v>0</v>
      </c>
      <c r="G429" s="60">
        <f t="shared" si="20"/>
        <v>0</v>
      </c>
      <c r="H429" s="63">
        <f t="shared" si="21"/>
        <v>0</v>
      </c>
    </row>
    <row r="430" spans="1:8" s="62" customFormat="1" hidden="1">
      <c r="A430" s="56" t="str">
        <f>IF((LEN('Copy paste to Here'!G434))&gt;5,((CONCATENATE('Copy paste to Here'!G434," &amp; ",'Copy paste to Here'!D434,"  &amp;  ",'Copy paste to Here'!E434))),"Empty Cell")</f>
        <v>Empty Cell</v>
      </c>
      <c r="B430" s="57">
        <f>'Copy paste to Here'!C434</f>
        <v>0</v>
      </c>
      <c r="C430" s="57"/>
      <c r="D430" s="58"/>
      <c r="E430" s="59"/>
      <c r="F430" s="59">
        <f t="shared" si="19"/>
        <v>0</v>
      </c>
      <c r="G430" s="60">
        <f t="shared" si="20"/>
        <v>0</v>
      </c>
      <c r="H430" s="63">
        <f t="shared" si="21"/>
        <v>0</v>
      </c>
    </row>
    <row r="431" spans="1:8" s="62" customFormat="1" hidden="1">
      <c r="A431" s="56" t="str">
        <f>IF((LEN('Copy paste to Here'!G435))&gt;5,((CONCATENATE('Copy paste to Here'!G435," &amp; ",'Copy paste to Here'!D435,"  &amp;  ",'Copy paste to Here'!E435))),"Empty Cell")</f>
        <v>Empty Cell</v>
      </c>
      <c r="B431" s="57">
        <f>'Copy paste to Here'!C435</f>
        <v>0</v>
      </c>
      <c r="C431" s="57"/>
      <c r="D431" s="58"/>
      <c r="E431" s="59"/>
      <c r="F431" s="59">
        <f t="shared" si="19"/>
        <v>0</v>
      </c>
      <c r="G431" s="60">
        <f t="shared" si="20"/>
        <v>0</v>
      </c>
      <c r="H431" s="63">
        <f t="shared" si="21"/>
        <v>0</v>
      </c>
    </row>
    <row r="432" spans="1:8" s="62" customFormat="1" hidden="1">
      <c r="A432" s="56" t="str">
        <f>IF((LEN('Copy paste to Here'!G436))&gt;5,((CONCATENATE('Copy paste to Here'!G436," &amp; ",'Copy paste to Here'!D436,"  &amp;  ",'Copy paste to Here'!E436))),"Empty Cell")</f>
        <v>Empty Cell</v>
      </c>
      <c r="B432" s="57">
        <f>'Copy paste to Here'!C436</f>
        <v>0</v>
      </c>
      <c r="C432" s="57"/>
      <c r="D432" s="58"/>
      <c r="E432" s="59"/>
      <c r="F432" s="59">
        <f t="shared" si="19"/>
        <v>0</v>
      </c>
      <c r="G432" s="60">
        <f t="shared" si="20"/>
        <v>0</v>
      </c>
      <c r="H432" s="63">
        <f t="shared" si="21"/>
        <v>0</v>
      </c>
    </row>
    <row r="433" spans="1:8" s="62" customFormat="1" hidden="1">
      <c r="A433" s="56" t="str">
        <f>IF((LEN('Copy paste to Here'!G437))&gt;5,((CONCATENATE('Copy paste to Here'!G437," &amp; ",'Copy paste to Here'!D437,"  &amp;  ",'Copy paste to Here'!E437))),"Empty Cell")</f>
        <v>Empty Cell</v>
      </c>
      <c r="B433" s="57">
        <f>'Copy paste to Here'!C437</f>
        <v>0</v>
      </c>
      <c r="C433" s="57"/>
      <c r="D433" s="58"/>
      <c r="E433" s="59"/>
      <c r="F433" s="59">
        <f t="shared" si="19"/>
        <v>0</v>
      </c>
      <c r="G433" s="60">
        <f t="shared" si="20"/>
        <v>0</v>
      </c>
      <c r="H433" s="63">
        <f t="shared" si="21"/>
        <v>0</v>
      </c>
    </row>
    <row r="434" spans="1:8" s="62" customFormat="1" hidden="1">
      <c r="A434" s="56" t="str">
        <f>IF((LEN('Copy paste to Here'!G438))&gt;5,((CONCATENATE('Copy paste to Here'!G438," &amp; ",'Copy paste to Here'!D438,"  &amp;  ",'Copy paste to Here'!E438))),"Empty Cell")</f>
        <v>Empty Cell</v>
      </c>
      <c r="B434" s="57">
        <f>'Copy paste to Here'!C438</f>
        <v>0</v>
      </c>
      <c r="C434" s="57"/>
      <c r="D434" s="58"/>
      <c r="E434" s="59"/>
      <c r="F434" s="59">
        <f t="shared" si="19"/>
        <v>0</v>
      </c>
      <c r="G434" s="60">
        <f t="shared" si="20"/>
        <v>0</v>
      </c>
      <c r="H434" s="63">
        <f t="shared" si="21"/>
        <v>0</v>
      </c>
    </row>
    <row r="435" spans="1:8" s="62" customFormat="1" hidden="1">
      <c r="A435" s="56" t="str">
        <f>IF((LEN('Copy paste to Here'!G439))&gt;5,((CONCATENATE('Copy paste to Here'!G439," &amp; ",'Copy paste to Here'!D439,"  &amp;  ",'Copy paste to Here'!E439))),"Empty Cell")</f>
        <v>Empty Cell</v>
      </c>
      <c r="B435" s="57">
        <f>'Copy paste to Here'!C439</f>
        <v>0</v>
      </c>
      <c r="C435" s="57"/>
      <c r="D435" s="58"/>
      <c r="E435" s="59"/>
      <c r="F435" s="59">
        <f t="shared" si="19"/>
        <v>0</v>
      </c>
      <c r="G435" s="60">
        <f t="shared" si="20"/>
        <v>0</v>
      </c>
      <c r="H435" s="63">
        <f t="shared" si="21"/>
        <v>0</v>
      </c>
    </row>
    <row r="436" spans="1:8" s="62" customFormat="1" hidden="1">
      <c r="A436" s="56" t="str">
        <f>IF((LEN('Copy paste to Here'!G440))&gt;5,((CONCATENATE('Copy paste to Here'!G440," &amp; ",'Copy paste to Here'!D440,"  &amp;  ",'Copy paste to Here'!E440))),"Empty Cell")</f>
        <v>Empty Cell</v>
      </c>
      <c r="B436" s="57">
        <f>'Copy paste to Here'!C440</f>
        <v>0</v>
      </c>
      <c r="C436" s="57"/>
      <c r="D436" s="58"/>
      <c r="E436" s="59"/>
      <c r="F436" s="59">
        <f t="shared" si="19"/>
        <v>0</v>
      </c>
      <c r="G436" s="60">
        <f t="shared" si="20"/>
        <v>0</v>
      </c>
      <c r="H436" s="63">
        <f t="shared" si="21"/>
        <v>0</v>
      </c>
    </row>
    <row r="437" spans="1:8" s="62" customFormat="1" hidden="1">
      <c r="A437" s="56" t="str">
        <f>IF((LEN('Copy paste to Here'!G441))&gt;5,((CONCATENATE('Copy paste to Here'!G441," &amp; ",'Copy paste to Here'!D441,"  &amp;  ",'Copy paste to Here'!E441))),"Empty Cell")</f>
        <v>Empty Cell</v>
      </c>
      <c r="B437" s="57">
        <f>'Copy paste to Here'!C441</f>
        <v>0</v>
      </c>
      <c r="C437" s="57"/>
      <c r="D437" s="58"/>
      <c r="E437" s="59"/>
      <c r="F437" s="59">
        <f t="shared" si="19"/>
        <v>0</v>
      </c>
      <c r="G437" s="60">
        <f t="shared" si="20"/>
        <v>0</v>
      </c>
      <c r="H437" s="63">
        <f t="shared" si="21"/>
        <v>0</v>
      </c>
    </row>
    <row r="438" spans="1:8" s="62" customFormat="1" hidden="1">
      <c r="A438" s="56" t="str">
        <f>IF((LEN('Copy paste to Here'!G442))&gt;5,((CONCATENATE('Copy paste to Here'!G442," &amp; ",'Copy paste to Here'!D442,"  &amp;  ",'Copy paste to Here'!E442))),"Empty Cell")</f>
        <v>Empty Cell</v>
      </c>
      <c r="B438" s="57">
        <f>'Copy paste to Here'!C442</f>
        <v>0</v>
      </c>
      <c r="C438" s="57"/>
      <c r="D438" s="58"/>
      <c r="E438" s="59"/>
      <c r="F438" s="59">
        <f t="shared" si="19"/>
        <v>0</v>
      </c>
      <c r="G438" s="60">
        <f t="shared" si="20"/>
        <v>0</v>
      </c>
      <c r="H438" s="63">
        <f t="shared" si="21"/>
        <v>0</v>
      </c>
    </row>
    <row r="439" spans="1:8" s="62" customFormat="1" hidden="1">
      <c r="A439" s="56" t="str">
        <f>IF((LEN('Copy paste to Here'!G443))&gt;5,((CONCATENATE('Copy paste to Here'!G443," &amp; ",'Copy paste to Here'!D443,"  &amp;  ",'Copy paste to Here'!E443))),"Empty Cell")</f>
        <v>Empty Cell</v>
      </c>
      <c r="B439" s="57">
        <f>'Copy paste to Here'!C443</f>
        <v>0</v>
      </c>
      <c r="C439" s="57"/>
      <c r="D439" s="58"/>
      <c r="E439" s="59"/>
      <c r="F439" s="59">
        <f t="shared" si="19"/>
        <v>0</v>
      </c>
      <c r="G439" s="60">
        <f t="shared" si="20"/>
        <v>0</v>
      </c>
      <c r="H439" s="63">
        <f t="shared" si="21"/>
        <v>0</v>
      </c>
    </row>
    <row r="440" spans="1:8" s="62" customFormat="1" hidden="1">
      <c r="A440" s="56" t="str">
        <f>IF((LEN('Copy paste to Here'!G444))&gt;5,((CONCATENATE('Copy paste to Here'!G444," &amp; ",'Copy paste to Here'!D444,"  &amp;  ",'Copy paste to Here'!E444))),"Empty Cell")</f>
        <v>Empty Cell</v>
      </c>
      <c r="B440" s="57">
        <f>'Copy paste to Here'!C444</f>
        <v>0</v>
      </c>
      <c r="C440" s="57"/>
      <c r="D440" s="58"/>
      <c r="E440" s="59"/>
      <c r="F440" s="59">
        <f t="shared" si="19"/>
        <v>0</v>
      </c>
      <c r="G440" s="60">
        <f t="shared" si="20"/>
        <v>0</v>
      </c>
      <c r="H440" s="63">
        <f t="shared" si="21"/>
        <v>0</v>
      </c>
    </row>
    <row r="441" spans="1:8" s="62" customFormat="1" hidden="1">
      <c r="A441" s="56" t="str">
        <f>IF((LEN('Copy paste to Here'!G445))&gt;5,((CONCATENATE('Copy paste to Here'!G445," &amp; ",'Copy paste to Here'!D445,"  &amp;  ",'Copy paste to Here'!E445))),"Empty Cell")</f>
        <v>Empty Cell</v>
      </c>
      <c r="B441" s="57">
        <f>'Copy paste to Here'!C445</f>
        <v>0</v>
      </c>
      <c r="C441" s="57"/>
      <c r="D441" s="58"/>
      <c r="E441" s="59"/>
      <c r="F441" s="59">
        <f t="shared" si="19"/>
        <v>0</v>
      </c>
      <c r="G441" s="60">
        <f t="shared" si="20"/>
        <v>0</v>
      </c>
      <c r="H441" s="63">
        <f t="shared" si="21"/>
        <v>0</v>
      </c>
    </row>
    <row r="442" spans="1:8" s="62" customFormat="1" hidden="1">
      <c r="A442" s="56" t="str">
        <f>IF((LEN('Copy paste to Here'!G446))&gt;5,((CONCATENATE('Copy paste to Here'!G446," &amp; ",'Copy paste to Here'!D446,"  &amp;  ",'Copy paste to Here'!E446))),"Empty Cell")</f>
        <v>Empty Cell</v>
      </c>
      <c r="B442" s="57">
        <f>'Copy paste to Here'!C446</f>
        <v>0</v>
      </c>
      <c r="C442" s="57"/>
      <c r="D442" s="58"/>
      <c r="E442" s="59"/>
      <c r="F442" s="59">
        <f t="shared" si="19"/>
        <v>0</v>
      </c>
      <c r="G442" s="60">
        <f t="shared" si="20"/>
        <v>0</v>
      </c>
      <c r="H442" s="63">
        <f t="shared" si="21"/>
        <v>0</v>
      </c>
    </row>
    <row r="443" spans="1:8" s="62" customFormat="1" hidden="1">
      <c r="A443" s="56" t="str">
        <f>IF((LEN('Copy paste to Here'!G447))&gt;5,((CONCATENATE('Copy paste to Here'!G447," &amp; ",'Copy paste to Here'!D447,"  &amp;  ",'Copy paste to Here'!E447))),"Empty Cell")</f>
        <v>Empty Cell</v>
      </c>
      <c r="B443" s="57">
        <f>'Copy paste to Here'!C447</f>
        <v>0</v>
      </c>
      <c r="C443" s="57"/>
      <c r="D443" s="58"/>
      <c r="E443" s="59"/>
      <c r="F443" s="59">
        <f t="shared" si="19"/>
        <v>0</v>
      </c>
      <c r="G443" s="60">
        <f t="shared" si="20"/>
        <v>0</v>
      </c>
      <c r="H443" s="63">
        <f t="shared" si="21"/>
        <v>0</v>
      </c>
    </row>
    <row r="444" spans="1:8" s="62" customFormat="1" hidden="1">
      <c r="A444" s="56" t="str">
        <f>IF((LEN('Copy paste to Here'!G448))&gt;5,((CONCATENATE('Copy paste to Here'!G448," &amp; ",'Copy paste to Here'!D448,"  &amp;  ",'Copy paste to Here'!E448))),"Empty Cell")</f>
        <v>Empty Cell</v>
      </c>
      <c r="B444" s="57">
        <f>'Copy paste to Here'!C448</f>
        <v>0</v>
      </c>
      <c r="C444" s="57"/>
      <c r="D444" s="58"/>
      <c r="E444" s="59"/>
      <c r="F444" s="59">
        <f t="shared" si="19"/>
        <v>0</v>
      </c>
      <c r="G444" s="60">
        <f t="shared" si="20"/>
        <v>0</v>
      </c>
      <c r="H444" s="63">
        <f t="shared" si="21"/>
        <v>0</v>
      </c>
    </row>
    <row r="445" spans="1:8" s="62" customFormat="1" hidden="1">
      <c r="A445" s="56" t="str">
        <f>IF((LEN('Copy paste to Here'!G449))&gt;5,((CONCATENATE('Copy paste to Here'!G449," &amp; ",'Copy paste to Here'!D449,"  &amp;  ",'Copy paste to Here'!E449))),"Empty Cell")</f>
        <v>Empty Cell</v>
      </c>
      <c r="B445" s="57">
        <f>'Copy paste to Here'!C449</f>
        <v>0</v>
      </c>
      <c r="C445" s="57"/>
      <c r="D445" s="58"/>
      <c r="E445" s="59"/>
      <c r="F445" s="59">
        <f t="shared" si="19"/>
        <v>0</v>
      </c>
      <c r="G445" s="60">
        <f t="shared" si="20"/>
        <v>0</v>
      </c>
      <c r="H445" s="63">
        <f t="shared" si="21"/>
        <v>0</v>
      </c>
    </row>
    <row r="446" spans="1:8" s="62" customFormat="1" hidden="1">
      <c r="A446" s="56" t="str">
        <f>IF((LEN('Copy paste to Here'!G450))&gt;5,((CONCATENATE('Copy paste to Here'!G450," &amp; ",'Copy paste to Here'!D450,"  &amp;  ",'Copy paste to Here'!E450))),"Empty Cell")</f>
        <v>Empty Cell</v>
      </c>
      <c r="B446" s="57">
        <f>'Copy paste to Here'!C450</f>
        <v>0</v>
      </c>
      <c r="C446" s="57"/>
      <c r="D446" s="58"/>
      <c r="E446" s="59"/>
      <c r="F446" s="59">
        <f t="shared" si="19"/>
        <v>0</v>
      </c>
      <c r="G446" s="60">
        <f t="shared" si="20"/>
        <v>0</v>
      </c>
      <c r="H446" s="63">
        <f t="shared" si="21"/>
        <v>0</v>
      </c>
    </row>
    <row r="447" spans="1:8" s="62" customFormat="1" hidden="1">
      <c r="A447" s="56" t="str">
        <f>IF((LEN('Copy paste to Here'!G451))&gt;5,((CONCATENATE('Copy paste to Here'!G451," &amp; ",'Copy paste to Here'!D451,"  &amp;  ",'Copy paste to Here'!E451))),"Empty Cell")</f>
        <v>Empty Cell</v>
      </c>
      <c r="B447" s="57">
        <f>'Copy paste to Here'!C451</f>
        <v>0</v>
      </c>
      <c r="C447" s="57"/>
      <c r="D447" s="58"/>
      <c r="E447" s="59"/>
      <c r="F447" s="59">
        <f t="shared" si="19"/>
        <v>0</v>
      </c>
      <c r="G447" s="60">
        <f t="shared" si="20"/>
        <v>0</v>
      </c>
      <c r="H447" s="63">
        <f t="shared" si="21"/>
        <v>0</v>
      </c>
    </row>
    <row r="448" spans="1:8" s="62" customFormat="1" hidden="1">
      <c r="A448" s="56" t="str">
        <f>IF((LEN('Copy paste to Here'!G452))&gt;5,((CONCATENATE('Copy paste to Here'!G452," &amp; ",'Copy paste to Here'!D452,"  &amp;  ",'Copy paste to Here'!E452))),"Empty Cell")</f>
        <v>Empty Cell</v>
      </c>
      <c r="B448" s="57">
        <f>'Copy paste to Here'!C452</f>
        <v>0</v>
      </c>
      <c r="C448" s="57"/>
      <c r="D448" s="58"/>
      <c r="E448" s="59"/>
      <c r="F448" s="59">
        <f t="shared" si="19"/>
        <v>0</v>
      </c>
      <c r="G448" s="60">
        <f t="shared" si="20"/>
        <v>0</v>
      </c>
      <c r="H448" s="63">
        <f t="shared" si="21"/>
        <v>0</v>
      </c>
    </row>
    <row r="449" spans="1:8" s="62" customFormat="1" hidden="1">
      <c r="A449" s="56" t="str">
        <f>IF((LEN('Copy paste to Here'!G453))&gt;5,((CONCATENATE('Copy paste to Here'!G453," &amp; ",'Copy paste to Here'!D453,"  &amp;  ",'Copy paste to Here'!E453))),"Empty Cell")</f>
        <v>Empty Cell</v>
      </c>
      <c r="B449" s="57">
        <f>'Copy paste to Here'!C453</f>
        <v>0</v>
      </c>
      <c r="C449" s="57"/>
      <c r="D449" s="58"/>
      <c r="E449" s="59"/>
      <c r="F449" s="59">
        <f t="shared" si="19"/>
        <v>0</v>
      </c>
      <c r="G449" s="60">
        <f t="shared" si="20"/>
        <v>0</v>
      </c>
      <c r="H449" s="63">
        <f t="shared" si="21"/>
        <v>0</v>
      </c>
    </row>
    <row r="450" spans="1:8" s="62" customFormat="1" hidden="1">
      <c r="A450" s="56" t="str">
        <f>IF((LEN('Copy paste to Here'!G454))&gt;5,((CONCATENATE('Copy paste to Here'!G454," &amp; ",'Copy paste to Here'!D454,"  &amp;  ",'Copy paste to Here'!E454))),"Empty Cell")</f>
        <v>Empty Cell</v>
      </c>
      <c r="B450" s="57">
        <f>'Copy paste to Here'!C454</f>
        <v>0</v>
      </c>
      <c r="C450" s="57"/>
      <c r="D450" s="58"/>
      <c r="E450" s="59"/>
      <c r="F450" s="59">
        <f t="shared" si="19"/>
        <v>0</v>
      </c>
      <c r="G450" s="60">
        <f t="shared" si="20"/>
        <v>0</v>
      </c>
      <c r="H450" s="63">
        <f t="shared" si="21"/>
        <v>0</v>
      </c>
    </row>
    <row r="451" spans="1:8" s="62" customFormat="1" hidden="1">
      <c r="A451" s="56" t="str">
        <f>IF((LEN('Copy paste to Here'!G455))&gt;5,((CONCATENATE('Copy paste to Here'!G455," &amp; ",'Copy paste to Here'!D455,"  &amp;  ",'Copy paste to Here'!E455))),"Empty Cell")</f>
        <v>Empty Cell</v>
      </c>
      <c r="B451" s="57">
        <f>'Copy paste to Here'!C455</f>
        <v>0</v>
      </c>
      <c r="C451" s="57"/>
      <c r="D451" s="58"/>
      <c r="E451" s="59"/>
      <c r="F451" s="59">
        <f t="shared" si="19"/>
        <v>0</v>
      </c>
      <c r="G451" s="60">
        <f t="shared" si="20"/>
        <v>0</v>
      </c>
      <c r="H451" s="63">
        <f t="shared" si="21"/>
        <v>0</v>
      </c>
    </row>
    <row r="452" spans="1:8" s="62" customFormat="1" hidden="1">
      <c r="A452" s="56" t="str">
        <f>IF((LEN('Copy paste to Here'!G456))&gt;5,((CONCATENATE('Copy paste to Here'!G456," &amp; ",'Copy paste to Here'!D456,"  &amp;  ",'Copy paste to Here'!E456))),"Empty Cell")</f>
        <v>Empty Cell</v>
      </c>
      <c r="B452" s="57">
        <f>'Copy paste to Here'!C456</f>
        <v>0</v>
      </c>
      <c r="C452" s="57"/>
      <c r="D452" s="58"/>
      <c r="E452" s="59"/>
      <c r="F452" s="59">
        <f t="shared" si="19"/>
        <v>0</v>
      </c>
      <c r="G452" s="60">
        <f t="shared" si="20"/>
        <v>0</v>
      </c>
      <c r="H452" s="63">
        <f t="shared" si="21"/>
        <v>0</v>
      </c>
    </row>
    <row r="453" spans="1:8" s="62" customFormat="1" hidden="1">
      <c r="A453" s="56" t="str">
        <f>IF((LEN('Copy paste to Here'!G457))&gt;5,((CONCATENATE('Copy paste to Here'!G457," &amp; ",'Copy paste to Here'!D457,"  &amp;  ",'Copy paste to Here'!E457))),"Empty Cell")</f>
        <v>Empty Cell</v>
      </c>
      <c r="B453" s="57">
        <f>'Copy paste to Here'!C457</f>
        <v>0</v>
      </c>
      <c r="C453" s="57"/>
      <c r="D453" s="58"/>
      <c r="E453" s="59"/>
      <c r="F453" s="59">
        <f t="shared" si="19"/>
        <v>0</v>
      </c>
      <c r="G453" s="60">
        <f t="shared" si="20"/>
        <v>0</v>
      </c>
      <c r="H453" s="63">
        <f t="shared" si="21"/>
        <v>0</v>
      </c>
    </row>
    <row r="454" spans="1:8" s="62" customFormat="1" hidden="1">
      <c r="A454" s="56" t="str">
        <f>IF((LEN('Copy paste to Here'!G458))&gt;5,((CONCATENATE('Copy paste to Here'!G458," &amp; ",'Copy paste to Here'!D458,"  &amp;  ",'Copy paste to Here'!E458))),"Empty Cell")</f>
        <v>Empty Cell</v>
      </c>
      <c r="B454" s="57">
        <f>'Copy paste to Here'!C458</f>
        <v>0</v>
      </c>
      <c r="C454" s="57"/>
      <c r="D454" s="58"/>
      <c r="E454" s="59"/>
      <c r="F454" s="59">
        <f t="shared" si="19"/>
        <v>0</v>
      </c>
      <c r="G454" s="60">
        <f t="shared" si="20"/>
        <v>0</v>
      </c>
      <c r="H454" s="63">
        <f t="shared" si="21"/>
        <v>0</v>
      </c>
    </row>
    <row r="455" spans="1:8" s="62" customFormat="1" hidden="1">
      <c r="A455" s="56" t="str">
        <f>IF((LEN('Copy paste to Here'!G459))&gt;5,((CONCATENATE('Copy paste to Here'!G459," &amp; ",'Copy paste to Here'!D459,"  &amp;  ",'Copy paste to Here'!E459))),"Empty Cell")</f>
        <v>Empty Cell</v>
      </c>
      <c r="B455" s="57">
        <f>'Copy paste to Here'!C459</f>
        <v>0</v>
      </c>
      <c r="C455" s="57"/>
      <c r="D455" s="58"/>
      <c r="E455" s="59"/>
      <c r="F455" s="59">
        <f t="shared" si="19"/>
        <v>0</v>
      </c>
      <c r="G455" s="60">
        <f t="shared" si="20"/>
        <v>0</v>
      </c>
      <c r="H455" s="63">
        <f t="shared" si="21"/>
        <v>0</v>
      </c>
    </row>
    <row r="456" spans="1:8" s="62" customFormat="1" hidden="1">
      <c r="A456" s="56" t="str">
        <f>IF((LEN('Copy paste to Here'!G460))&gt;5,((CONCATENATE('Copy paste to Here'!G460," &amp; ",'Copy paste to Here'!D460,"  &amp;  ",'Copy paste to Here'!E460))),"Empty Cell")</f>
        <v>Empty Cell</v>
      </c>
      <c r="B456" s="57">
        <f>'Copy paste to Here'!C460</f>
        <v>0</v>
      </c>
      <c r="C456" s="57"/>
      <c r="D456" s="58"/>
      <c r="E456" s="59"/>
      <c r="F456" s="59">
        <f t="shared" si="19"/>
        <v>0</v>
      </c>
      <c r="G456" s="60">
        <f t="shared" si="20"/>
        <v>0</v>
      </c>
      <c r="H456" s="63">
        <f t="shared" si="21"/>
        <v>0</v>
      </c>
    </row>
    <row r="457" spans="1:8" s="62" customFormat="1" hidden="1">
      <c r="A457" s="56" t="str">
        <f>IF((LEN('Copy paste to Here'!G461))&gt;5,((CONCATENATE('Copy paste to Here'!G461," &amp; ",'Copy paste to Here'!D461,"  &amp;  ",'Copy paste to Here'!E461))),"Empty Cell")</f>
        <v>Empty Cell</v>
      </c>
      <c r="B457" s="57">
        <f>'Copy paste to Here'!C461</f>
        <v>0</v>
      </c>
      <c r="C457" s="57"/>
      <c r="D457" s="58"/>
      <c r="E457" s="59"/>
      <c r="F457" s="59">
        <f t="shared" si="19"/>
        <v>0</v>
      </c>
      <c r="G457" s="60">
        <f t="shared" si="20"/>
        <v>0</v>
      </c>
      <c r="H457" s="63">
        <f t="shared" si="21"/>
        <v>0</v>
      </c>
    </row>
    <row r="458" spans="1:8" s="62" customFormat="1" hidden="1">
      <c r="A458" s="56" t="str">
        <f>IF((LEN('Copy paste to Here'!G462))&gt;5,((CONCATENATE('Copy paste to Here'!G462," &amp; ",'Copy paste to Here'!D462,"  &amp;  ",'Copy paste to Here'!E462))),"Empty Cell")</f>
        <v>Empty Cell</v>
      </c>
      <c r="B458" s="57">
        <f>'Copy paste to Here'!C462</f>
        <v>0</v>
      </c>
      <c r="C458" s="57"/>
      <c r="D458" s="58"/>
      <c r="E458" s="59"/>
      <c r="F458" s="59">
        <f t="shared" si="19"/>
        <v>0</v>
      </c>
      <c r="G458" s="60">
        <f t="shared" si="20"/>
        <v>0</v>
      </c>
      <c r="H458" s="63">
        <f t="shared" si="21"/>
        <v>0</v>
      </c>
    </row>
    <row r="459" spans="1:8" s="62" customFormat="1" hidden="1">
      <c r="A459" s="56" t="str">
        <f>IF((LEN('Copy paste to Here'!G463))&gt;5,((CONCATENATE('Copy paste to Here'!G463," &amp; ",'Copy paste to Here'!D463,"  &amp;  ",'Copy paste to Here'!E463))),"Empty Cell")</f>
        <v>Empty Cell</v>
      </c>
      <c r="B459" s="57">
        <f>'Copy paste to Here'!C463</f>
        <v>0</v>
      </c>
      <c r="C459" s="57"/>
      <c r="D459" s="58"/>
      <c r="E459" s="59"/>
      <c r="F459" s="59">
        <f t="shared" si="19"/>
        <v>0</v>
      </c>
      <c r="G459" s="60">
        <f t="shared" si="20"/>
        <v>0</v>
      </c>
      <c r="H459" s="63">
        <f t="shared" si="21"/>
        <v>0</v>
      </c>
    </row>
    <row r="460" spans="1:8" s="62" customFormat="1" hidden="1">
      <c r="A460" s="56" t="str">
        <f>IF((LEN('Copy paste to Here'!G464))&gt;5,((CONCATENATE('Copy paste to Here'!G464," &amp; ",'Copy paste to Here'!D464,"  &amp;  ",'Copy paste to Here'!E464))),"Empty Cell")</f>
        <v>Empty Cell</v>
      </c>
      <c r="B460" s="57">
        <f>'Copy paste to Here'!C464</f>
        <v>0</v>
      </c>
      <c r="C460" s="57"/>
      <c r="D460" s="58"/>
      <c r="E460" s="59"/>
      <c r="F460" s="59">
        <f t="shared" si="19"/>
        <v>0</v>
      </c>
      <c r="G460" s="60">
        <f t="shared" si="20"/>
        <v>0</v>
      </c>
      <c r="H460" s="63">
        <f t="shared" si="21"/>
        <v>0</v>
      </c>
    </row>
    <row r="461" spans="1:8" s="62" customFormat="1" hidden="1">
      <c r="A461" s="56" t="str">
        <f>IF((LEN('Copy paste to Here'!G465))&gt;5,((CONCATENATE('Copy paste to Here'!G465," &amp; ",'Copy paste to Here'!D465,"  &amp;  ",'Copy paste to Here'!E465))),"Empty Cell")</f>
        <v>Empty Cell</v>
      </c>
      <c r="B461" s="57">
        <f>'Copy paste to Here'!C465</f>
        <v>0</v>
      </c>
      <c r="C461" s="57"/>
      <c r="D461" s="58"/>
      <c r="E461" s="59"/>
      <c r="F461" s="59">
        <f t="shared" si="19"/>
        <v>0</v>
      </c>
      <c r="G461" s="60">
        <f t="shared" si="20"/>
        <v>0</v>
      </c>
      <c r="H461" s="63">
        <f t="shared" si="21"/>
        <v>0</v>
      </c>
    </row>
    <row r="462" spans="1:8" s="62" customFormat="1" hidden="1">
      <c r="A462" s="56" t="str">
        <f>IF((LEN('Copy paste to Here'!G466))&gt;5,((CONCATENATE('Copy paste to Here'!G466," &amp; ",'Copy paste to Here'!D466,"  &amp;  ",'Copy paste to Here'!E466))),"Empty Cell")</f>
        <v>Empty Cell</v>
      </c>
      <c r="B462" s="57">
        <f>'Copy paste to Here'!C466</f>
        <v>0</v>
      </c>
      <c r="C462" s="57"/>
      <c r="D462" s="58"/>
      <c r="E462" s="59"/>
      <c r="F462" s="59">
        <f t="shared" si="19"/>
        <v>0</v>
      </c>
      <c r="G462" s="60">
        <f t="shared" si="20"/>
        <v>0</v>
      </c>
      <c r="H462" s="63">
        <f t="shared" si="21"/>
        <v>0</v>
      </c>
    </row>
    <row r="463" spans="1:8" s="62" customFormat="1" hidden="1">
      <c r="A463" s="56" t="str">
        <f>IF((LEN('Copy paste to Here'!G467))&gt;5,((CONCATENATE('Copy paste to Here'!G467," &amp; ",'Copy paste to Here'!D467,"  &amp;  ",'Copy paste to Here'!E467))),"Empty Cell")</f>
        <v>Empty Cell</v>
      </c>
      <c r="B463" s="57">
        <f>'Copy paste to Here'!C467</f>
        <v>0</v>
      </c>
      <c r="C463" s="57"/>
      <c r="D463" s="58"/>
      <c r="E463" s="59"/>
      <c r="F463" s="59">
        <f t="shared" si="19"/>
        <v>0</v>
      </c>
      <c r="G463" s="60">
        <f t="shared" si="20"/>
        <v>0</v>
      </c>
      <c r="H463" s="63">
        <f t="shared" si="21"/>
        <v>0</v>
      </c>
    </row>
    <row r="464" spans="1:8" s="62" customFormat="1" hidden="1">
      <c r="A464" s="56" t="str">
        <f>IF((LEN('Copy paste to Here'!G468))&gt;5,((CONCATENATE('Copy paste to Here'!G468," &amp; ",'Copy paste to Here'!D468,"  &amp;  ",'Copy paste to Here'!E468))),"Empty Cell")</f>
        <v>Empty Cell</v>
      </c>
      <c r="B464" s="57">
        <f>'Copy paste to Here'!C468</f>
        <v>0</v>
      </c>
      <c r="C464" s="57"/>
      <c r="D464" s="58"/>
      <c r="E464" s="59"/>
      <c r="F464" s="59">
        <f t="shared" si="19"/>
        <v>0</v>
      </c>
      <c r="G464" s="60">
        <f t="shared" si="20"/>
        <v>0</v>
      </c>
      <c r="H464" s="63">
        <f t="shared" si="21"/>
        <v>0</v>
      </c>
    </row>
    <row r="465" spans="1:8" s="62" customFormat="1" hidden="1">
      <c r="A465" s="56" t="str">
        <f>IF((LEN('Copy paste to Here'!G469))&gt;5,((CONCATENATE('Copy paste to Here'!G469," &amp; ",'Copy paste to Here'!D469,"  &amp;  ",'Copy paste to Here'!E469))),"Empty Cell")</f>
        <v>Empty Cell</v>
      </c>
      <c r="B465" s="57">
        <f>'Copy paste to Here'!C469</f>
        <v>0</v>
      </c>
      <c r="C465" s="57"/>
      <c r="D465" s="58"/>
      <c r="E465" s="59"/>
      <c r="F465" s="59">
        <f t="shared" si="19"/>
        <v>0</v>
      </c>
      <c r="G465" s="60">
        <f t="shared" si="20"/>
        <v>0</v>
      </c>
      <c r="H465" s="63">
        <f t="shared" si="21"/>
        <v>0</v>
      </c>
    </row>
    <row r="466" spans="1:8" s="62" customFormat="1" hidden="1">
      <c r="A466" s="56" t="str">
        <f>IF((LEN('Copy paste to Here'!G470))&gt;5,((CONCATENATE('Copy paste to Here'!G470," &amp; ",'Copy paste to Here'!D470,"  &amp;  ",'Copy paste to Here'!E470))),"Empty Cell")</f>
        <v>Empty Cell</v>
      </c>
      <c r="B466" s="57">
        <f>'Copy paste to Here'!C470</f>
        <v>0</v>
      </c>
      <c r="C466" s="57"/>
      <c r="D466" s="58"/>
      <c r="E466" s="59"/>
      <c r="F466" s="59">
        <f t="shared" si="19"/>
        <v>0</v>
      </c>
      <c r="G466" s="60">
        <f t="shared" si="20"/>
        <v>0</v>
      </c>
      <c r="H466" s="63">
        <f t="shared" si="21"/>
        <v>0</v>
      </c>
    </row>
    <row r="467" spans="1:8" s="62" customFormat="1" hidden="1">
      <c r="A467" s="56" t="str">
        <f>IF((LEN('Copy paste to Here'!G471))&gt;5,((CONCATENATE('Copy paste to Here'!G471," &amp; ",'Copy paste to Here'!D471,"  &amp;  ",'Copy paste to Here'!E471))),"Empty Cell")</f>
        <v>Empty Cell</v>
      </c>
      <c r="B467" s="57">
        <f>'Copy paste to Here'!C471</f>
        <v>0</v>
      </c>
      <c r="C467" s="57"/>
      <c r="D467" s="58"/>
      <c r="E467" s="59"/>
      <c r="F467" s="59">
        <f t="shared" ref="F467:F530" si="22">D467*E467</f>
        <v>0</v>
      </c>
      <c r="G467" s="60">
        <f t="shared" ref="G467:G530" si="23">E467*$E$14</f>
        <v>0</v>
      </c>
      <c r="H467" s="63">
        <f t="shared" ref="H467:H530" si="24">D467*G467</f>
        <v>0</v>
      </c>
    </row>
    <row r="468" spans="1:8" s="62" customFormat="1" hidden="1">
      <c r="A468" s="56" t="str">
        <f>IF((LEN('Copy paste to Here'!G472))&gt;5,((CONCATENATE('Copy paste to Here'!G472," &amp; ",'Copy paste to Here'!D472,"  &amp;  ",'Copy paste to Here'!E472))),"Empty Cell")</f>
        <v>Empty Cell</v>
      </c>
      <c r="B468" s="57">
        <f>'Copy paste to Here'!C472</f>
        <v>0</v>
      </c>
      <c r="C468" s="57"/>
      <c r="D468" s="58"/>
      <c r="E468" s="59"/>
      <c r="F468" s="59">
        <f t="shared" si="22"/>
        <v>0</v>
      </c>
      <c r="G468" s="60">
        <f t="shared" si="23"/>
        <v>0</v>
      </c>
      <c r="H468" s="63">
        <f t="shared" si="24"/>
        <v>0</v>
      </c>
    </row>
    <row r="469" spans="1:8" s="62" customFormat="1" hidden="1">
      <c r="A469" s="56" t="str">
        <f>IF((LEN('Copy paste to Here'!G473))&gt;5,((CONCATENATE('Copy paste to Here'!G473," &amp; ",'Copy paste to Here'!D473,"  &amp;  ",'Copy paste to Here'!E473))),"Empty Cell")</f>
        <v>Empty Cell</v>
      </c>
      <c r="B469" s="57">
        <f>'Copy paste to Here'!C473</f>
        <v>0</v>
      </c>
      <c r="C469" s="57"/>
      <c r="D469" s="58"/>
      <c r="E469" s="59"/>
      <c r="F469" s="59">
        <f t="shared" si="22"/>
        <v>0</v>
      </c>
      <c r="G469" s="60">
        <f t="shared" si="23"/>
        <v>0</v>
      </c>
      <c r="H469" s="63">
        <f t="shared" si="24"/>
        <v>0</v>
      </c>
    </row>
    <row r="470" spans="1:8" s="62" customFormat="1" hidden="1">
      <c r="A470" s="56" t="str">
        <f>IF((LEN('Copy paste to Here'!G474))&gt;5,((CONCATENATE('Copy paste to Here'!G474," &amp; ",'Copy paste to Here'!D474,"  &amp;  ",'Copy paste to Here'!E474))),"Empty Cell")</f>
        <v>Empty Cell</v>
      </c>
      <c r="B470" s="57">
        <f>'Copy paste to Here'!C474</f>
        <v>0</v>
      </c>
      <c r="C470" s="57"/>
      <c r="D470" s="58"/>
      <c r="E470" s="59"/>
      <c r="F470" s="59">
        <f t="shared" si="22"/>
        <v>0</v>
      </c>
      <c r="G470" s="60">
        <f t="shared" si="23"/>
        <v>0</v>
      </c>
      <c r="H470" s="63">
        <f t="shared" si="24"/>
        <v>0</v>
      </c>
    </row>
    <row r="471" spans="1:8" s="62" customFormat="1" hidden="1">
      <c r="A471" s="56" t="str">
        <f>IF((LEN('Copy paste to Here'!G475))&gt;5,((CONCATENATE('Copy paste to Here'!G475," &amp; ",'Copy paste to Here'!D475,"  &amp;  ",'Copy paste to Here'!E475))),"Empty Cell")</f>
        <v>Empty Cell</v>
      </c>
      <c r="B471" s="57">
        <f>'Copy paste to Here'!C475</f>
        <v>0</v>
      </c>
      <c r="C471" s="57"/>
      <c r="D471" s="58"/>
      <c r="E471" s="59"/>
      <c r="F471" s="59">
        <f t="shared" si="22"/>
        <v>0</v>
      </c>
      <c r="G471" s="60">
        <f t="shared" si="23"/>
        <v>0</v>
      </c>
      <c r="H471" s="63">
        <f t="shared" si="24"/>
        <v>0</v>
      </c>
    </row>
    <row r="472" spans="1:8" s="62" customFormat="1" hidden="1">
      <c r="A472" s="56" t="str">
        <f>IF((LEN('Copy paste to Here'!G476))&gt;5,((CONCATENATE('Copy paste to Here'!G476," &amp; ",'Copy paste to Here'!D476,"  &amp;  ",'Copy paste to Here'!E476))),"Empty Cell")</f>
        <v>Empty Cell</v>
      </c>
      <c r="B472" s="57">
        <f>'Copy paste to Here'!C476</f>
        <v>0</v>
      </c>
      <c r="C472" s="57"/>
      <c r="D472" s="58"/>
      <c r="E472" s="59"/>
      <c r="F472" s="59">
        <f t="shared" si="22"/>
        <v>0</v>
      </c>
      <c r="G472" s="60">
        <f t="shared" si="23"/>
        <v>0</v>
      </c>
      <c r="H472" s="63">
        <f t="shared" si="24"/>
        <v>0</v>
      </c>
    </row>
    <row r="473" spans="1:8" s="62" customFormat="1" hidden="1">
      <c r="A473" s="56" t="str">
        <f>IF((LEN('Copy paste to Here'!G477))&gt;5,((CONCATENATE('Copy paste to Here'!G477," &amp; ",'Copy paste to Here'!D477,"  &amp;  ",'Copy paste to Here'!E477))),"Empty Cell")</f>
        <v>Empty Cell</v>
      </c>
      <c r="B473" s="57">
        <f>'Copy paste to Here'!C477</f>
        <v>0</v>
      </c>
      <c r="C473" s="57"/>
      <c r="D473" s="58"/>
      <c r="E473" s="59"/>
      <c r="F473" s="59">
        <f t="shared" si="22"/>
        <v>0</v>
      </c>
      <c r="G473" s="60">
        <f t="shared" si="23"/>
        <v>0</v>
      </c>
      <c r="H473" s="63">
        <f t="shared" si="24"/>
        <v>0</v>
      </c>
    </row>
    <row r="474" spans="1:8" s="62" customFormat="1" hidden="1">
      <c r="A474" s="56" t="str">
        <f>IF((LEN('Copy paste to Here'!G478))&gt;5,((CONCATENATE('Copy paste to Here'!G478," &amp; ",'Copy paste to Here'!D478,"  &amp;  ",'Copy paste to Here'!E478))),"Empty Cell")</f>
        <v>Empty Cell</v>
      </c>
      <c r="B474" s="57">
        <f>'Copy paste to Here'!C478</f>
        <v>0</v>
      </c>
      <c r="C474" s="57"/>
      <c r="D474" s="58"/>
      <c r="E474" s="59"/>
      <c r="F474" s="59">
        <f t="shared" si="22"/>
        <v>0</v>
      </c>
      <c r="G474" s="60">
        <f t="shared" si="23"/>
        <v>0</v>
      </c>
      <c r="H474" s="63">
        <f t="shared" si="24"/>
        <v>0</v>
      </c>
    </row>
    <row r="475" spans="1:8" s="62" customFormat="1" hidden="1">
      <c r="A475" s="56" t="str">
        <f>IF((LEN('Copy paste to Here'!G479))&gt;5,((CONCATENATE('Copy paste to Here'!G479," &amp; ",'Copy paste to Here'!D479,"  &amp;  ",'Copy paste to Here'!E479))),"Empty Cell")</f>
        <v>Empty Cell</v>
      </c>
      <c r="B475" s="57">
        <f>'Copy paste to Here'!C479</f>
        <v>0</v>
      </c>
      <c r="C475" s="57"/>
      <c r="D475" s="58"/>
      <c r="E475" s="59"/>
      <c r="F475" s="59">
        <f t="shared" si="22"/>
        <v>0</v>
      </c>
      <c r="G475" s="60">
        <f t="shared" si="23"/>
        <v>0</v>
      </c>
      <c r="H475" s="63">
        <f t="shared" si="24"/>
        <v>0</v>
      </c>
    </row>
    <row r="476" spans="1:8" s="62" customFormat="1" hidden="1">
      <c r="A476" s="56" t="str">
        <f>IF((LEN('Copy paste to Here'!G480))&gt;5,((CONCATENATE('Copy paste to Here'!G480," &amp; ",'Copy paste to Here'!D480,"  &amp;  ",'Copy paste to Here'!E480))),"Empty Cell")</f>
        <v>Empty Cell</v>
      </c>
      <c r="B476" s="57">
        <f>'Copy paste to Here'!C480</f>
        <v>0</v>
      </c>
      <c r="C476" s="57"/>
      <c r="D476" s="58"/>
      <c r="E476" s="59"/>
      <c r="F476" s="59">
        <f t="shared" si="22"/>
        <v>0</v>
      </c>
      <c r="G476" s="60">
        <f t="shared" si="23"/>
        <v>0</v>
      </c>
      <c r="H476" s="63">
        <f t="shared" si="24"/>
        <v>0</v>
      </c>
    </row>
    <row r="477" spans="1:8" s="62" customFormat="1" hidden="1">
      <c r="A477" s="56" t="str">
        <f>IF((LEN('Copy paste to Here'!G481))&gt;5,((CONCATENATE('Copy paste to Here'!G481," &amp; ",'Copy paste to Here'!D481,"  &amp;  ",'Copy paste to Here'!E481))),"Empty Cell")</f>
        <v>Empty Cell</v>
      </c>
      <c r="B477" s="57">
        <f>'Copy paste to Here'!C481</f>
        <v>0</v>
      </c>
      <c r="C477" s="57"/>
      <c r="D477" s="58"/>
      <c r="E477" s="59"/>
      <c r="F477" s="59">
        <f t="shared" si="22"/>
        <v>0</v>
      </c>
      <c r="G477" s="60">
        <f t="shared" si="23"/>
        <v>0</v>
      </c>
      <c r="H477" s="63">
        <f t="shared" si="24"/>
        <v>0</v>
      </c>
    </row>
    <row r="478" spans="1:8" s="62" customFormat="1" hidden="1">
      <c r="A478" s="56" t="str">
        <f>IF((LEN('Copy paste to Here'!G482))&gt;5,((CONCATENATE('Copy paste to Here'!G482," &amp; ",'Copy paste to Here'!D482,"  &amp;  ",'Copy paste to Here'!E482))),"Empty Cell")</f>
        <v>Empty Cell</v>
      </c>
      <c r="B478" s="57">
        <f>'Copy paste to Here'!C482</f>
        <v>0</v>
      </c>
      <c r="C478" s="57"/>
      <c r="D478" s="58"/>
      <c r="E478" s="59"/>
      <c r="F478" s="59">
        <f t="shared" si="22"/>
        <v>0</v>
      </c>
      <c r="G478" s="60">
        <f t="shared" si="23"/>
        <v>0</v>
      </c>
      <c r="H478" s="63">
        <f t="shared" si="24"/>
        <v>0</v>
      </c>
    </row>
    <row r="479" spans="1:8" s="62" customFormat="1" hidden="1">
      <c r="A479" s="56" t="str">
        <f>IF((LEN('Copy paste to Here'!G483))&gt;5,((CONCATENATE('Copy paste to Here'!G483," &amp; ",'Copy paste to Here'!D483,"  &amp;  ",'Copy paste to Here'!E483))),"Empty Cell")</f>
        <v>Empty Cell</v>
      </c>
      <c r="B479" s="57">
        <f>'Copy paste to Here'!C483</f>
        <v>0</v>
      </c>
      <c r="C479" s="57"/>
      <c r="D479" s="58"/>
      <c r="E479" s="59"/>
      <c r="F479" s="59">
        <f t="shared" si="22"/>
        <v>0</v>
      </c>
      <c r="G479" s="60">
        <f t="shared" si="23"/>
        <v>0</v>
      </c>
      <c r="H479" s="63">
        <f t="shared" si="24"/>
        <v>0</v>
      </c>
    </row>
    <row r="480" spans="1:8" s="62" customFormat="1" hidden="1">
      <c r="A480" s="56" t="str">
        <f>IF((LEN('Copy paste to Here'!G484))&gt;5,((CONCATENATE('Copy paste to Here'!G484," &amp; ",'Copy paste to Here'!D484,"  &amp;  ",'Copy paste to Here'!E484))),"Empty Cell")</f>
        <v>Empty Cell</v>
      </c>
      <c r="B480" s="57">
        <f>'Copy paste to Here'!C484</f>
        <v>0</v>
      </c>
      <c r="C480" s="57"/>
      <c r="D480" s="58"/>
      <c r="E480" s="59"/>
      <c r="F480" s="59">
        <f t="shared" si="22"/>
        <v>0</v>
      </c>
      <c r="G480" s="60">
        <f t="shared" si="23"/>
        <v>0</v>
      </c>
      <c r="H480" s="63">
        <f t="shared" si="24"/>
        <v>0</v>
      </c>
    </row>
    <row r="481" spans="1:8" s="62" customFormat="1" hidden="1">
      <c r="A481" s="56" t="str">
        <f>IF((LEN('Copy paste to Here'!G485))&gt;5,((CONCATENATE('Copy paste to Here'!G485," &amp; ",'Copy paste to Here'!D485,"  &amp;  ",'Copy paste to Here'!E485))),"Empty Cell")</f>
        <v>Empty Cell</v>
      </c>
      <c r="B481" s="57">
        <f>'Copy paste to Here'!C485</f>
        <v>0</v>
      </c>
      <c r="C481" s="57"/>
      <c r="D481" s="58"/>
      <c r="E481" s="59"/>
      <c r="F481" s="59">
        <f t="shared" si="22"/>
        <v>0</v>
      </c>
      <c r="G481" s="60">
        <f t="shared" si="23"/>
        <v>0</v>
      </c>
      <c r="H481" s="63">
        <f t="shared" si="24"/>
        <v>0</v>
      </c>
    </row>
    <row r="482" spans="1:8" s="62" customFormat="1" hidden="1">
      <c r="A482" s="56" t="str">
        <f>IF((LEN('Copy paste to Here'!G486))&gt;5,((CONCATENATE('Copy paste to Here'!G486," &amp; ",'Copy paste to Here'!D486,"  &amp;  ",'Copy paste to Here'!E486))),"Empty Cell")</f>
        <v>Empty Cell</v>
      </c>
      <c r="B482" s="57">
        <f>'Copy paste to Here'!C486</f>
        <v>0</v>
      </c>
      <c r="C482" s="57"/>
      <c r="D482" s="58"/>
      <c r="E482" s="59"/>
      <c r="F482" s="59">
        <f t="shared" si="22"/>
        <v>0</v>
      </c>
      <c r="G482" s="60">
        <f t="shared" si="23"/>
        <v>0</v>
      </c>
      <c r="H482" s="63">
        <f t="shared" si="24"/>
        <v>0</v>
      </c>
    </row>
    <row r="483" spans="1:8" s="62" customFormat="1" hidden="1">
      <c r="A483" s="56" t="str">
        <f>IF((LEN('Copy paste to Here'!G487))&gt;5,((CONCATENATE('Copy paste to Here'!G487," &amp; ",'Copy paste to Here'!D487,"  &amp;  ",'Copy paste to Here'!E487))),"Empty Cell")</f>
        <v>Empty Cell</v>
      </c>
      <c r="B483" s="57">
        <f>'Copy paste to Here'!C487</f>
        <v>0</v>
      </c>
      <c r="C483" s="57"/>
      <c r="D483" s="58"/>
      <c r="E483" s="59"/>
      <c r="F483" s="59">
        <f t="shared" si="22"/>
        <v>0</v>
      </c>
      <c r="G483" s="60">
        <f t="shared" si="23"/>
        <v>0</v>
      </c>
      <c r="H483" s="63">
        <f t="shared" si="24"/>
        <v>0</v>
      </c>
    </row>
    <row r="484" spans="1:8" s="62" customFormat="1" hidden="1">
      <c r="A484" s="56" t="str">
        <f>IF((LEN('Copy paste to Here'!G488))&gt;5,((CONCATENATE('Copy paste to Here'!G488," &amp; ",'Copy paste to Here'!D488,"  &amp;  ",'Copy paste to Here'!E488))),"Empty Cell")</f>
        <v>Empty Cell</v>
      </c>
      <c r="B484" s="57">
        <f>'Copy paste to Here'!C488</f>
        <v>0</v>
      </c>
      <c r="C484" s="57"/>
      <c r="D484" s="58"/>
      <c r="E484" s="59"/>
      <c r="F484" s="59">
        <f t="shared" si="22"/>
        <v>0</v>
      </c>
      <c r="G484" s="60">
        <f t="shared" si="23"/>
        <v>0</v>
      </c>
      <c r="H484" s="63">
        <f t="shared" si="24"/>
        <v>0</v>
      </c>
    </row>
    <row r="485" spans="1:8" s="62" customFormat="1" hidden="1">
      <c r="A485" s="56" t="str">
        <f>IF((LEN('Copy paste to Here'!G489))&gt;5,((CONCATENATE('Copy paste to Here'!G489," &amp; ",'Copy paste to Here'!D489,"  &amp;  ",'Copy paste to Here'!E489))),"Empty Cell")</f>
        <v>Empty Cell</v>
      </c>
      <c r="B485" s="57">
        <f>'Copy paste to Here'!C489</f>
        <v>0</v>
      </c>
      <c r="C485" s="57"/>
      <c r="D485" s="58"/>
      <c r="E485" s="59"/>
      <c r="F485" s="59">
        <f t="shared" si="22"/>
        <v>0</v>
      </c>
      <c r="G485" s="60">
        <f t="shared" si="23"/>
        <v>0</v>
      </c>
      <c r="H485" s="63">
        <f t="shared" si="24"/>
        <v>0</v>
      </c>
    </row>
    <row r="486" spans="1:8" s="62" customFormat="1" hidden="1">
      <c r="A486" s="56" t="str">
        <f>IF((LEN('Copy paste to Here'!G490))&gt;5,((CONCATENATE('Copy paste to Here'!G490," &amp; ",'Copy paste to Here'!D490,"  &amp;  ",'Copy paste to Here'!E490))),"Empty Cell")</f>
        <v>Empty Cell</v>
      </c>
      <c r="B486" s="57">
        <f>'Copy paste to Here'!C490</f>
        <v>0</v>
      </c>
      <c r="C486" s="57"/>
      <c r="D486" s="58"/>
      <c r="E486" s="59"/>
      <c r="F486" s="59">
        <f t="shared" si="22"/>
        <v>0</v>
      </c>
      <c r="G486" s="60">
        <f t="shared" si="23"/>
        <v>0</v>
      </c>
      <c r="H486" s="63">
        <f t="shared" si="24"/>
        <v>0</v>
      </c>
    </row>
    <row r="487" spans="1:8" s="62" customFormat="1" hidden="1">
      <c r="A487" s="56" t="str">
        <f>IF((LEN('Copy paste to Here'!G491))&gt;5,((CONCATENATE('Copy paste to Here'!G491," &amp; ",'Copy paste to Here'!D491,"  &amp;  ",'Copy paste to Here'!E491))),"Empty Cell")</f>
        <v>Empty Cell</v>
      </c>
      <c r="B487" s="57">
        <f>'Copy paste to Here'!C491</f>
        <v>0</v>
      </c>
      <c r="C487" s="57"/>
      <c r="D487" s="58"/>
      <c r="E487" s="59"/>
      <c r="F487" s="59">
        <f t="shared" si="22"/>
        <v>0</v>
      </c>
      <c r="G487" s="60">
        <f t="shared" si="23"/>
        <v>0</v>
      </c>
      <c r="H487" s="63">
        <f t="shared" si="24"/>
        <v>0</v>
      </c>
    </row>
    <row r="488" spans="1:8" s="62" customFormat="1" hidden="1">
      <c r="A488" s="56" t="str">
        <f>IF((LEN('Copy paste to Here'!G492))&gt;5,((CONCATENATE('Copy paste to Here'!G492," &amp; ",'Copy paste to Here'!D492,"  &amp;  ",'Copy paste to Here'!E492))),"Empty Cell")</f>
        <v>Empty Cell</v>
      </c>
      <c r="B488" s="57">
        <f>'Copy paste to Here'!C492</f>
        <v>0</v>
      </c>
      <c r="C488" s="57"/>
      <c r="D488" s="58"/>
      <c r="E488" s="59"/>
      <c r="F488" s="59">
        <f t="shared" si="22"/>
        <v>0</v>
      </c>
      <c r="G488" s="60">
        <f t="shared" si="23"/>
        <v>0</v>
      </c>
      <c r="H488" s="63">
        <f t="shared" si="24"/>
        <v>0</v>
      </c>
    </row>
    <row r="489" spans="1:8" s="62" customFormat="1" hidden="1">
      <c r="A489" s="56" t="str">
        <f>IF((LEN('Copy paste to Here'!G493))&gt;5,((CONCATENATE('Copy paste to Here'!G493," &amp; ",'Copy paste to Here'!D493,"  &amp;  ",'Copy paste to Here'!E493))),"Empty Cell")</f>
        <v>Empty Cell</v>
      </c>
      <c r="B489" s="57">
        <f>'Copy paste to Here'!C493</f>
        <v>0</v>
      </c>
      <c r="C489" s="57"/>
      <c r="D489" s="58"/>
      <c r="E489" s="59"/>
      <c r="F489" s="59">
        <f t="shared" si="22"/>
        <v>0</v>
      </c>
      <c r="G489" s="60">
        <f t="shared" si="23"/>
        <v>0</v>
      </c>
      <c r="H489" s="63">
        <f t="shared" si="24"/>
        <v>0</v>
      </c>
    </row>
    <row r="490" spans="1:8" s="62" customFormat="1" hidden="1">
      <c r="A490" s="56" t="str">
        <f>IF((LEN('Copy paste to Here'!G494))&gt;5,((CONCATENATE('Copy paste to Here'!G494," &amp; ",'Copy paste to Here'!D494,"  &amp;  ",'Copy paste to Here'!E494))),"Empty Cell")</f>
        <v>Empty Cell</v>
      </c>
      <c r="B490" s="57">
        <f>'Copy paste to Here'!C494</f>
        <v>0</v>
      </c>
      <c r="C490" s="57"/>
      <c r="D490" s="58"/>
      <c r="E490" s="59"/>
      <c r="F490" s="59">
        <f t="shared" si="22"/>
        <v>0</v>
      </c>
      <c r="G490" s="60">
        <f t="shared" si="23"/>
        <v>0</v>
      </c>
      <c r="H490" s="63">
        <f t="shared" si="24"/>
        <v>0</v>
      </c>
    </row>
    <row r="491" spans="1:8" s="62" customFormat="1" hidden="1">
      <c r="A491" s="56" t="str">
        <f>IF((LEN('Copy paste to Here'!G495))&gt;5,((CONCATENATE('Copy paste to Here'!G495," &amp; ",'Copy paste to Here'!D495,"  &amp;  ",'Copy paste to Here'!E495))),"Empty Cell")</f>
        <v>Empty Cell</v>
      </c>
      <c r="B491" s="57">
        <f>'Copy paste to Here'!C495</f>
        <v>0</v>
      </c>
      <c r="C491" s="57"/>
      <c r="D491" s="58"/>
      <c r="E491" s="59"/>
      <c r="F491" s="59">
        <f t="shared" si="22"/>
        <v>0</v>
      </c>
      <c r="G491" s="60">
        <f t="shared" si="23"/>
        <v>0</v>
      </c>
      <c r="H491" s="63">
        <f t="shared" si="24"/>
        <v>0</v>
      </c>
    </row>
    <row r="492" spans="1:8" s="62" customFormat="1" hidden="1">
      <c r="A492" s="56" t="str">
        <f>IF((LEN('Copy paste to Here'!G496))&gt;5,((CONCATENATE('Copy paste to Here'!G496," &amp; ",'Copy paste to Here'!D496,"  &amp;  ",'Copy paste to Here'!E496))),"Empty Cell")</f>
        <v>Empty Cell</v>
      </c>
      <c r="B492" s="57">
        <f>'Copy paste to Here'!C496</f>
        <v>0</v>
      </c>
      <c r="C492" s="57"/>
      <c r="D492" s="58"/>
      <c r="E492" s="59"/>
      <c r="F492" s="59">
        <f t="shared" si="22"/>
        <v>0</v>
      </c>
      <c r="G492" s="60">
        <f t="shared" si="23"/>
        <v>0</v>
      </c>
      <c r="H492" s="63">
        <f t="shared" si="24"/>
        <v>0</v>
      </c>
    </row>
    <row r="493" spans="1:8" s="62" customFormat="1" hidden="1">
      <c r="A493" s="56" t="str">
        <f>IF((LEN('Copy paste to Here'!G497))&gt;5,((CONCATENATE('Copy paste to Here'!G497," &amp; ",'Copy paste to Here'!D497,"  &amp;  ",'Copy paste to Here'!E497))),"Empty Cell")</f>
        <v>Empty Cell</v>
      </c>
      <c r="B493" s="57">
        <f>'Copy paste to Here'!C497</f>
        <v>0</v>
      </c>
      <c r="C493" s="57"/>
      <c r="D493" s="58"/>
      <c r="E493" s="59"/>
      <c r="F493" s="59">
        <f t="shared" si="22"/>
        <v>0</v>
      </c>
      <c r="G493" s="60">
        <f t="shared" si="23"/>
        <v>0</v>
      </c>
      <c r="H493" s="63">
        <f t="shared" si="24"/>
        <v>0</v>
      </c>
    </row>
    <row r="494" spans="1:8" s="62" customFormat="1" hidden="1">
      <c r="A494" s="56" t="str">
        <f>IF((LEN('Copy paste to Here'!G498))&gt;5,((CONCATENATE('Copy paste to Here'!G498," &amp; ",'Copy paste to Here'!D498,"  &amp;  ",'Copy paste to Here'!E498))),"Empty Cell")</f>
        <v>Empty Cell</v>
      </c>
      <c r="B494" s="57">
        <f>'Copy paste to Here'!C498</f>
        <v>0</v>
      </c>
      <c r="C494" s="57"/>
      <c r="D494" s="58"/>
      <c r="E494" s="59"/>
      <c r="F494" s="59">
        <f t="shared" si="22"/>
        <v>0</v>
      </c>
      <c r="G494" s="60">
        <f t="shared" si="23"/>
        <v>0</v>
      </c>
      <c r="H494" s="63">
        <f t="shared" si="24"/>
        <v>0</v>
      </c>
    </row>
    <row r="495" spans="1:8" s="62" customFormat="1" hidden="1">
      <c r="A495" s="56" t="str">
        <f>IF((LEN('Copy paste to Here'!G499))&gt;5,((CONCATENATE('Copy paste to Here'!G499," &amp; ",'Copy paste to Here'!D499,"  &amp;  ",'Copy paste to Here'!E499))),"Empty Cell")</f>
        <v>Empty Cell</v>
      </c>
      <c r="B495" s="57">
        <f>'Copy paste to Here'!C499</f>
        <v>0</v>
      </c>
      <c r="C495" s="57"/>
      <c r="D495" s="58"/>
      <c r="E495" s="59"/>
      <c r="F495" s="59">
        <f t="shared" si="22"/>
        <v>0</v>
      </c>
      <c r="G495" s="60">
        <f t="shared" si="23"/>
        <v>0</v>
      </c>
      <c r="H495" s="63">
        <f t="shared" si="24"/>
        <v>0</v>
      </c>
    </row>
    <row r="496" spans="1:8" s="62" customFormat="1" hidden="1">
      <c r="A496" s="56" t="str">
        <f>IF((LEN('Copy paste to Here'!G500))&gt;5,((CONCATENATE('Copy paste to Here'!G500," &amp; ",'Copy paste to Here'!D500,"  &amp;  ",'Copy paste to Here'!E500))),"Empty Cell")</f>
        <v>Empty Cell</v>
      </c>
      <c r="B496" s="57">
        <f>'Copy paste to Here'!C500</f>
        <v>0</v>
      </c>
      <c r="C496" s="57"/>
      <c r="D496" s="58"/>
      <c r="E496" s="59"/>
      <c r="F496" s="59">
        <f t="shared" si="22"/>
        <v>0</v>
      </c>
      <c r="G496" s="60">
        <f t="shared" si="23"/>
        <v>0</v>
      </c>
      <c r="H496" s="63">
        <f t="shared" si="24"/>
        <v>0</v>
      </c>
    </row>
    <row r="497" spans="1:8" s="62" customFormat="1" hidden="1">
      <c r="A497" s="56" t="str">
        <f>IF((LEN('Copy paste to Here'!G501))&gt;5,((CONCATENATE('Copy paste to Here'!G501," &amp; ",'Copy paste to Here'!D501,"  &amp;  ",'Copy paste to Here'!E501))),"Empty Cell")</f>
        <v>Empty Cell</v>
      </c>
      <c r="B497" s="57">
        <f>'Copy paste to Here'!C501</f>
        <v>0</v>
      </c>
      <c r="C497" s="57"/>
      <c r="D497" s="58"/>
      <c r="E497" s="59"/>
      <c r="F497" s="59">
        <f t="shared" si="22"/>
        <v>0</v>
      </c>
      <c r="G497" s="60">
        <f t="shared" si="23"/>
        <v>0</v>
      </c>
      <c r="H497" s="63">
        <f t="shared" si="24"/>
        <v>0</v>
      </c>
    </row>
    <row r="498" spans="1:8" s="62" customFormat="1" hidden="1">
      <c r="A498" s="56" t="str">
        <f>IF((LEN('Copy paste to Here'!G502))&gt;5,((CONCATENATE('Copy paste to Here'!G502," &amp; ",'Copy paste to Here'!D502,"  &amp;  ",'Copy paste to Here'!E502))),"Empty Cell")</f>
        <v>Empty Cell</v>
      </c>
      <c r="B498" s="57">
        <f>'Copy paste to Here'!C502</f>
        <v>0</v>
      </c>
      <c r="C498" s="57"/>
      <c r="D498" s="58"/>
      <c r="E498" s="59"/>
      <c r="F498" s="59">
        <f t="shared" si="22"/>
        <v>0</v>
      </c>
      <c r="G498" s="60">
        <f t="shared" si="23"/>
        <v>0</v>
      </c>
      <c r="H498" s="63">
        <f t="shared" si="24"/>
        <v>0</v>
      </c>
    </row>
    <row r="499" spans="1:8" s="62" customFormat="1" hidden="1">
      <c r="A499" s="56" t="str">
        <f>IF((LEN('Copy paste to Here'!G503))&gt;5,((CONCATENATE('Copy paste to Here'!G503," &amp; ",'Copy paste to Here'!D503,"  &amp;  ",'Copy paste to Here'!E503))),"Empty Cell")</f>
        <v>Empty Cell</v>
      </c>
      <c r="B499" s="57">
        <f>'Copy paste to Here'!C503</f>
        <v>0</v>
      </c>
      <c r="C499" s="57"/>
      <c r="D499" s="58"/>
      <c r="E499" s="59"/>
      <c r="F499" s="59">
        <f t="shared" si="22"/>
        <v>0</v>
      </c>
      <c r="G499" s="60">
        <f t="shared" si="23"/>
        <v>0</v>
      </c>
      <c r="H499" s="63">
        <f t="shared" si="24"/>
        <v>0</v>
      </c>
    </row>
    <row r="500" spans="1:8" s="62" customFormat="1" hidden="1">
      <c r="A500" s="56" t="str">
        <f>IF((LEN('Copy paste to Here'!G504))&gt;5,((CONCATENATE('Copy paste to Here'!G504," &amp; ",'Copy paste to Here'!D504,"  &amp;  ",'Copy paste to Here'!E504))),"Empty Cell")</f>
        <v>Empty Cell</v>
      </c>
      <c r="B500" s="57">
        <f>'Copy paste to Here'!C504</f>
        <v>0</v>
      </c>
      <c r="C500" s="57"/>
      <c r="D500" s="58"/>
      <c r="E500" s="59"/>
      <c r="F500" s="59">
        <f t="shared" si="22"/>
        <v>0</v>
      </c>
      <c r="G500" s="60">
        <f t="shared" si="23"/>
        <v>0</v>
      </c>
      <c r="H500" s="63">
        <f t="shared" si="24"/>
        <v>0</v>
      </c>
    </row>
    <row r="501" spans="1:8" s="62" customFormat="1" hidden="1">
      <c r="A501" s="56" t="str">
        <f>IF((LEN('Copy paste to Here'!G505))&gt;5,((CONCATENATE('Copy paste to Here'!G505," &amp; ",'Copy paste to Here'!D505,"  &amp;  ",'Copy paste to Here'!E505))),"Empty Cell")</f>
        <v>Empty Cell</v>
      </c>
      <c r="B501" s="57">
        <f>'Copy paste to Here'!C505</f>
        <v>0</v>
      </c>
      <c r="C501" s="57"/>
      <c r="D501" s="58"/>
      <c r="E501" s="59"/>
      <c r="F501" s="59">
        <f t="shared" si="22"/>
        <v>0</v>
      </c>
      <c r="G501" s="60">
        <f t="shared" si="23"/>
        <v>0</v>
      </c>
      <c r="H501" s="63">
        <f t="shared" si="24"/>
        <v>0</v>
      </c>
    </row>
    <row r="502" spans="1:8" s="62" customFormat="1" hidden="1">
      <c r="A502" s="56" t="str">
        <f>IF((LEN('Copy paste to Here'!G506))&gt;5,((CONCATENATE('Copy paste to Here'!G506," &amp; ",'Copy paste to Here'!D506,"  &amp;  ",'Copy paste to Here'!E506))),"Empty Cell")</f>
        <v>Empty Cell</v>
      </c>
      <c r="B502" s="57">
        <f>'Copy paste to Here'!C506</f>
        <v>0</v>
      </c>
      <c r="C502" s="57"/>
      <c r="D502" s="58"/>
      <c r="E502" s="59"/>
      <c r="F502" s="59">
        <f t="shared" si="22"/>
        <v>0</v>
      </c>
      <c r="G502" s="60">
        <f t="shared" si="23"/>
        <v>0</v>
      </c>
      <c r="H502" s="63">
        <f t="shared" si="24"/>
        <v>0</v>
      </c>
    </row>
    <row r="503" spans="1:8" s="62" customFormat="1" hidden="1">
      <c r="A503" s="56" t="str">
        <f>IF((LEN('Copy paste to Here'!G507))&gt;5,((CONCATENATE('Copy paste to Here'!G507," &amp; ",'Copy paste to Here'!D507,"  &amp;  ",'Copy paste to Here'!E507))),"Empty Cell")</f>
        <v>Empty Cell</v>
      </c>
      <c r="B503" s="57">
        <f>'Copy paste to Here'!C507</f>
        <v>0</v>
      </c>
      <c r="C503" s="57"/>
      <c r="D503" s="58"/>
      <c r="E503" s="59"/>
      <c r="F503" s="59">
        <f t="shared" si="22"/>
        <v>0</v>
      </c>
      <c r="G503" s="60">
        <f t="shared" si="23"/>
        <v>0</v>
      </c>
      <c r="H503" s="63">
        <f t="shared" si="24"/>
        <v>0</v>
      </c>
    </row>
    <row r="504" spans="1:8" s="62" customFormat="1" hidden="1">
      <c r="A504" s="56" t="str">
        <f>IF((LEN('Copy paste to Here'!G508))&gt;5,((CONCATENATE('Copy paste to Here'!G508," &amp; ",'Copy paste to Here'!D508,"  &amp;  ",'Copy paste to Here'!E508))),"Empty Cell")</f>
        <v>Empty Cell</v>
      </c>
      <c r="B504" s="57">
        <f>'Copy paste to Here'!C508</f>
        <v>0</v>
      </c>
      <c r="C504" s="57"/>
      <c r="D504" s="58"/>
      <c r="E504" s="59"/>
      <c r="F504" s="59">
        <f t="shared" si="22"/>
        <v>0</v>
      </c>
      <c r="G504" s="60">
        <f t="shared" si="23"/>
        <v>0</v>
      </c>
      <c r="H504" s="63">
        <f t="shared" si="24"/>
        <v>0</v>
      </c>
    </row>
    <row r="505" spans="1:8" s="62" customFormat="1" hidden="1">
      <c r="A505" s="56" t="str">
        <f>IF((LEN('Copy paste to Here'!G509))&gt;5,((CONCATENATE('Copy paste to Here'!G509," &amp; ",'Copy paste to Here'!D509,"  &amp;  ",'Copy paste to Here'!E509))),"Empty Cell")</f>
        <v>Empty Cell</v>
      </c>
      <c r="B505" s="57">
        <f>'Copy paste to Here'!C509</f>
        <v>0</v>
      </c>
      <c r="C505" s="57"/>
      <c r="D505" s="58"/>
      <c r="E505" s="59"/>
      <c r="F505" s="59">
        <f t="shared" si="22"/>
        <v>0</v>
      </c>
      <c r="G505" s="60">
        <f t="shared" si="23"/>
        <v>0</v>
      </c>
      <c r="H505" s="63">
        <f t="shared" si="24"/>
        <v>0</v>
      </c>
    </row>
    <row r="506" spans="1:8" s="62" customFormat="1" hidden="1">
      <c r="A506" s="56" t="str">
        <f>IF((LEN('Copy paste to Here'!G510))&gt;5,((CONCATENATE('Copy paste to Here'!G510," &amp; ",'Copy paste to Here'!D510,"  &amp;  ",'Copy paste to Here'!E510))),"Empty Cell")</f>
        <v>Empty Cell</v>
      </c>
      <c r="B506" s="57">
        <f>'Copy paste to Here'!C510</f>
        <v>0</v>
      </c>
      <c r="C506" s="57"/>
      <c r="D506" s="58"/>
      <c r="E506" s="59"/>
      <c r="F506" s="59">
        <f t="shared" si="22"/>
        <v>0</v>
      </c>
      <c r="G506" s="60">
        <f t="shared" si="23"/>
        <v>0</v>
      </c>
      <c r="H506" s="63">
        <f t="shared" si="24"/>
        <v>0</v>
      </c>
    </row>
    <row r="507" spans="1:8" s="62" customFormat="1" hidden="1">
      <c r="A507" s="56" t="str">
        <f>IF((LEN('Copy paste to Here'!G511))&gt;5,((CONCATENATE('Copy paste to Here'!G511," &amp; ",'Copy paste to Here'!D511,"  &amp;  ",'Copy paste to Here'!E511))),"Empty Cell")</f>
        <v>Empty Cell</v>
      </c>
      <c r="B507" s="57">
        <f>'Copy paste to Here'!C511</f>
        <v>0</v>
      </c>
      <c r="C507" s="57"/>
      <c r="D507" s="58"/>
      <c r="E507" s="59"/>
      <c r="F507" s="59">
        <f t="shared" si="22"/>
        <v>0</v>
      </c>
      <c r="G507" s="60">
        <f t="shared" si="23"/>
        <v>0</v>
      </c>
      <c r="H507" s="63">
        <f t="shared" si="24"/>
        <v>0</v>
      </c>
    </row>
    <row r="508" spans="1:8" s="62" customFormat="1" hidden="1">
      <c r="A508" s="56" t="str">
        <f>IF((LEN('Copy paste to Here'!G512))&gt;5,((CONCATENATE('Copy paste to Here'!G512," &amp; ",'Copy paste to Here'!D512,"  &amp;  ",'Copy paste to Here'!E512))),"Empty Cell")</f>
        <v>Empty Cell</v>
      </c>
      <c r="B508" s="57">
        <f>'Copy paste to Here'!C512</f>
        <v>0</v>
      </c>
      <c r="C508" s="57"/>
      <c r="D508" s="58"/>
      <c r="E508" s="59"/>
      <c r="F508" s="59">
        <f t="shared" si="22"/>
        <v>0</v>
      </c>
      <c r="G508" s="60">
        <f t="shared" si="23"/>
        <v>0</v>
      </c>
      <c r="H508" s="63">
        <f t="shared" si="24"/>
        <v>0</v>
      </c>
    </row>
    <row r="509" spans="1:8" s="62" customFormat="1" hidden="1">
      <c r="A509" s="56" t="str">
        <f>IF((LEN('Copy paste to Here'!G513))&gt;5,((CONCATENATE('Copy paste to Here'!G513," &amp; ",'Copy paste to Here'!D513,"  &amp;  ",'Copy paste to Here'!E513))),"Empty Cell")</f>
        <v>Empty Cell</v>
      </c>
      <c r="B509" s="57">
        <f>'Copy paste to Here'!C513</f>
        <v>0</v>
      </c>
      <c r="C509" s="57"/>
      <c r="D509" s="58"/>
      <c r="E509" s="59"/>
      <c r="F509" s="59">
        <f t="shared" si="22"/>
        <v>0</v>
      </c>
      <c r="G509" s="60">
        <f t="shared" si="23"/>
        <v>0</v>
      </c>
      <c r="H509" s="63">
        <f t="shared" si="24"/>
        <v>0</v>
      </c>
    </row>
    <row r="510" spans="1:8" s="62" customFormat="1" hidden="1">
      <c r="A510" s="56" t="str">
        <f>IF((LEN('Copy paste to Here'!G514))&gt;5,((CONCATENATE('Copy paste to Here'!G514," &amp; ",'Copy paste to Here'!D514,"  &amp;  ",'Copy paste to Here'!E514))),"Empty Cell")</f>
        <v>Empty Cell</v>
      </c>
      <c r="B510" s="57">
        <f>'Copy paste to Here'!C514</f>
        <v>0</v>
      </c>
      <c r="C510" s="57"/>
      <c r="D510" s="58"/>
      <c r="E510" s="59"/>
      <c r="F510" s="59">
        <f t="shared" si="22"/>
        <v>0</v>
      </c>
      <c r="G510" s="60">
        <f t="shared" si="23"/>
        <v>0</v>
      </c>
      <c r="H510" s="63">
        <f t="shared" si="24"/>
        <v>0</v>
      </c>
    </row>
    <row r="511" spans="1:8" s="62" customFormat="1" hidden="1">
      <c r="A511" s="56" t="str">
        <f>IF((LEN('Copy paste to Here'!G515))&gt;5,((CONCATENATE('Copy paste to Here'!G515," &amp; ",'Copy paste to Here'!D515,"  &amp;  ",'Copy paste to Here'!E515))),"Empty Cell")</f>
        <v>Empty Cell</v>
      </c>
      <c r="B511" s="57">
        <f>'Copy paste to Here'!C515</f>
        <v>0</v>
      </c>
      <c r="C511" s="57"/>
      <c r="D511" s="58"/>
      <c r="E511" s="59"/>
      <c r="F511" s="59">
        <f t="shared" si="22"/>
        <v>0</v>
      </c>
      <c r="G511" s="60">
        <f t="shared" si="23"/>
        <v>0</v>
      </c>
      <c r="H511" s="63">
        <f t="shared" si="24"/>
        <v>0</v>
      </c>
    </row>
    <row r="512" spans="1:8" s="62" customFormat="1" hidden="1">
      <c r="A512" s="56" t="str">
        <f>IF((LEN('Copy paste to Here'!G516))&gt;5,((CONCATENATE('Copy paste to Here'!G516," &amp; ",'Copy paste to Here'!D516,"  &amp;  ",'Copy paste to Here'!E516))),"Empty Cell")</f>
        <v>Empty Cell</v>
      </c>
      <c r="B512" s="57">
        <f>'Copy paste to Here'!C516</f>
        <v>0</v>
      </c>
      <c r="C512" s="57"/>
      <c r="D512" s="58"/>
      <c r="E512" s="59"/>
      <c r="F512" s="59">
        <f t="shared" si="22"/>
        <v>0</v>
      </c>
      <c r="G512" s="60">
        <f t="shared" si="23"/>
        <v>0</v>
      </c>
      <c r="H512" s="63">
        <f t="shared" si="24"/>
        <v>0</v>
      </c>
    </row>
    <row r="513" spans="1:8" s="62" customFormat="1" hidden="1">
      <c r="A513" s="56" t="str">
        <f>IF((LEN('Copy paste to Here'!G517))&gt;5,((CONCATENATE('Copy paste to Here'!G517," &amp; ",'Copy paste to Here'!D517,"  &amp;  ",'Copy paste to Here'!E517))),"Empty Cell")</f>
        <v>Empty Cell</v>
      </c>
      <c r="B513" s="57">
        <f>'Copy paste to Here'!C517</f>
        <v>0</v>
      </c>
      <c r="C513" s="57"/>
      <c r="D513" s="58"/>
      <c r="E513" s="59"/>
      <c r="F513" s="59">
        <f t="shared" si="22"/>
        <v>0</v>
      </c>
      <c r="G513" s="60">
        <f t="shared" si="23"/>
        <v>0</v>
      </c>
      <c r="H513" s="63">
        <f t="shared" si="24"/>
        <v>0</v>
      </c>
    </row>
    <row r="514" spans="1:8" s="62" customFormat="1" hidden="1">
      <c r="A514" s="56" t="str">
        <f>IF((LEN('Copy paste to Here'!G518))&gt;5,((CONCATENATE('Copy paste to Here'!G518," &amp; ",'Copy paste to Here'!D518,"  &amp;  ",'Copy paste to Here'!E518))),"Empty Cell")</f>
        <v>Empty Cell</v>
      </c>
      <c r="B514" s="57">
        <f>'Copy paste to Here'!C518</f>
        <v>0</v>
      </c>
      <c r="C514" s="57"/>
      <c r="D514" s="58"/>
      <c r="E514" s="59"/>
      <c r="F514" s="59">
        <f t="shared" si="22"/>
        <v>0</v>
      </c>
      <c r="G514" s="60">
        <f t="shared" si="23"/>
        <v>0</v>
      </c>
      <c r="H514" s="63">
        <f t="shared" si="24"/>
        <v>0</v>
      </c>
    </row>
    <row r="515" spans="1:8" s="62" customFormat="1" hidden="1">
      <c r="A515" s="56" t="str">
        <f>IF((LEN('Copy paste to Here'!G519))&gt;5,((CONCATENATE('Copy paste to Here'!G519," &amp; ",'Copy paste to Here'!D519,"  &amp;  ",'Copy paste to Here'!E519))),"Empty Cell")</f>
        <v>Empty Cell</v>
      </c>
      <c r="B515" s="57">
        <f>'Copy paste to Here'!C519</f>
        <v>0</v>
      </c>
      <c r="C515" s="57"/>
      <c r="D515" s="58"/>
      <c r="E515" s="59"/>
      <c r="F515" s="59">
        <f t="shared" si="22"/>
        <v>0</v>
      </c>
      <c r="G515" s="60">
        <f t="shared" si="23"/>
        <v>0</v>
      </c>
      <c r="H515" s="63">
        <f t="shared" si="24"/>
        <v>0</v>
      </c>
    </row>
    <row r="516" spans="1:8" s="62" customFormat="1" hidden="1">
      <c r="A516" s="56" t="str">
        <f>IF((LEN('Copy paste to Here'!G520))&gt;5,((CONCATENATE('Copy paste to Here'!G520," &amp; ",'Copy paste to Here'!D520,"  &amp;  ",'Copy paste to Here'!E520))),"Empty Cell")</f>
        <v>Empty Cell</v>
      </c>
      <c r="B516" s="57">
        <f>'Copy paste to Here'!C520</f>
        <v>0</v>
      </c>
      <c r="C516" s="57"/>
      <c r="D516" s="58"/>
      <c r="E516" s="59"/>
      <c r="F516" s="59">
        <f t="shared" si="22"/>
        <v>0</v>
      </c>
      <c r="G516" s="60">
        <f t="shared" si="23"/>
        <v>0</v>
      </c>
      <c r="H516" s="63">
        <f t="shared" si="24"/>
        <v>0</v>
      </c>
    </row>
    <row r="517" spans="1:8" s="62" customFormat="1" hidden="1">
      <c r="A517" s="56" t="str">
        <f>IF((LEN('Copy paste to Here'!G521))&gt;5,((CONCATENATE('Copy paste to Here'!G521," &amp; ",'Copy paste to Here'!D521,"  &amp;  ",'Copy paste to Here'!E521))),"Empty Cell")</f>
        <v>Empty Cell</v>
      </c>
      <c r="B517" s="57">
        <f>'Copy paste to Here'!C521</f>
        <v>0</v>
      </c>
      <c r="C517" s="57"/>
      <c r="D517" s="58"/>
      <c r="E517" s="59"/>
      <c r="F517" s="59">
        <f t="shared" si="22"/>
        <v>0</v>
      </c>
      <c r="G517" s="60">
        <f t="shared" si="23"/>
        <v>0</v>
      </c>
      <c r="H517" s="63">
        <f t="shared" si="24"/>
        <v>0</v>
      </c>
    </row>
    <row r="518" spans="1:8" s="62" customFormat="1" hidden="1">
      <c r="A518" s="56" t="str">
        <f>IF((LEN('Copy paste to Here'!G522))&gt;5,((CONCATENATE('Copy paste to Here'!G522," &amp; ",'Copy paste to Here'!D522,"  &amp;  ",'Copy paste to Here'!E522))),"Empty Cell")</f>
        <v>Empty Cell</v>
      </c>
      <c r="B518" s="57">
        <f>'Copy paste to Here'!C522</f>
        <v>0</v>
      </c>
      <c r="C518" s="57"/>
      <c r="D518" s="58"/>
      <c r="E518" s="59"/>
      <c r="F518" s="59">
        <f t="shared" si="22"/>
        <v>0</v>
      </c>
      <c r="G518" s="60">
        <f t="shared" si="23"/>
        <v>0</v>
      </c>
      <c r="H518" s="63">
        <f t="shared" si="24"/>
        <v>0</v>
      </c>
    </row>
    <row r="519" spans="1:8" s="62" customFormat="1" hidden="1">
      <c r="A519" s="56" t="str">
        <f>IF((LEN('Copy paste to Here'!G523))&gt;5,((CONCATENATE('Copy paste to Here'!G523," &amp; ",'Copy paste to Here'!D523,"  &amp;  ",'Copy paste to Here'!E523))),"Empty Cell")</f>
        <v>Empty Cell</v>
      </c>
      <c r="B519" s="57">
        <f>'Copy paste to Here'!C523</f>
        <v>0</v>
      </c>
      <c r="C519" s="57"/>
      <c r="D519" s="58"/>
      <c r="E519" s="59"/>
      <c r="F519" s="59">
        <f t="shared" si="22"/>
        <v>0</v>
      </c>
      <c r="G519" s="60">
        <f t="shared" si="23"/>
        <v>0</v>
      </c>
      <c r="H519" s="63">
        <f t="shared" si="24"/>
        <v>0</v>
      </c>
    </row>
    <row r="520" spans="1:8" s="62" customFormat="1" hidden="1">
      <c r="A520" s="56" t="str">
        <f>IF((LEN('Copy paste to Here'!G524))&gt;5,((CONCATENATE('Copy paste to Here'!G524," &amp; ",'Copy paste to Here'!D524,"  &amp;  ",'Copy paste to Here'!E524))),"Empty Cell")</f>
        <v>Empty Cell</v>
      </c>
      <c r="B520" s="57">
        <f>'Copy paste to Here'!C524</f>
        <v>0</v>
      </c>
      <c r="C520" s="57"/>
      <c r="D520" s="58"/>
      <c r="E520" s="59"/>
      <c r="F520" s="59">
        <f t="shared" si="22"/>
        <v>0</v>
      </c>
      <c r="G520" s="60">
        <f t="shared" si="23"/>
        <v>0</v>
      </c>
      <c r="H520" s="63">
        <f t="shared" si="24"/>
        <v>0</v>
      </c>
    </row>
    <row r="521" spans="1:8" s="62" customFormat="1" hidden="1">
      <c r="A521" s="56" t="str">
        <f>IF((LEN('Copy paste to Here'!G525))&gt;5,((CONCATENATE('Copy paste to Here'!G525," &amp; ",'Copy paste to Here'!D525,"  &amp;  ",'Copy paste to Here'!E525))),"Empty Cell")</f>
        <v>Empty Cell</v>
      </c>
      <c r="B521" s="57">
        <f>'Copy paste to Here'!C525</f>
        <v>0</v>
      </c>
      <c r="C521" s="57"/>
      <c r="D521" s="58"/>
      <c r="E521" s="59"/>
      <c r="F521" s="59">
        <f t="shared" si="22"/>
        <v>0</v>
      </c>
      <c r="G521" s="60">
        <f t="shared" si="23"/>
        <v>0</v>
      </c>
      <c r="H521" s="63">
        <f t="shared" si="24"/>
        <v>0</v>
      </c>
    </row>
    <row r="522" spans="1:8" s="62" customFormat="1" hidden="1">
      <c r="A522" s="56" t="str">
        <f>IF((LEN('Copy paste to Here'!G526))&gt;5,((CONCATENATE('Copy paste to Here'!G526," &amp; ",'Copy paste to Here'!D526,"  &amp;  ",'Copy paste to Here'!E526))),"Empty Cell")</f>
        <v>Empty Cell</v>
      </c>
      <c r="B522" s="57">
        <f>'Copy paste to Here'!C526</f>
        <v>0</v>
      </c>
      <c r="C522" s="57"/>
      <c r="D522" s="58"/>
      <c r="E522" s="59"/>
      <c r="F522" s="59">
        <f t="shared" si="22"/>
        <v>0</v>
      </c>
      <c r="G522" s="60">
        <f t="shared" si="23"/>
        <v>0</v>
      </c>
      <c r="H522" s="63">
        <f t="shared" si="24"/>
        <v>0</v>
      </c>
    </row>
    <row r="523" spans="1:8" s="62" customFormat="1" hidden="1">
      <c r="A523" s="56" t="str">
        <f>IF((LEN('Copy paste to Here'!G527))&gt;5,((CONCATENATE('Copy paste to Here'!G527," &amp; ",'Copy paste to Here'!D527,"  &amp;  ",'Copy paste to Here'!E527))),"Empty Cell")</f>
        <v>Empty Cell</v>
      </c>
      <c r="B523" s="57">
        <f>'Copy paste to Here'!C527</f>
        <v>0</v>
      </c>
      <c r="C523" s="57"/>
      <c r="D523" s="58"/>
      <c r="E523" s="59"/>
      <c r="F523" s="59">
        <f t="shared" si="22"/>
        <v>0</v>
      </c>
      <c r="G523" s="60">
        <f t="shared" si="23"/>
        <v>0</v>
      </c>
      <c r="H523" s="63">
        <f t="shared" si="24"/>
        <v>0</v>
      </c>
    </row>
    <row r="524" spans="1:8" s="62" customFormat="1" hidden="1">
      <c r="A524" s="56" t="str">
        <f>IF((LEN('Copy paste to Here'!G528))&gt;5,((CONCATENATE('Copy paste to Here'!G528," &amp; ",'Copy paste to Here'!D528,"  &amp;  ",'Copy paste to Here'!E528))),"Empty Cell")</f>
        <v>Empty Cell</v>
      </c>
      <c r="B524" s="57">
        <f>'Copy paste to Here'!C528</f>
        <v>0</v>
      </c>
      <c r="C524" s="57"/>
      <c r="D524" s="58"/>
      <c r="E524" s="59"/>
      <c r="F524" s="59">
        <f t="shared" si="22"/>
        <v>0</v>
      </c>
      <c r="G524" s="60">
        <f t="shared" si="23"/>
        <v>0</v>
      </c>
      <c r="H524" s="63">
        <f t="shared" si="24"/>
        <v>0</v>
      </c>
    </row>
    <row r="525" spans="1:8" s="62" customFormat="1" hidden="1">
      <c r="A525" s="56" t="str">
        <f>IF((LEN('Copy paste to Here'!G529))&gt;5,((CONCATENATE('Copy paste to Here'!G529," &amp; ",'Copy paste to Here'!D529,"  &amp;  ",'Copy paste to Here'!E529))),"Empty Cell")</f>
        <v>Empty Cell</v>
      </c>
      <c r="B525" s="57">
        <f>'Copy paste to Here'!C529</f>
        <v>0</v>
      </c>
      <c r="C525" s="57"/>
      <c r="D525" s="58"/>
      <c r="E525" s="59"/>
      <c r="F525" s="59">
        <f t="shared" si="22"/>
        <v>0</v>
      </c>
      <c r="G525" s="60">
        <f t="shared" si="23"/>
        <v>0</v>
      </c>
      <c r="H525" s="63">
        <f t="shared" si="24"/>
        <v>0</v>
      </c>
    </row>
    <row r="526" spans="1:8" s="62" customFormat="1" hidden="1">
      <c r="A526" s="56" t="str">
        <f>IF((LEN('Copy paste to Here'!G530))&gt;5,((CONCATENATE('Copy paste to Here'!G530," &amp; ",'Copy paste to Here'!D530,"  &amp;  ",'Copy paste to Here'!E530))),"Empty Cell")</f>
        <v>Empty Cell</v>
      </c>
      <c r="B526" s="57">
        <f>'Copy paste to Here'!C530</f>
        <v>0</v>
      </c>
      <c r="C526" s="57"/>
      <c r="D526" s="58"/>
      <c r="E526" s="59"/>
      <c r="F526" s="59">
        <f t="shared" si="22"/>
        <v>0</v>
      </c>
      <c r="G526" s="60">
        <f t="shared" si="23"/>
        <v>0</v>
      </c>
      <c r="H526" s="63">
        <f t="shared" si="24"/>
        <v>0</v>
      </c>
    </row>
    <row r="527" spans="1:8" s="62" customFormat="1" hidden="1">
      <c r="A527" s="56" t="str">
        <f>IF((LEN('Copy paste to Here'!G531))&gt;5,((CONCATENATE('Copy paste to Here'!G531," &amp; ",'Copy paste to Here'!D531,"  &amp;  ",'Copy paste to Here'!E531))),"Empty Cell")</f>
        <v>Empty Cell</v>
      </c>
      <c r="B527" s="57">
        <f>'Copy paste to Here'!C531</f>
        <v>0</v>
      </c>
      <c r="C527" s="57"/>
      <c r="D527" s="58"/>
      <c r="E527" s="59"/>
      <c r="F527" s="59">
        <f t="shared" si="22"/>
        <v>0</v>
      </c>
      <c r="G527" s="60">
        <f t="shared" si="23"/>
        <v>0</v>
      </c>
      <c r="H527" s="63">
        <f t="shared" si="24"/>
        <v>0</v>
      </c>
    </row>
    <row r="528" spans="1:8" s="62" customFormat="1" hidden="1">
      <c r="A528" s="56" t="str">
        <f>IF((LEN('Copy paste to Here'!G532))&gt;5,((CONCATENATE('Copy paste to Here'!G532," &amp; ",'Copy paste to Here'!D532,"  &amp;  ",'Copy paste to Here'!E532))),"Empty Cell")</f>
        <v>Empty Cell</v>
      </c>
      <c r="B528" s="57">
        <f>'Copy paste to Here'!C532</f>
        <v>0</v>
      </c>
      <c r="C528" s="57"/>
      <c r="D528" s="58"/>
      <c r="E528" s="59"/>
      <c r="F528" s="59">
        <f t="shared" si="22"/>
        <v>0</v>
      </c>
      <c r="G528" s="60">
        <f t="shared" si="23"/>
        <v>0</v>
      </c>
      <c r="H528" s="63">
        <f t="shared" si="24"/>
        <v>0</v>
      </c>
    </row>
    <row r="529" spans="1:8" s="62" customFormat="1" hidden="1">
      <c r="A529" s="56" t="str">
        <f>IF((LEN('Copy paste to Here'!G533))&gt;5,((CONCATENATE('Copy paste to Here'!G533," &amp; ",'Copy paste to Here'!D533,"  &amp;  ",'Copy paste to Here'!E533))),"Empty Cell")</f>
        <v>Empty Cell</v>
      </c>
      <c r="B529" s="57">
        <f>'Copy paste to Here'!C533</f>
        <v>0</v>
      </c>
      <c r="C529" s="57"/>
      <c r="D529" s="58"/>
      <c r="E529" s="59"/>
      <c r="F529" s="59">
        <f t="shared" si="22"/>
        <v>0</v>
      </c>
      <c r="G529" s="60">
        <f t="shared" si="23"/>
        <v>0</v>
      </c>
      <c r="H529" s="63">
        <f t="shared" si="24"/>
        <v>0</v>
      </c>
    </row>
    <row r="530" spans="1:8" s="62" customFormat="1" hidden="1">
      <c r="A530" s="56" t="str">
        <f>IF((LEN('Copy paste to Here'!G534))&gt;5,((CONCATENATE('Copy paste to Here'!G534," &amp; ",'Copy paste to Here'!D534,"  &amp;  ",'Copy paste to Here'!E534))),"Empty Cell")</f>
        <v>Empty Cell</v>
      </c>
      <c r="B530" s="57">
        <f>'Copy paste to Here'!C534</f>
        <v>0</v>
      </c>
      <c r="C530" s="57"/>
      <c r="D530" s="58"/>
      <c r="E530" s="59"/>
      <c r="F530" s="59">
        <f t="shared" si="22"/>
        <v>0</v>
      </c>
      <c r="G530" s="60">
        <f t="shared" si="23"/>
        <v>0</v>
      </c>
      <c r="H530" s="63">
        <f t="shared" si="24"/>
        <v>0</v>
      </c>
    </row>
    <row r="531" spans="1:8" s="62" customFormat="1" hidden="1">
      <c r="A531" s="56" t="str">
        <f>IF((LEN('Copy paste to Here'!G535))&gt;5,((CONCATENATE('Copy paste to Here'!G535," &amp; ",'Copy paste to Here'!D535,"  &amp;  ",'Copy paste to Here'!E535))),"Empty Cell")</f>
        <v>Empty Cell</v>
      </c>
      <c r="B531" s="57">
        <f>'Copy paste to Here'!C535</f>
        <v>0</v>
      </c>
      <c r="C531" s="57"/>
      <c r="D531" s="58"/>
      <c r="E531" s="59"/>
      <c r="F531" s="59">
        <f t="shared" ref="F531:F594" si="25">D531*E531</f>
        <v>0</v>
      </c>
      <c r="G531" s="60">
        <f t="shared" ref="G531:G594" si="26">E531*$E$14</f>
        <v>0</v>
      </c>
      <c r="H531" s="63">
        <f t="shared" ref="H531:H594" si="27">D531*G531</f>
        <v>0</v>
      </c>
    </row>
    <row r="532" spans="1:8" s="62" customFormat="1" hidden="1">
      <c r="A532" s="56" t="str">
        <f>IF((LEN('Copy paste to Here'!G536))&gt;5,((CONCATENATE('Copy paste to Here'!G536," &amp; ",'Copy paste to Here'!D536,"  &amp;  ",'Copy paste to Here'!E536))),"Empty Cell")</f>
        <v>Empty Cell</v>
      </c>
      <c r="B532" s="57">
        <f>'Copy paste to Here'!C536</f>
        <v>0</v>
      </c>
      <c r="C532" s="57"/>
      <c r="D532" s="58"/>
      <c r="E532" s="59"/>
      <c r="F532" s="59">
        <f t="shared" si="25"/>
        <v>0</v>
      </c>
      <c r="G532" s="60">
        <f t="shared" si="26"/>
        <v>0</v>
      </c>
      <c r="H532" s="63">
        <f t="shared" si="27"/>
        <v>0</v>
      </c>
    </row>
    <row r="533" spans="1:8" s="62" customFormat="1" hidden="1">
      <c r="A533" s="56" t="str">
        <f>IF((LEN('Copy paste to Here'!G537))&gt;5,((CONCATENATE('Copy paste to Here'!G537," &amp; ",'Copy paste to Here'!D537,"  &amp;  ",'Copy paste to Here'!E537))),"Empty Cell")</f>
        <v>Empty Cell</v>
      </c>
      <c r="B533" s="57">
        <f>'Copy paste to Here'!C537</f>
        <v>0</v>
      </c>
      <c r="C533" s="57"/>
      <c r="D533" s="58"/>
      <c r="E533" s="59"/>
      <c r="F533" s="59">
        <f t="shared" si="25"/>
        <v>0</v>
      </c>
      <c r="G533" s="60">
        <f t="shared" si="26"/>
        <v>0</v>
      </c>
      <c r="H533" s="63">
        <f t="shared" si="27"/>
        <v>0</v>
      </c>
    </row>
    <row r="534" spans="1:8" s="62" customFormat="1" hidden="1">
      <c r="A534" s="56" t="str">
        <f>IF((LEN('Copy paste to Here'!G538))&gt;5,((CONCATENATE('Copy paste to Here'!G538," &amp; ",'Copy paste to Here'!D538,"  &amp;  ",'Copy paste to Here'!E538))),"Empty Cell")</f>
        <v>Empty Cell</v>
      </c>
      <c r="B534" s="57">
        <f>'Copy paste to Here'!C538</f>
        <v>0</v>
      </c>
      <c r="C534" s="57"/>
      <c r="D534" s="58"/>
      <c r="E534" s="59"/>
      <c r="F534" s="59">
        <f t="shared" si="25"/>
        <v>0</v>
      </c>
      <c r="G534" s="60">
        <f t="shared" si="26"/>
        <v>0</v>
      </c>
      <c r="H534" s="63">
        <f t="shared" si="27"/>
        <v>0</v>
      </c>
    </row>
    <row r="535" spans="1:8" s="62" customFormat="1" hidden="1">
      <c r="A535" s="56" t="str">
        <f>IF((LEN('Copy paste to Here'!G539))&gt;5,((CONCATENATE('Copy paste to Here'!G539," &amp; ",'Copy paste to Here'!D539,"  &amp;  ",'Copy paste to Here'!E539))),"Empty Cell")</f>
        <v>Empty Cell</v>
      </c>
      <c r="B535" s="57">
        <f>'Copy paste to Here'!C539</f>
        <v>0</v>
      </c>
      <c r="C535" s="57"/>
      <c r="D535" s="58"/>
      <c r="E535" s="59"/>
      <c r="F535" s="59">
        <f t="shared" si="25"/>
        <v>0</v>
      </c>
      <c r="G535" s="60">
        <f t="shared" si="26"/>
        <v>0</v>
      </c>
      <c r="H535" s="63">
        <f t="shared" si="27"/>
        <v>0</v>
      </c>
    </row>
    <row r="536" spans="1:8" s="62" customFormat="1" hidden="1">
      <c r="A536" s="56" t="str">
        <f>IF((LEN('Copy paste to Here'!G540))&gt;5,((CONCATENATE('Copy paste to Here'!G540," &amp; ",'Copy paste to Here'!D540,"  &amp;  ",'Copy paste to Here'!E540))),"Empty Cell")</f>
        <v>Empty Cell</v>
      </c>
      <c r="B536" s="57">
        <f>'Copy paste to Here'!C540</f>
        <v>0</v>
      </c>
      <c r="C536" s="57"/>
      <c r="D536" s="58"/>
      <c r="E536" s="59"/>
      <c r="F536" s="59">
        <f t="shared" si="25"/>
        <v>0</v>
      </c>
      <c r="G536" s="60">
        <f t="shared" si="26"/>
        <v>0</v>
      </c>
      <c r="H536" s="63">
        <f t="shared" si="27"/>
        <v>0</v>
      </c>
    </row>
    <row r="537" spans="1:8" s="62" customFormat="1" hidden="1">
      <c r="A537" s="56" t="str">
        <f>IF((LEN('Copy paste to Here'!G541))&gt;5,((CONCATENATE('Copy paste to Here'!G541," &amp; ",'Copy paste to Here'!D541,"  &amp;  ",'Copy paste to Here'!E541))),"Empty Cell")</f>
        <v>Empty Cell</v>
      </c>
      <c r="B537" s="57">
        <f>'Copy paste to Here'!C541</f>
        <v>0</v>
      </c>
      <c r="C537" s="57"/>
      <c r="D537" s="58"/>
      <c r="E537" s="59"/>
      <c r="F537" s="59">
        <f t="shared" si="25"/>
        <v>0</v>
      </c>
      <c r="G537" s="60">
        <f t="shared" si="26"/>
        <v>0</v>
      </c>
      <c r="H537" s="63">
        <f t="shared" si="27"/>
        <v>0</v>
      </c>
    </row>
    <row r="538" spans="1:8" s="62" customFormat="1" hidden="1">
      <c r="A538" s="56" t="str">
        <f>IF((LEN('Copy paste to Here'!G542))&gt;5,((CONCATENATE('Copy paste to Here'!G542," &amp; ",'Copy paste to Here'!D542,"  &amp;  ",'Copy paste to Here'!E542))),"Empty Cell")</f>
        <v>Empty Cell</v>
      </c>
      <c r="B538" s="57">
        <f>'Copy paste to Here'!C542</f>
        <v>0</v>
      </c>
      <c r="C538" s="57"/>
      <c r="D538" s="58"/>
      <c r="E538" s="59"/>
      <c r="F538" s="59">
        <f t="shared" si="25"/>
        <v>0</v>
      </c>
      <c r="G538" s="60">
        <f t="shared" si="26"/>
        <v>0</v>
      </c>
      <c r="H538" s="63">
        <f t="shared" si="27"/>
        <v>0</v>
      </c>
    </row>
    <row r="539" spans="1:8" s="62" customFormat="1" hidden="1">
      <c r="A539" s="56" t="str">
        <f>IF((LEN('Copy paste to Here'!G543))&gt;5,((CONCATENATE('Copy paste to Here'!G543," &amp; ",'Copy paste to Here'!D543,"  &amp;  ",'Copy paste to Here'!E543))),"Empty Cell")</f>
        <v>Empty Cell</v>
      </c>
      <c r="B539" s="57">
        <f>'Copy paste to Here'!C543</f>
        <v>0</v>
      </c>
      <c r="C539" s="57"/>
      <c r="D539" s="58"/>
      <c r="E539" s="59"/>
      <c r="F539" s="59">
        <f t="shared" si="25"/>
        <v>0</v>
      </c>
      <c r="G539" s="60">
        <f t="shared" si="26"/>
        <v>0</v>
      </c>
      <c r="H539" s="63">
        <f t="shared" si="27"/>
        <v>0</v>
      </c>
    </row>
    <row r="540" spans="1:8" s="62" customFormat="1" hidden="1">
      <c r="A540" s="56" t="str">
        <f>IF((LEN('Copy paste to Here'!G544))&gt;5,((CONCATENATE('Copy paste to Here'!G544," &amp; ",'Copy paste to Here'!D544,"  &amp;  ",'Copy paste to Here'!E544))),"Empty Cell")</f>
        <v>Empty Cell</v>
      </c>
      <c r="B540" s="57">
        <f>'Copy paste to Here'!C544</f>
        <v>0</v>
      </c>
      <c r="C540" s="57"/>
      <c r="D540" s="58"/>
      <c r="E540" s="59"/>
      <c r="F540" s="59">
        <f t="shared" si="25"/>
        <v>0</v>
      </c>
      <c r="G540" s="60">
        <f t="shared" si="26"/>
        <v>0</v>
      </c>
      <c r="H540" s="63">
        <f t="shared" si="27"/>
        <v>0</v>
      </c>
    </row>
    <row r="541" spans="1:8" s="62" customFormat="1" hidden="1">
      <c r="A541" s="56" t="str">
        <f>IF((LEN('Copy paste to Here'!G545))&gt;5,((CONCATENATE('Copy paste to Here'!G545," &amp; ",'Copy paste to Here'!D545,"  &amp;  ",'Copy paste to Here'!E545))),"Empty Cell")</f>
        <v>Empty Cell</v>
      </c>
      <c r="B541" s="57">
        <f>'Copy paste to Here'!C545</f>
        <v>0</v>
      </c>
      <c r="C541" s="57"/>
      <c r="D541" s="58"/>
      <c r="E541" s="59"/>
      <c r="F541" s="59">
        <f t="shared" si="25"/>
        <v>0</v>
      </c>
      <c r="G541" s="60">
        <f t="shared" si="26"/>
        <v>0</v>
      </c>
      <c r="H541" s="63">
        <f t="shared" si="27"/>
        <v>0</v>
      </c>
    </row>
    <row r="542" spans="1:8" s="62" customFormat="1" hidden="1">
      <c r="A542" s="56" t="str">
        <f>IF((LEN('Copy paste to Here'!G546))&gt;5,((CONCATENATE('Copy paste to Here'!G546," &amp; ",'Copy paste to Here'!D546,"  &amp;  ",'Copy paste to Here'!E546))),"Empty Cell")</f>
        <v>Empty Cell</v>
      </c>
      <c r="B542" s="57">
        <f>'Copy paste to Here'!C546</f>
        <v>0</v>
      </c>
      <c r="C542" s="57"/>
      <c r="D542" s="58"/>
      <c r="E542" s="59"/>
      <c r="F542" s="59">
        <f t="shared" si="25"/>
        <v>0</v>
      </c>
      <c r="G542" s="60">
        <f t="shared" si="26"/>
        <v>0</v>
      </c>
      <c r="H542" s="63">
        <f t="shared" si="27"/>
        <v>0</v>
      </c>
    </row>
    <row r="543" spans="1:8" s="62" customFormat="1" hidden="1">
      <c r="A543" s="56" t="str">
        <f>IF((LEN('Copy paste to Here'!G547))&gt;5,((CONCATENATE('Copy paste to Here'!G547," &amp; ",'Copy paste to Here'!D547,"  &amp;  ",'Copy paste to Here'!E547))),"Empty Cell")</f>
        <v>Empty Cell</v>
      </c>
      <c r="B543" s="57">
        <f>'Copy paste to Here'!C547</f>
        <v>0</v>
      </c>
      <c r="C543" s="57"/>
      <c r="D543" s="58"/>
      <c r="E543" s="59"/>
      <c r="F543" s="59">
        <f t="shared" si="25"/>
        <v>0</v>
      </c>
      <c r="G543" s="60">
        <f t="shared" si="26"/>
        <v>0</v>
      </c>
      <c r="H543" s="63">
        <f t="shared" si="27"/>
        <v>0</v>
      </c>
    </row>
    <row r="544" spans="1:8" s="62" customFormat="1" hidden="1">
      <c r="A544" s="56" t="str">
        <f>IF((LEN('Copy paste to Here'!G548))&gt;5,((CONCATENATE('Copy paste to Here'!G548," &amp; ",'Copy paste to Here'!D548,"  &amp;  ",'Copy paste to Here'!E548))),"Empty Cell")</f>
        <v>Empty Cell</v>
      </c>
      <c r="B544" s="57">
        <f>'Copy paste to Here'!C548</f>
        <v>0</v>
      </c>
      <c r="C544" s="57"/>
      <c r="D544" s="58"/>
      <c r="E544" s="59"/>
      <c r="F544" s="59">
        <f t="shared" si="25"/>
        <v>0</v>
      </c>
      <c r="G544" s="60">
        <f t="shared" si="26"/>
        <v>0</v>
      </c>
      <c r="H544" s="63">
        <f t="shared" si="27"/>
        <v>0</v>
      </c>
    </row>
    <row r="545" spans="1:8" s="62" customFormat="1" hidden="1">
      <c r="A545" s="56" t="str">
        <f>IF((LEN('Copy paste to Here'!G549))&gt;5,((CONCATENATE('Copy paste to Here'!G549," &amp; ",'Copy paste to Here'!D549,"  &amp;  ",'Copy paste to Here'!E549))),"Empty Cell")</f>
        <v>Empty Cell</v>
      </c>
      <c r="B545" s="57">
        <f>'Copy paste to Here'!C549</f>
        <v>0</v>
      </c>
      <c r="C545" s="57"/>
      <c r="D545" s="58"/>
      <c r="E545" s="59"/>
      <c r="F545" s="59">
        <f t="shared" si="25"/>
        <v>0</v>
      </c>
      <c r="G545" s="60">
        <f t="shared" si="26"/>
        <v>0</v>
      </c>
      <c r="H545" s="63">
        <f t="shared" si="27"/>
        <v>0</v>
      </c>
    </row>
    <row r="546" spans="1:8" s="62" customFormat="1" hidden="1">
      <c r="A546" s="56" t="str">
        <f>IF((LEN('Copy paste to Here'!G550))&gt;5,((CONCATENATE('Copy paste to Here'!G550," &amp; ",'Copy paste to Here'!D550,"  &amp;  ",'Copy paste to Here'!E550))),"Empty Cell")</f>
        <v>Empty Cell</v>
      </c>
      <c r="B546" s="57">
        <f>'Copy paste to Here'!C550</f>
        <v>0</v>
      </c>
      <c r="C546" s="57"/>
      <c r="D546" s="58"/>
      <c r="E546" s="59"/>
      <c r="F546" s="59">
        <f t="shared" si="25"/>
        <v>0</v>
      </c>
      <c r="G546" s="60">
        <f t="shared" si="26"/>
        <v>0</v>
      </c>
      <c r="H546" s="63">
        <f t="shared" si="27"/>
        <v>0</v>
      </c>
    </row>
    <row r="547" spans="1:8" s="62" customFormat="1" hidden="1">
      <c r="A547" s="56" t="str">
        <f>IF((LEN('Copy paste to Here'!G551))&gt;5,((CONCATENATE('Copy paste to Here'!G551," &amp; ",'Copy paste to Here'!D551,"  &amp;  ",'Copy paste to Here'!E551))),"Empty Cell")</f>
        <v>Empty Cell</v>
      </c>
      <c r="B547" s="57">
        <f>'Copy paste to Here'!C551</f>
        <v>0</v>
      </c>
      <c r="C547" s="57"/>
      <c r="D547" s="58"/>
      <c r="E547" s="59"/>
      <c r="F547" s="59">
        <f t="shared" si="25"/>
        <v>0</v>
      </c>
      <c r="G547" s="60">
        <f t="shared" si="26"/>
        <v>0</v>
      </c>
      <c r="H547" s="63">
        <f t="shared" si="27"/>
        <v>0</v>
      </c>
    </row>
    <row r="548" spans="1:8" s="62" customFormat="1" hidden="1">
      <c r="A548" s="56" t="str">
        <f>IF((LEN('Copy paste to Here'!G552))&gt;5,((CONCATENATE('Copy paste to Here'!G552," &amp; ",'Copy paste to Here'!D552,"  &amp;  ",'Copy paste to Here'!E552))),"Empty Cell")</f>
        <v>Empty Cell</v>
      </c>
      <c r="B548" s="57">
        <f>'Copy paste to Here'!C552</f>
        <v>0</v>
      </c>
      <c r="C548" s="57"/>
      <c r="D548" s="58"/>
      <c r="E548" s="59"/>
      <c r="F548" s="59">
        <f t="shared" si="25"/>
        <v>0</v>
      </c>
      <c r="G548" s="60">
        <f t="shared" si="26"/>
        <v>0</v>
      </c>
      <c r="H548" s="63">
        <f t="shared" si="27"/>
        <v>0</v>
      </c>
    </row>
    <row r="549" spans="1:8" s="62" customFormat="1" hidden="1">
      <c r="A549" s="56" t="str">
        <f>IF((LEN('Copy paste to Here'!G553))&gt;5,((CONCATENATE('Copy paste to Here'!G553," &amp; ",'Copy paste to Here'!D553,"  &amp;  ",'Copy paste to Here'!E553))),"Empty Cell")</f>
        <v>Empty Cell</v>
      </c>
      <c r="B549" s="57">
        <f>'Copy paste to Here'!C553</f>
        <v>0</v>
      </c>
      <c r="C549" s="57"/>
      <c r="D549" s="58"/>
      <c r="E549" s="59"/>
      <c r="F549" s="59">
        <f t="shared" si="25"/>
        <v>0</v>
      </c>
      <c r="G549" s="60">
        <f t="shared" si="26"/>
        <v>0</v>
      </c>
      <c r="H549" s="63">
        <f t="shared" si="27"/>
        <v>0</v>
      </c>
    </row>
    <row r="550" spans="1:8" s="62" customFormat="1" hidden="1">
      <c r="A550" s="56" t="str">
        <f>IF((LEN('Copy paste to Here'!G554))&gt;5,((CONCATENATE('Copy paste to Here'!G554," &amp; ",'Copy paste to Here'!D554,"  &amp;  ",'Copy paste to Here'!E554))),"Empty Cell")</f>
        <v>Empty Cell</v>
      </c>
      <c r="B550" s="57">
        <f>'Copy paste to Here'!C554</f>
        <v>0</v>
      </c>
      <c r="C550" s="57"/>
      <c r="D550" s="58"/>
      <c r="E550" s="59"/>
      <c r="F550" s="59">
        <f t="shared" si="25"/>
        <v>0</v>
      </c>
      <c r="G550" s="60">
        <f t="shared" si="26"/>
        <v>0</v>
      </c>
      <c r="H550" s="63">
        <f t="shared" si="27"/>
        <v>0</v>
      </c>
    </row>
    <row r="551" spans="1:8" s="62" customFormat="1" hidden="1">
      <c r="A551" s="56" t="str">
        <f>IF((LEN('Copy paste to Here'!G555))&gt;5,((CONCATENATE('Copy paste to Here'!G555," &amp; ",'Copy paste to Here'!D555,"  &amp;  ",'Copy paste to Here'!E555))),"Empty Cell")</f>
        <v>Empty Cell</v>
      </c>
      <c r="B551" s="57">
        <f>'Copy paste to Here'!C555</f>
        <v>0</v>
      </c>
      <c r="C551" s="57"/>
      <c r="D551" s="58"/>
      <c r="E551" s="59"/>
      <c r="F551" s="59">
        <f t="shared" si="25"/>
        <v>0</v>
      </c>
      <c r="G551" s="60">
        <f t="shared" si="26"/>
        <v>0</v>
      </c>
      <c r="H551" s="63">
        <f t="shared" si="27"/>
        <v>0</v>
      </c>
    </row>
    <row r="552" spans="1:8" s="62" customFormat="1" hidden="1">
      <c r="A552" s="56" t="str">
        <f>IF((LEN('Copy paste to Here'!G556))&gt;5,((CONCATENATE('Copy paste to Here'!G556," &amp; ",'Copy paste to Here'!D556,"  &amp;  ",'Copy paste to Here'!E556))),"Empty Cell")</f>
        <v>Empty Cell</v>
      </c>
      <c r="B552" s="57">
        <f>'Copy paste to Here'!C556</f>
        <v>0</v>
      </c>
      <c r="C552" s="57"/>
      <c r="D552" s="58"/>
      <c r="E552" s="59"/>
      <c r="F552" s="59">
        <f t="shared" si="25"/>
        <v>0</v>
      </c>
      <c r="G552" s="60">
        <f t="shared" si="26"/>
        <v>0</v>
      </c>
      <c r="H552" s="63">
        <f t="shared" si="27"/>
        <v>0</v>
      </c>
    </row>
    <row r="553" spans="1:8" s="62" customFormat="1" hidden="1">
      <c r="A553" s="56" t="str">
        <f>IF((LEN('Copy paste to Here'!G557))&gt;5,((CONCATENATE('Copy paste to Here'!G557," &amp; ",'Copy paste to Here'!D557,"  &amp;  ",'Copy paste to Here'!E557))),"Empty Cell")</f>
        <v>Empty Cell</v>
      </c>
      <c r="B553" s="57">
        <f>'Copy paste to Here'!C557</f>
        <v>0</v>
      </c>
      <c r="C553" s="57"/>
      <c r="D553" s="58"/>
      <c r="E553" s="59"/>
      <c r="F553" s="59">
        <f t="shared" si="25"/>
        <v>0</v>
      </c>
      <c r="G553" s="60">
        <f t="shared" si="26"/>
        <v>0</v>
      </c>
      <c r="H553" s="63">
        <f t="shared" si="27"/>
        <v>0</v>
      </c>
    </row>
    <row r="554" spans="1:8" s="62" customFormat="1" hidden="1">
      <c r="A554" s="56" t="str">
        <f>IF((LEN('Copy paste to Here'!G558))&gt;5,((CONCATENATE('Copy paste to Here'!G558," &amp; ",'Copy paste to Here'!D558,"  &amp;  ",'Copy paste to Here'!E558))),"Empty Cell")</f>
        <v>Empty Cell</v>
      </c>
      <c r="B554" s="57">
        <f>'Copy paste to Here'!C558</f>
        <v>0</v>
      </c>
      <c r="C554" s="57"/>
      <c r="D554" s="58"/>
      <c r="E554" s="59"/>
      <c r="F554" s="59">
        <f t="shared" si="25"/>
        <v>0</v>
      </c>
      <c r="G554" s="60">
        <f t="shared" si="26"/>
        <v>0</v>
      </c>
      <c r="H554" s="63">
        <f t="shared" si="27"/>
        <v>0</v>
      </c>
    </row>
    <row r="555" spans="1:8" s="62" customFormat="1" hidden="1">
      <c r="A555" s="56" t="str">
        <f>IF((LEN('Copy paste to Here'!G559))&gt;5,((CONCATENATE('Copy paste to Here'!G559," &amp; ",'Copy paste to Here'!D559,"  &amp;  ",'Copy paste to Here'!E559))),"Empty Cell")</f>
        <v>Empty Cell</v>
      </c>
      <c r="B555" s="57">
        <f>'Copy paste to Here'!C559</f>
        <v>0</v>
      </c>
      <c r="C555" s="57"/>
      <c r="D555" s="58"/>
      <c r="E555" s="59"/>
      <c r="F555" s="59">
        <f t="shared" si="25"/>
        <v>0</v>
      </c>
      <c r="G555" s="60">
        <f t="shared" si="26"/>
        <v>0</v>
      </c>
      <c r="H555" s="63">
        <f t="shared" si="27"/>
        <v>0</v>
      </c>
    </row>
    <row r="556" spans="1:8" s="62" customFormat="1" hidden="1">
      <c r="A556" s="56" t="str">
        <f>IF((LEN('Copy paste to Here'!G560))&gt;5,((CONCATENATE('Copy paste to Here'!G560," &amp; ",'Copy paste to Here'!D560,"  &amp;  ",'Copy paste to Here'!E560))),"Empty Cell")</f>
        <v>Empty Cell</v>
      </c>
      <c r="B556" s="57">
        <f>'Copy paste to Here'!C560</f>
        <v>0</v>
      </c>
      <c r="C556" s="57"/>
      <c r="D556" s="58"/>
      <c r="E556" s="59"/>
      <c r="F556" s="59">
        <f t="shared" si="25"/>
        <v>0</v>
      </c>
      <c r="G556" s="60">
        <f t="shared" si="26"/>
        <v>0</v>
      </c>
      <c r="H556" s="63">
        <f t="shared" si="27"/>
        <v>0</v>
      </c>
    </row>
    <row r="557" spans="1:8" s="62" customFormat="1" hidden="1">
      <c r="A557" s="56" t="str">
        <f>IF((LEN('Copy paste to Here'!G561))&gt;5,((CONCATENATE('Copy paste to Here'!G561," &amp; ",'Copy paste to Here'!D561,"  &amp;  ",'Copy paste to Here'!E561))),"Empty Cell")</f>
        <v>Empty Cell</v>
      </c>
      <c r="B557" s="57">
        <f>'Copy paste to Here'!C561</f>
        <v>0</v>
      </c>
      <c r="C557" s="57"/>
      <c r="D557" s="58"/>
      <c r="E557" s="59"/>
      <c r="F557" s="59">
        <f t="shared" si="25"/>
        <v>0</v>
      </c>
      <c r="G557" s="60">
        <f t="shared" si="26"/>
        <v>0</v>
      </c>
      <c r="H557" s="63">
        <f t="shared" si="27"/>
        <v>0</v>
      </c>
    </row>
    <row r="558" spans="1:8" s="62" customFormat="1" hidden="1">
      <c r="A558" s="56" t="str">
        <f>IF((LEN('Copy paste to Here'!G562))&gt;5,((CONCATENATE('Copy paste to Here'!G562," &amp; ",'Copy paste to Here'!D562,"  &amp;  ",'Copy paste to Here'!E562))),"Empty Cell")</f>
        <v>Empty Cell</v>
      </c>
      <c r="B558" s="57">
        <f>'Copy paste to Here'!C562</f>
        <v>0</v>
      </c>
      <c r="C558" s="57"/>
      <c r="D558" s="58"/>
      <c r="E558" s="59"/>
      <c r="F558" s="59">
        <f t="shared" si="25"/>
        <v>0</v>
      </c>
      <c r="G558" s="60">
        <f t="shared" si="26"/>
        <v>0</v>
      </c>
      <c r="H558" s="63">
        <f t="shared" si="27"/>
        <v>0</v>
      </c>
    </row>
    <row r="559" spans="1:8" s="62" customFormat="1" hidden="1">
      <c r="A559" s="56" t="str">
        <f>IF((LEN('Copy paste to Here'!G563))&gt;5,((CONCATENATE('Copy paste to Here'!G563," &amp; ",'Copy paste to Here'!D563,"  &amp;  ",'Copy paste to Here'!E563))),"Empty Cell")</f>
        <v>Empty Cell</v>
      </c>
      <c r="B559" s="57">
        <f>'Copy paste to Here'!C563</f>
        <v>0</v>
      </c>
      <c r="C559" s="57"/>
      <c r="D559" s="58"/>
      <c r="E559" s="59"/>
      <c r="F559" s="59">
        <f t="shared" si="25"/>
        <v>0</v>
      </c>
      <c r="G559" s="60">
        <f t="shared" si="26"/>
        <v>0</v>
      </c>
      <c r="H559" s="63">
        <f t="shared" si="27"/>
        <v>0</v>
      </c>
    </row>
    <row r="560" spans="1:8" s="62" customFormat="1" hidden="1">
      <c r="A560" s="56" t="str">
        <f>IF((LEN('Copy paste to Here'!G564))&gt;5,((CONCATENATE('Copy paste to Here'!G564," &amp; ",'Copy paste to Here'!D564,"  &amp;  ",'Copy paste to Here'!E564))),"Empty Cell")</f>
        <v>Empty Cell</v>
      </c>
      <c r="B560" s="57">
        <f>'Copy paste to Here'!C564</f>
        <v>0</v>
      </c>
      <c r="C560" s="57"/>
      <c r="D560" s="58"/>
      <c r="E560" s="59"/>
      <c r="F560" s="59">
        <f t="shared" si="25"/>
        <v>0</v>
      </c>
      <c r="G560" s="60">
        <f t="shared" si="26"/>
        <v>0</v>
      </c>
      <c r="H560" s="63">
        <f t="shared" si="27"/>
        <v>0</v>
      </c>
    </row>
    <row r="561" spans="1:8" s="62" customFormat="1" hidden="1">
      <c r="A561" s="56" t="str">
        <f>IF((LEN('Copy paste to Here'!G565))&gt;5,((CONCATENATE('Copy paste to Here'!G565," &amp; ",'Copy paste to Here'!D565,"  &amp;  ",'Copy paste to Here'!E565))),"Empty Cell")</f>
        <v>Empty Cell</v>
      </c>
      <c r="B561" s="57">
        <f>'Copy paste to Here'!C565</f>
        <v>0</v>
      </c>
      <c r="C561" s="57"/>
      <c r="D561" s="58"/>
      <c r="E561" s="59"/>
      <c r="F561" s="59">
        <f t="shared" si="25"/>
        <v>0</v>
      </c>
      <c r="G561" s="60">
        <f t="shared" si="26"/>
        <v>0</v>
      </c>
      <c r="H561" s="63">
        <f t="shared" si="27"/>
        <v>0</v>
      </c>
    </row>
    <row r="562" spans="1:8" s="62" customFormat="1" hidden="1">
      <c r="A562" s="56" t="str">
        <f>IF((LEN('Copy paste to Here'!G566))&gt;5,((CONCATENATE('Copy paste to Here'!G566," &amp; ",'Copy paste to Here'!D566,"  &amp;  ",'Copy paste to Here'!E566))),"Empty Cell")</f>
        <v>Empty Cell</v>
      </c>
      <c r="B562" s="57">
        <f>'Copy paste to Here'!C566</f>
        <v>0</v>
      </c>
      <c r="C562" s="57"/>
      <c r="D562" s="58"/>
      <c r="E562" s="59"/>
      <c r="F562" s="59">
        <f t="shared" si="25"/>
        <v>0</v>
      </c>
      <c r="G562" s="60">
        <f t="shared" si="26"/>
        <v>0</v>
      </c>
      <c r="H562" s="63">
        <f t="shared" si="27"/>
        <v>0</v>
      </c>
    </row>
    <row r="563" spans="1:8" s="62" customFormat="1" hidden="1">
      <c r="A563" s="56" t="str">
        <f>IF((LEN('Copy paste to Here'!G567))&gt;5,((CONCATENATE('Copy paste to Here'!G567," &amp; ",'Copy paste to Here'!D567,"  &amp;  ",'Copy paste to Here'!E567))),"Empty Cell")</f>
        <v>Empty Cell</v>
      </c>
      <c r="B563" s="57">
        <f>'Copy paste to Here'!C567</f>
        <v>0</v>
      </c>
      <c r="C563" s="57"/>
      <c r="D563" s="58"/>
      <c r="E563" s="59"/>
      <c r="F563" s="59">
        <f t="shared" si="25"/>
        <v>0</v>
      </c>
      <c r="G563" s="60">
        <f t="shared" si="26"/>
        <v>0</v>
      </c>
      <c r="H563" s="63">
        <f t="shared" si="27"/>
        <v>0</v>
      </c>
    </row>
    <row r="564" spans="1:8" s="62" customFormat="1" hidden="1">
      <c r="A564" s="56" t="str">
        <f>IF((LEN('Copy paste to Here'!G568))&gt;5,((CONCATENATE('Copy paste to Here'!G568," &amp; ",'Copy paste to Here'!D568,"  &amp;  ",'Copy paste to Here'!E568))),"Empty Cell")</f>
        <v>Empty Cell</v>
      </c>
      <c r="B564" s="57">
        <f>'Copy paste to Here'!C568</f>
        <v>0</v>
      </c>
      <c r="C564" s="57"/>
      <c r="D564" s="58"/>
      <c r="E564" s="59"/>
      <c r="F564" s="59">
        <f t="shared" si="25"/>
        <v>0</v>
      </c>
      <c r="G564" s="60">
        <f t="shared" si="26"/>
        <v>0</v>
      </c>
      <c r="H564" s="63">
        <f t="shared" si="27"/>
        <v>0</v>
      </c>
    </row>
    <row r="565" spans="1:8" s="62" customFormat="1" hidden="1">
      <c r="A565" s="56" t="str">
        <f>IF((LEN('Copy paste to Here'!G569))&gt;5,((CONCATENATE('Copy paste to Here'!G569," &amp; ",'Copy paste to Here'!D569,"  &amp;  ",'Copy paste to Here'!E569))),"Empty Cell")</f>
        <v>Empty Cell</v>
      </c>
      <c r="B565" s="57">
        <f>'Copy paste to Here'!C569</f>
        <v>0</v>
      </c>
      <c r="C565" s="57"/>
      <c r="D565" s="58"/>
      <c r="E565" s="59"/>
      <c r="F565" s="59">
        <f t="shared" si="25"/>
        <v>0</v>
      </c>
      <c r="G565" s="60">
        <f t="shared" si="26"/>
        <v>0</v>
      </c>
      <c r="H565" s="63">
        <f t="shared" si="27"/>
        <v>0</v>
      </c>
    </row>
    <row r="566" spans="1:8" s="62" customFormat="1" hidden="1">
      <c r="A566" s="56" t="str">
        <f>IF((LEN('Copy paste to Here'!G570))&gt;5,((CONCATENATE('Copy paste to Here'!G570," &amp; ",'Copy paste to Here'!D570,"  &amp;  ",'Copy paste to Here'!E570))),"Empty Cell")</f>
        <v>Empty Cell</v>
      </c>
      <c r="B566" s="57">
        <f>'Copy paste to Here'!C570</f>
        <v>0</v>
      </c>
      <c r="C566" s="57"/>
      <c r="D566" s="58"/>
      <c r="E566" s="59"/>
      <c r="F566" s="59">
        <f t="shared" si="25"/>
        <v>0</v>
      </c>
      <c r="G566" s="60">
        <f t="shared" si="26"/>
        <v>0</v>
      </c>
      <c r="H566" s="63">
        <f t="shared" si="27"/>
        <v>0</v>
      </c>
    </row>
    <row r="567" spans="1:8" s="62" customFormat="1" hidden="1">
      <c r="A567" s="56" t="str">
        <f>IF((LEN('Copy paste to Here'!G571))&gt;5,((CONCATENATE('Copy paste to Here'!G571," &amp; ",'Copy paste to Here'!D571,"  &amp;  ",'Copy paste to Here'!E571))),"Empty Cell")</f>
        <v>Empty Cell</v>
      </c>
      <c r="B567" s="57">
        <f>'Copy paste to Here'!C571</f>
        <v>0</v>
      </c>
      <c r="C567" s="57"/>
      <c r="D567" s="58"/>
      <c r="E567" s="59"/>
      <c r="F567" s="59">
        <f t="shared" si="25"/>
        <v>0</v>
      </c>
      <c r="G567" s="60">
        <f t="shared" si="26"/>
        <v>0</v>
      </c>
      <c r="H567" s="63">
        <f t="shared" si="27"/>
        <v>0</v>
      </c>
    </row>
    <row r="568" spans="1:8" s="62" customFormat="1" hidden="1">
      <c r="A568" s="56" t="str">
        <f>IF((LEN('Copy paste to Here'!G572))&gt;5,((CONCATENATE('Copy paste to Here'!G572," &amp; ",'Copy paste to Here'!D572,"  &amp;  ",'Copy paste to Here'!E572))),"Empty Cell")</f>
        <v>Empty Cell</v>
      </c>
      <c r="B568" s="57">
        <f>'Copy paste to Here'!C572</f>
        <v>0</v>
      </c>
      <c r="C568" s="57"/>
      <c r="D568" s="58"/>
      <c r="E568" s="59"/>
      <c r="F568" s="59">
        <f t="shared" si="25"/>
        <v>0</v>
      </c>
      <c r="G568" s="60">
        <f t="shared" si="26"/>
        <v>0</v>
      </c>
      <c r="H568" s="63">
        <f t="shared" si="27"/>
        <v>0</v>
      </c>
    </row>
    <row r="569" spans="1:8" s="62" customFormat="1" hidden="1">
      <c r="A569" s="56" t="str">
        <f>IF((LEN('Copy paste to Here'!G573))&gt;5,((CONCATENATE('Copy paste to Here'!G573," &amp; ",'Copy paste to Here'!D573,"  &amp;  ",'Copy paste to Here'!E573))),"Empty Cell")</f>
        <v>Empty Cell</v>
      </c>
      <c r="B569" s="57">
        <f>'Copy paste to Here'!C573</f>
        <v>0</v>
      </c>
      <c r="C569" s="57"/>
      <c r="D569" s="58"/>
      <c r="E569" s="59"/>
      <c r="F569" s="59">
        <f t="shared" si="25"/>
        <v>0</v>
      </c>
      <c r="G569" s="60">
        <f t="shared" si="26"/>
        <v>0</v>
      </c>
      <c r="H569" s="63">
        <f t="shared" si="27"/>
        <v>0</v>
      </c>
    </row>
    <row r="570" spans="1:8" s="62" customFormat="1" hidden="1">
      <c r="A570" s="56" t="str">
        <f>IF((LEN('Copy paste to Here'!G574))&gt;5,((CONCATENATE('Copy paste to Here'!G574," &amp; ",'Copy paste to Here'!D574,"  &amp;  ",'Copy paste to Here'!E574))),"Empty Cell")</f>
        <v>Empty Cell</v>
      </c>
      <c r="B570" s="57">
        <f>'Copy paste to Here'!C574</f>
        <v>0</v>
      </c>
      <c r="C570" s="57"/>
      <c r="D570" s="58"/>
      <c r="E570" s="59"/>
      <c r="F570" s="59">
        <f t="shared" si="25"/>
        <v>0</v>
      </c>
      <c r="G570" s="60">
        <f t="shared" si="26"/>
        <v>0</v>
      </c>
      <c r="H570" s="63">
        <f t="shared" si="27"/>
        <v>0</v>
      </c>
    </row>
    <row r="571" spans="1:8" s="62" customFormat="1" hidden="1">
      <c r="A571" s="56" t="str">
        <f>IF((LEN('Copy paste to Here'!G575))&gt;5,((CONCATENATE('Copy paste to Here'!G575," &amp; ",'Copy paste to Here'!D575,"  &amp;  ",'Copy paste to Here'!E575))),"Empty Cell")</f>
        <v>Empty Cell</v>
      </c>
      <c r="B571" s="57">
        <f>'Copy paste to Here'!C575</f>
        <v>0</v>
      </c>
      <c r="C571" s="57"/>
      <c r="D571" s="58"/>
      <c r="E571" s="59"/>
      <c r="F571" s="59">
        <f t="shared" si="25"/>
        <v>0</v>
      </c>
      <c r="G571" s="60">
        <f t="shared" si="26"/>
        <v>0</v>
      </c>
      <c r="H571" s="63">
        <f t="shared" si="27"/>
        <v>0</v>
      </c>
    </row>
    <row r="572" spans="1:8" s="62" customFormat="1" hidden="1">
      <c r="A572" s="56" t="str">
        <f>IF((LEN('Copy paste to Here'!G576))&gt;5,((CONCATENATE('Copy paste to Here'!G576," &amp; ",'Copy paste to Here'!D576,"  &amp;  ",'Copy paste to Here'!E576))),"Empty Cell")</f>
        <v>Empty Cell</v>
      </c>
      <c r="B572" s="57">
        <f>'Copy paste to Here'!C576</f>
        <v>0</v>
      </c>
      <c r="C572" s="57"/>
      <c r="D572" s="58"/>
      <c r="E572" s="59"/>
      <c r="F572" s="59">
        <f t="shared" si="25"/>
        <v>0</v>
      </c>
      <c r="G572" s="60">
        <f t="shared" si="26"/>
        <v>0</v>
      </c>
      <c r="H572" s="63">
        <f t="shared" si="27"/>
        <v>0</v>
      </c>
    </row>
    <row r="573" spans="1:8" s="62" customFormat="1" hidden="1">
      <c r="A573" s="56" t="str">
        <f>IF((LEN('Copy paste to Here'!G577))&gt;5,((CONCATENATE('Copy paste to Here'!G577," &amp; ",'Copy paste to Here'!D577,"  &amp;  ",'Copy paste to Here'!E577))),"Empty Cell")</f>
        <v>Empty Cell</v>
      </c>
      <c r="B573" s="57">
        <f>'Copy paste to Here'!C577</f>
        <v>0</v>
      </c>
      <c r="C573" s="57"/>
      <c r="D573" s="58"/>
      <c r="E573" s="59"/>
      <c r="F573" s="59">
        <f t="shared" si="25"/>
        <v>0</v>
      </c>
      <c r="G573" s="60">
        <f t="shared" si="26"/>
        <v>0</v>
      </c>
      <c r="H573" s="63">
        <f t="shared" si="27"/>
        <v>0</v>
      </c>
    </row>
    <row r="574" spans="1:8" s="62" customFormat="1" hidden="1">
      <c r="A574" s="56" t="str">
        <f>IF((LEN('Copy paste to Here'!G578))&gt;5,((CONCATENATE('Copy paste to Here'!G578," &amp; ",'Copy paste to Here'!D578,"  &amp;  ",'Copy paste to Here'!E578))),"Empty Cell")</f>
        <v>Empty Cell</v>
      </c>
      <c r="B574" s="57">
        <f>'Copy paste to Here'!C578</f>
        <v>0</v>
      </c>
      <c r="C574" s="57"/>
      <c r="D574" s="58"/>
      <c r="E574" s="59"/>
      <c r="F574" s="59">
        <f t="shared" si="25"/>
        <v>0</v>
      </c>
      <c r="G574" s="60">
        <f t="shared" si="26"/>
        <v>0</v>
      </c>
      <c r="H574" s="63">
        <f t="shared" si="27"/>
        <v>0</v>
      </c>
    </row>
    <row r="575" spans="1:8" s="62" customFormat="1" hidden="1">
      <c r="A575" s="56" t="str">
        <f>IF((LEN('Copy paste to Here'!G579))&gt;5,((CONCATENATE('Copy paste to Here'!G579," &amp; ",'Copy paste to Here'!D579,"  &amp;  ",'Copy paste to Here'!E579))),"Empty Cell")</f>
        <v>Empty Cell</v>
      </c>
      <c r="B575" s="57">
        <f>'Copy paste to Here'!C579</f>
        <v>0</v>
      </c>
      <c r="C575" s="57"/>
      <c r="D575" s="58"/>
      <c r="E575" s="59"/>
      <c r="F575" s="59">
        <f t="shared" si="25"/>
        <v>0</v>
      </c>
      <c r="G575" s="60">
        <f t="shared" si="26"/>
        <v>0</v>
      </c>
      <c r="H575" s="63">
        <f t="shared" si="27"/>
        <v>0</v>
      </c>
    </row>
    <row r="576" spans="1:8" s="62" customFormat="1" hidden="1">
      <c r="A576" s="56" t="str">
        <f>IF((LEN('Copy paste to Here'!G580))&gt;5,((CONCATENATE('Copy paste to Here'!G580," &amp; ",'Copy paste to Here'!D580,"  &amp;  ",'Copy paste to Here'!E580))),"Empty Cell")</f>
        <v>Empty Cell</v>
      </c>
      <c r="B576" s="57">
        <f>'Copy paste to Here'!C580</f>
        <v>0</v>
      </c>
      <c r="C576" s="57"/>
      <c r="D576" s="58"/>
      <c r="E576" s="59"/>
      <c r="F576" s="59">
        <f t="shared" si="25"/>
        <v>0</v>
      </c>
      <c r="G576" s="60">
        <f t="shared" si="26"/>
        <v>0</v>
      </c>
      <c r="H576" s="63">
        <f t="shared" si="27"/>
        <v>0</v>
      </c>
    </row>
    <row r="577" spans="1:8" s="62" customFormat="1" hidden="1">
      <c r="A577" s="56" t="str">
        <f>IF((LEN('Copy paste to Here'!G581))&gt;5,((CONCATENATE('Copy paste to Here'!G581," &amp; ",'Copy paste to Here'!D581,"  &amp;  ",'Copy paste to Here'!E581))),"Empty Cell")</f>
        <v>Empty Cell</v>
      </c>
      <c r="B577" s="57">
        <f>'Copy paste to Here'!C581</f>
        <v>0</v>
      </c>
      <c r="C577" s="57"/>
      <c r="D577" s="58"/>
      <c r="E577" s="59"/>
      <c r="F577" s="59">
        <f t="shared" si="25"/>
        <v>0</v>
      </c>
      <c r="G577" s="60">
        <f t="shared" si="26"/>
        <v>0</v>
      </c>
      <c r="H577" s="63">
        <f t="shared" si="27"/>
        <v>0</v>
      </c>
    </row>
    <row r="578" spans="1:8" s="62" customFormat="1" hidden="1">
      <c r="A578" s="56" t="str">
        <f>IF((LEN('Copy paste to Here'!G582))&gt;5,((CONCATENATE('Copy paste to Here'!G582," &amp; ",'Copy paste to Here'!D582,"  &amp;  ",'Copy paste to Here'!E582))),"Empty Cell")</f>
        <v>Empty Cell</v>
      </c>
      <c r="B578" s="57">
        <f>'Copy paste to Here'!C582</f>
        <v>0</v>
      </c>
      <c r="C578" s="57"/>
      <c r="D578" s="58"/>
      <c r="E578" s="59"/>
      <c r="F578" s="59">
        <f t="shared" si="25"/>
        <v>0</v>
      </c>
      <c r="G578" s="60">
        <f t="shared" si="26"/>
        <v>0</v>
      </c>
      <c r="H578" s="63">
        <f t="shared" si="27"/>
        <v>0</v>
      </c>
    </row>
    <row r="579" spans="1:8" s="62" customFormat="1" hidden="1">
      <c r="A579" s="56" t="str">
        <f>IF((LEN('Copy paste to Here'!G583))&gt;5,((CONCATENATE('Copy paste to Here'!G583," &amp; ",'Copy paste to Here'!D583,"  &amp;  ",'Copy paste to Here'!E583))),"Empty Cell")</f>
        <v>Empty Cell</v>
      </c>
      <c r="B579" s="57">
        <f>'Copy paste to Here'!C583</f>
        <v>0</v>
      </c>
      <c r="C579" s="57"/>
      <c r="D579" s="58"/>
      <c r="E579" s="59"/>
      <c r="F579" s="59">
        <f t="shared" si="25"/>
        <v>0</v>
      </c>
      <c r="G579" s="60">
        <f t="shared" si="26"/>
        <v>0</v>
      </c>
      <c r="H579" s="63">
        <f t="shared" si="27"/>
        <v>0</v>
      </c>
    </row>
    <row r="580" spans="1:8" s="62" customFormat="1" hidden="1">
      <c r="A580" s="56" t="str">
        <f>IF((LEN('Copy paste to Here'!G584))&gt;5,((CONCATENATE('Copy paste to Here'!G584," &amp; ",'Copy paste to Here'!D584,"  &amp;  ",'Copy paste to Here'!E584))),"Empty Cell")</f>
        <v>Empty Cell</v>
      </c>
      <c r="B580" s="57">
        <f>'Copy paste to Here'!C584</f>
        <v>0</v>
      </c>
      <c r="C580" s="57"/>
      <c r="D580" s="58"/>
      <c r="E580" s="59"/>
      <c r="F580" s="59">
        <f t="shared" si="25"/>
        <v>0</v>
      </c>
      <c r="G580" s="60">
        <f t="shared" si="26"/>
        <v>0</v>
      </c>
      <c r="H580" s="63">
        <f t="shared" si="27"/>
        <v>0</v>
      </c>
    </row>
    <row r="581" spans="1:8" s="62" customFormat="1" hidden="1">
      <c r="A581" s="56" t="str">
        <f>IF((LEN('Copy paste to Here'!G585))&gt;5,((CONCATENATE('Copy paste to Here'!G585," &amp; ",'Copy paste to Here'!D585,"  &amp;  ",'Copy paste to Here'!E585))),"Empty Cell")</f>
        <v>Empty Cell</v>
      </c>
      <c r="B581" s="57">
        <f>'Copy paste to Here'!C585</f>
        <v>0</v>
      </c>
      <c r="C581" s="57"/>
      <c r="D581" s="58"/>
      <c r="E581" s="59"/>
      <c r="F581" s="59">
        <f t="shared" si="25"/>
        <v>0</v>
      </c>
      <c r="G581" s="60">
        <f t="shared" si="26"/>
        <v>0</v>
      </c>
      <c r="H581" s="63">
        <f t="shared" si="27"/>
        <v>0</v>
      </c>
    </row>
    <row r="582" spans="1:8" s="62" customFormat="1" hidden="1">
      <c r="A582" s="56" t="str">
        <f>IF((LEN('Copy paste to Here'!G586))&gt;5,((CONCATENATE('Copy paste to Here'!G586," &amp; ",'Copy paste to Here'!D586,"  &amp;  ",'Copy paste to Here'!E586))),"Empty Cell")</f>
        <v>Empty Cell</v>
      </c>
      <c r="B582" s="57">
        <f>'Copy paste to Here'!C586</f>
        <v>0</v>
      </c>
      <c r="C582" s="57"/>
      <c r="D582" s="58"/>
      <c r="E582" s="59"/>
      <c r="F582" s="59">
        <f t="shared" si="25"/>
        <v>0</v>
      </c>
      <c r="G582" s="60">
        <f t="shared" si="26"/>
        <v>0</v>
      </c>
      <c r="H582" s="63">
        <f t="shared" si="27"/>
        <v>0</v>
      </c>
    </row>
    <row r="583" spans="1:8" s="62" customFormat="1" hidden="1">
      <c r="A583" s="56" t="str">
        <f>IF((LEN('Copy paste to Here'!G587))&gt;5,((CONCATENATE('Copy paste to Here'!G587," &amp; ",'Copy paste to Here'!D587,"  &amp;  ",'Copy paste to Here'!E587))),"Empty Cell")</f>
        <v>Empty Cell</v>
      </c>
      <c r="B583" s="57">
        <f>'Copy paste to Here'!C587</f>
        <v>0</v>
      </c>
      <c r="C583" s="57"/>
      <c r="D583" s="58"/>
      <c r="E583" s="59"/>
      <c r="F583" s="59">
        <f t="shared" si="25"/>
        <v>0</v>
      </c>
      <c r="G583" s="60">
        <f t="shared" si="26"/>
        <v>0</v>
      </c>
      <c r="H583" s="63">
        <f t="shared" si="27"/>
        <v>0</v>
      </c>
    </row>
    <row r="584" spans="1:8" s="62" customFormat="1" hidden="1">
      <c r="A584" s="56" t="str">
        <f>IF((LEN('Copy paste to Here'!G588))&gt;5,((CONCATENATE('Copy paste to Here'!G588," &amp; ",'Copy paste to Here'!D588,"  &amp;  ",'Copy paste to Here'!E588))),"Empty Cell")</f>
        <v>Empty Cell</v>
      </c>
      <c r="B584" s="57">
        <f>'Copy paste to Here'!C588</f>
        <v>0</v>
      </c>
      <c r="C584" s="57"/>
      <c r="D584" s="58"/>
      <c r="E584" s="59"/>
      <c r="F584" s="59">
        <f t="shared" si="25"/>
        <v>0</v>
      </c>
      <c r="G584" s="60">
        <f t="shared" si="26"/>
        <v>0</v>
      </c>
      <c r="H584" s="63">
        <f t="shared" si="27"/>
        <v>0</v>
      </c>
    </row>
    <row r="585" spans="1:8" s="62" customFormat="1" hidden="1">
      <c r="A585" s="56" t="str">
        <f>IF((LEN('Copy paste to Here'!G589))&gt;5,((CONCATENATE('Copy paste to Here'!G589," &amp; ",'Copy paste to Here'!D589,"  &amp;  ",'Copy paste to Here'!E589))),"Empty Cell")</f>
        <v>Empty Cell</v>
      </c>
      <c r="B585" s="57">
        <f>'Copy paste to Here'!C589</f>
        <v>0</v>
      </c>
      <c r="C585" s="57"/>
      <c r="D585" s="58"/>
      <c r="E585" s="59"/>
      <c r="F585" s="59">
        <f t="shared" si="25"/>
        <v>0</v>
      </c>
      <c r="G585" s="60">
        <f t="shared" si="26"/>
        <v>0</v>
      </c>
      <c r="H585" s="63">
        <f t="shared" si="27"/>
        <v>0</v>
      </c>
    </row>
    <row r="586" spans="1:8" s="62" customFormat="1" hidden="1">
      <c r="A586" s="56" t="str">
        <f>IF((LEN('Copy paste to Here'!G590))&gt;5,((CONCATENATE('Copy paste to Here'!G590," &amp; ",'Copy paste to Here'!D590,"  &amp;  ",'Copy paste to Here'!E590))),"Empty Cell")</f>
        <v>Empty Cell</v>
      </c>
      <c r="B586" s="57">
        <f>'Copy paste to Here'!C590</f>
        <v>0</v>
      </c>
      <c r="C586" s="57"/>
      <c r="D586" s="58"/>
      <c r="E586" s="59"/>
      <c r="F586" s="59">
        <f t="shared" si="25"/>
        <v>0</v>
      </c>
      <c r="G586" s="60">
        <f t="shared" si="26"/>
        <v>0</v>
      </c>
      <c r="H586" s="63">
        <f t="shared" si="27"/>
        <v>0</v>
      </c>
    </row>
    <row r="587" spans="1:8" s="62" customFormat="1" hidden="1">
      <c r="A587" s="56" t="str">
        <f>IF((LEN('Copy paste to Here'!G591))&gt;5,((CONCATENATE('Copy paste to Here'!G591," &amp; ",'Copy paste to Here'!D591,"  &amp;  ",'Copy paste to Here'!E591))),"Empty Cell")</f>
        <v>Empty Cell</v>
      </c>
      <c r="B587" s="57">
        <f>'Copy paste to Here'!C591</f>
        <v>0</v>
      </c>
      <c r="C587" s="57"/>
      <c r="D587" s="58"/>
      <c r="E587" s="59"/>
      <c r="F587" s="59">
        <f t="shared" si="25"/>
        <v>0</v>
      </c>
      <c r="G587" s="60">
        <f t="shared" si="26"/>
        <v>0</v>
      </c>
      <c r="H587" s="63">
        <f t="shared" si="27"/>
        <v>0</v>
      </c>
    </row>
    <row r="588" spans="1:8" s="62" customFormat="1" hidden="1">
      <c r="A588" s="56" t="str">
        <f>IF((LEN('Copy paste to Here'!G592))&gt;5,((CONCATENATE('Copy paste to Here'!G592," &amp; ",'Copy paste to Here'!D592,"  &amp;  ",'Copy paste to Here'!E592))),"Empty Cell")</f>
        <v>Empty Cell</v>
      </c>
      <c r="B588" s="57">
        <f>'Copy paste to Here'!C592</f>
        <v>0</v>
      </c>
      <c r="C588" s="57"/>
      <c r="D588" s="58"/>
      <c r="E588" s="59"/>
      <c r="F588" s="59">
        <f t="shared" si="25"/>
        <v>0</v>
      </c>
      <c r="G588" s="60">
        <f t="shared" si="26"/>
        <v>0</v>
      </c>
      <c r="H588" s="63">
        <f t="shared" si="27"/>
        <v>0</v>
      </c>
    </row>
    <row r="589" spans="1:8" s="62" customFormat="1" hidden="1">
      <c r="A589" s="56" t="str">
        <f>IF((LEN('Copy paste to Here'!G593))&gt;5,((CONCATENATE('Copy paste to Here'!G593," &amp; ",'Copy paste to Here'!D593,"  &amp;  ",'Copy paste to Here'!E593))),"Empty Cell")</f>
        <v>Empty Cell</v>
      </c>
      <c r="B589" s="57">
        <f>'Copy paste to Here'!C593</f>
        <v>0</v>
      </c>
      <c r="C589" s="57"/>
      <c r="D589" s="58"/>
      <c r="E589" s="59"/>
      <c r="F589" s="59">
        <f t="shared" si="25"/>
        <v>0</v>
      </c>
      <c r="G589" s="60">
        <f t="shared" si="26"/>
        <v>0</v>
      </c>
      <c r="H589" s="63">
        <f t="shared" si="27"/>
        <v>0</v>
      </c>
    </row>
    <row r="590" spans="1:8" s="62" customFormat="1" hidden="1">
      <c r="A590" s="56" t="str">
        <f>IF((LEN('Copy paste to Here'!G594))&gt;5,((CONCATENATE('Copy paste to Here'!G594," &amp; ",'Copy paste to Here'!D594,"  &amp;  ",'Copy paste to Here'!E594))),"Empty Cell")</f>
        <v>Empty Cell</v>
      </c>
      <c r="B590" s="57">
        <f>'Copy paste to Here'!C594</f>
        <v>0</v>
      </c>
      <c r="C590" s="57"/>
      <c r="D590" s="58"/>
      <c r="E590" s="59"/>
      <c r="F590" s="59">
        <f t="shared" si="25"/>
        <v>0</v>
      </c>
      <c r="G590" s="60">
        <f t="shared" si="26"/>
        <v>0</v>
      </c>
      <c r="H590" s="63">
        <f t="shared" si="27"/>
        <v>0</v>
      </c>
    </row>
    <row r="591" spans="1:8" s="62" customFormat="1" hidden="1">
      <c r="A591" s="56" t="str">
        <f>IF((LEN('Copy paste to Here'!G595))&gt;5,((CONCATENATE('Copy paste to Here'!G595," &amp; ",'Copy paste to Here'!D595,"  &amp;  ",'Copy paste to Here'!E595))),"Empty Cell")</f>
        <v>Empty Cell</v>
      </c>
      <c r="B591" s="57">
        <f>'Copy paste to Here'!C595</f>
        <v>0</v>
      </c>
      <c r="C591" s="57"/>
      <c r="D591" s="58"/>
      <c r="E591" s="59"/>
      <c r="F591" s="59">
        <f t="shared" si="25"/>
        <v>0</v>
      </c>
      <c r="G591" s="60">
        <f t="shared" si="26"/>
        <v>0</v>
      </c>
      <c r="H591" s="63">
        <f t="shared" si="27"/>
        <v>0</v>
      </c>
    </row>
    <row r="592" spans="1:8" s="62" customFormat="1" hidden="1">
      <c r="A592" s="56" t="str">
        <f>IF((LEN('Copy paste to Here'!G596))&gt;5,((CONCATENATE('Copy paste to Here'!G596," &amp; ",'Copy paste to Here'!D596,"  &amp;  ",'Copy paste to Here'!E596))),"Empty Cell")</f>
        <v>Empty Cell</v>
      </c>
      <c r="B592" s="57">
        <f>'Copy paste to Here'!C596</f>
        <v>0</v>
      </c>
      <c r="C592" s="57"/>
      <c r="D592" s="58"/>
      <c r="E592" s="59"/>
      <c r="F592" s="59">
        <f t="shared" si="25"/>
        <v>0</v>
      </c>
      <c r="G592" s="60">
        <f t="shared" si="26"/>
        <v>0</v>
      </c>
      <c r="H592" s="63">
        <f t="shared" si="27"/>
        <v>0</v>
      </c>
    </row>
    <row r="593" spans="1:8" s="62" customFormat="1" hidden="1">
      <c r="A593" s="56" t="str">
        <f>IF((LEN('Copy paste to Here'!G597))&gt;5,((CONCATENATE('Copy paste to Here'!G597," &amp; ",'Copy paste to Here'!D597,"  &amp;  ",'Copy paste to Here'!E597))),"Empty Cell")</f>
        <v>Empty Cell</v>
      </c>
      <c r="B593" s="57">
        <f>'Copy paste to Here'!C597</f>
        <v>0</v>
      </c>
      <c r="C593" s="57"/>
      <c r="D593" s="58"/>
      <c r="E593" s="59"/>
      <c r="F593" s="59">
        <f t="shared" si="25"/>
        <v>0</v>
      </c>
      <c r="G593" s="60">
        <f t="shared" si="26"/>
        <v>0</v>
      </c>
      <c r="H593" s="63">
        <f t="shared" si="27"/>
        <v>0</v>
      </c>
    </row>
    <row r="594" spans="1:8" s="62" customFormat="1" hidden="1">
      <c r="A594" s="56" t="str">
        <f>IF((LEN('Copy paste to Here'!G598))&gt;5,((CONCATENATE('Copy paste to Here'!G598," &amp; ",'Copy paste to Here'!D598,"  &amp;  ",'Copy paste to Here'!E598))),"Empty Cell")</f>
        <v>Empty Cell</v>
      </c>
      <c r="B594" s="57">
        <f>'Copy paste to Here'!C598</f>
        <v>0</v>
      </c>
      <c r="C594" s="57"/>
      <c r="D594" s="58"/>
      <c r="E594" s="59"/>
      <c r="F594" s="59">
        <f t="shared" si="25"/>
        <v>0</v>
      </c>
      <c r="G594" s="60">
        <f t="shared" si="26"/>
        <v>0</v>
      </c>
      <c r="H594" s="63">
        <f t="shared" si="27"/>
        <v>0</v>
      </c>
    </row>
    <row r="595" spans="1:8" s="62" customFormat="1" hidden="1">
      <c r="A595" s="56" t="str">
        <f>IF((LEN('Copy paste to Here'!G599))&gt;5,((CONCATENATE('Copy paste to Here'!G599," &amp; ",'Copy paste to Here'!D599,"  &amp;  ",'Copy paste to Here'!E599))),"Empty Cell")</f>
        <v>Empty Cell</v>
      </c>
      <c r="B595" s="57">
        <f>'Copy paste to Here'!C599</f>
        <v>0</v>
      </c>
      <c r="C595" s="57"/>
      <c r="D595" s="58"/>
      <c r="E595" s="59"/>
      <c r="F595" s="59">
        <f t="shared" ref="F595:F658" si="28">D595*E595</f>
        <v>0</v>
      </c>
      <c r="G595" s="60">
        <f t="shared" ref="G595:G658" si="29">E595*$E$14</f>
        <v>0</v>
      </c>
      <c r="H595" s="63">
        <f t="shared" ref="H595:H658" si="30">D595*G595</f>
        <v>0</v>
      </c>
    </row>
    <row r="596" spans="1:8" s="62" customFormat="1" hidden="1">
      <c r="A596" s="56" t="str">
        <f>IF((LEN('Copy paste to Here'!G600))&gt;5,((CONCATENATE('Copy paste to Here'!G600," &amp; ",'Copy paste to Here'!D600,"  &amp;  ",'Copy paste to Here'!E600))),"Empty Cell")</f>
        <v>Empty Cell</v>
      </c>
      <c r="B596" s="57">
        <f>'Copy paste to Here'!C600</f>
        <v>0</v>
      </c>
      <c r="C596" s="57"/>
      <c r="D596" s="58"/>
      <c r="E596" s="59"/>
      <c r="F596" s="59">
        <f t="shared" si="28"/>
        <v>0</v>
      </c>
      <c r="G596" s="60">
        <f t="shared" si="29"/>
        <v>0</v>
      </c>
      <c r="H596" s="63">
        <f t="shared" si="30"/>
        <v>0</v>
      </c>
    </row>
    <row r="597" spans="1:8" s="62" customFormat="1" hidden="1">
      <c r="A597" s="56" t="str">
        <f>IF((LEN('Copy paste to Here'!G601))&gt;5,((CONCATENATE('Copy paste to Here'!G601," &amp; ",'Copy paste to Here'!D601,"  &amp;  ",'Copy paste to Here'!E601))),"Empty Cell")</f>
        <v>Empty Cell</v>
      </c>
      <c r="B597" s="57">
        <f>'Copy paste to Here'!C601</f>
        <v>0</v>
      </c>
      <c r="C597" s="57"/>
      <c r="D597" s="58"/>
      <c r="E597" s="59"/>
      <c r="F597" s="59">
        <f t="shared" si="28"/>
        <v>0</v>
      </c>
      <c r="G597" s="60">
        <f t="shared" si="29"/>
        <v>0</v>
      </c>
      <c r="H597" s="63">
        <f t="shared" si="30"/>
        <v>0</v>
      </c>
    </row>
    <row r="598" spans="1:8" s="62" customFormat="1" hidden="1">
      <c r="A598" s="56" t="str">
        <f>IF((LEN('Copy paste to Here'!G602))&gt;5,((CONCATENATE('Copy paste to Here'!G602," &amp; ",'Copy paste to Here'!D602,"  &amp;  ",'Copy paste to Here'!E602))),"Empty Cell")</f>
        <v>Empty Cell</v>
      </c>
      <c r="B598" s="57">
        <f>'Copy paste to Here'!C602</f>
        <v>0</v>
      </c>
      <c r="C598" s="57"/>
      <c r="D598" s="58"/>
      <c r="E598" s="59"/>
      <c r="F598" s="59">
        <f t="shared" si="28"/>
        <v>0</v>
      </c>
      <c r="G598" s="60">
        <f t="shared" si="29"/>
        <v>0</v>
      </c>
      <c r="H598" s="63">
        <f t="shared" si="30"/>
        <v>0</v>
      </c>
    </row>
    <row r="599" spans="1:8" s="62" customFormat="1" hidden="1">
      <c r="A599" s="56" t="str">
        <f>IF((LEN('Copy paste to Here'!G603))&gt;5,((CONCATENATE('Copy paste to Here'!G603," &amp; ",'Copy paste to Here'!D603,"  &amp;  ",'Copy paste to Here'!E603))),"Empty Cell")</f>
        <v>Empty Cell</v>
      </c>
      <c r="B599" s="57">
        <f>'Copy paste to Here'!C603</f>
        <v>0</v>
      </c>
      <c r="C599" s="57"/>
      <c r="D599" s="58"/>
      <c r="E599" s="59"/>
      <c r="F599" s="59">
        <f t="shared" si="28"/>
        <v>0</v>
      </c>
      <c r="G599" s="60">
        <f t="shared" si="29"/>
        <v>0</v>
      </c>
      <c r="H599" s="63">
        <f t="shared" si="30"/>
        <v>0</v>
      </c>
    </row>
    <row r="600" spans="1:8" s="62" customFormat="1" hidden="1">
      <c r="A600" s="56" t="str">
        <f>IF((LEN('Copy paste to Here'!G604))&gt;5,((CONCATENATE('Copy paste to Here'!G604," &amp; ",'Copy paste to Here'!D604,"  &amp;  ",'Copy paste to Here'!E604))),"Empty Cell")</f>
        <v>Empty Cell</v>
      </c>
      <c r="B600" s="57">
        <f>'Copy paste to Here'!C604</f>
        <v>0</v>
      </c>
      <c r="C600" s="57"/>
      <c r="D600" s="58"/>
      <c r="E600" s="59"/>
      <c r="F600" s="59">
        <f t="shared" si="28"/>
        <v>0</v>
      </c>
      <c r="G600" s="60">
        <f t="shared" si="29"/>
        <v>0</v>
      </c>
      <c r="H600" s="63">
        <f t="shared" si="30"/>
        <v>0</v>
      </c>
    </row>
    <row r="601" spans="1:8" s="62" customFormat="1" hidden="1">
      <c r="A601" s="56" t="str">
        <f>IF((LEN('Copy paste to Here'!G605))&gt;5,((CONCATENATE('Copy paste to Here'!G605," &amp; ",'Copy paste to Here'!D605,"  &amp;  ",'Copy paste to Here'!E605))),"Empty Cell")</f>
        <v>Empty Cell</v>
      </c>
      <c r="B601" s="57">
        <f>'Copy paste to Here'!C605</f>
        <v>0</v>
      </c>
      <c r="C601" s="57"/>
      <c r="D601" s="58"/>
      <c r="E601" s="59"/>
      <c r="F601" s="59">
        <f t="shared" si="28"/>
        <v>0</v>
      </c>
      <c r="G601" s="60">
        <f t="shared" si="29"/>
        <v>0</v>
      </c>
      <c r="H601" s="63">
        <f t="shared" si="30"/>
        <v>0</v>
      </c>
    </row>
    <row r="602" spans="1:8" s="62" customFormat="1" hidden="1">
      <c r="A602" s="56" t="str">
        <f>IF((LEN('Copy paste to Here'!G606))&gt;5,((CONCATENATE('Copy paste to Here'!G606," &amp; ",'Copy paste to Here'!D606,"  &amp;  ",'Copy paste to Here'!E606))),"Empty Cell")</f>
        <v>Empty Cell</v>
      </c>
      <c r="B602" s="57">
        <f>'Copy paste to Here'!C606</f>
        <v>0</v>
      </c>
      <c r="C602" s="57"/>
      <c r="D602" s="58"/>
      <c r="E602" s="59"/>
      <c r="F602" s="59">
        <f t="shared" si="28"/>
        <v>0</v>
      </c>
      <c r="G602" s="60">
        <f t="shared" si="29"/>
        <v>0</v>
      </c>
      <c r="H602" s="63">
        <f t="shared" si="30"/>
        <v>0</v>
      </c>
    </row>
    <row r="603" spans="1:8" s="62" customFormat="1" hidden="1">
      <c r="A603" s="56" t="str">
        <f>IF((LEN('Copy paste to Here'!G607))&gt;5,((CONCATENATE('Copy paste to Here'!G607," &amp; ",'Copy paste to Here'!D607,"  &amp;  ",'Copy paste to Here'!E607))),"Empty Cell")</f>
        <v>Empty Cell</v>
      </c>
      <c r="B603" s="57">
        <f>'Copy paste to Here'!C607</f>
        <v>0</v>
      </c>
      <c r="C603" s="57"/>
      <c r="D603" s="58"/>
      <c r="E603" s="59"/>
      <c r="F603" s="59">
        <f t="shared" si="28"/>
        <v>0</v>
      </c>
      <c r="G603" s="60">
        <f t="shared" si="29"/>
        <v>0</v>
      </c>
      <c r="H603" s="63">
        <f t="shared" si="30"/>
        <v>0</v>
      </c>
    </row>
    <row r="604" spans="1:8" s="62" customFormat="1" hidden="1">
      <c r="A604" s="56" t="str">
        <f>IF((LEN('Copy paste to Here'!G608))&gt;5,((CONCATENATE('Copy paste to Here'!G608," &amp; ",'Copy paste to Here'!D608,"  &amp;  ",'Copy paste to Here'!E608))),"Empty Cell")</f>
        <v>Empty Cell</v>
      </c>
      <c r="B604" s="57">
        <f>'Copy paste to Here'!C608</f>
        <v>0</v>
      </c>
      <c r="C604" s="57"/>
      <c r="D604" s="58"/>
      <c r="E604" s="59"/>
      <c r="F604" s="59">
        <f t="shared" si="28"/>
        <v>0</v>
      </c>
      <c r="G604" s="60">
        <f t="shared" si="29"/>
        <v>0</v>
      </c>
      <c r="H604" s="63">
        <f t="shared" si="30"/>
        <v>0</v>
      </c>
    </row>
    <row r="605" spans="1:8" s="62" customFormat="1" hidden="1">
      <c r="A605" s="56" t="str">
        <f>IF((LEN('Copy paste to Here'!G609))&gt;5,((CONCATENATE('Copy paste to Here'!G609," &amp; ",'Copy paste to Here'!D609,"  &amp;  ",'Copy paste to Here'!E609))),"Empty Cell")</f>
        <v>Empty Cell</v>
      </c>
      <c r="B605" s="57">
        <f>'Copy paste to Here'!C609</f>
        <v>0</v>
      </c>
      <c r="C605" s="57"/>
      <c r="D605" s="58"/>
      <c r="E605" s="59"/>
      <c r="F605" s="59">
        <f t="shared" si="28"/>
        <v>0</v>
      </c>
      <c r="G605" s="60">
        <f t="shared" si="29"/>
        <v>0</v>
      </c>
      <c r="H605" s="63">
        <f t="shared" si="30"/>
        <v>0</v>
      </c>
    </row>
    <row r="606" spans="1:8" s="62" customFormat="1" hidden="1">
      <c r="A606" s="56" t="str">
        <f>IF((LEN('Copy paste to Here'!G610))&gt;5,((CONCATENATE('Copy paste to Here'!G610," &amp; ",'Copy paste to Here'!D610,"  &amp;  ",'Copy paste to Here'!E610))),"Empty Cell")</f>
        <v>Empty Cell</v>
      </c>
      <c r="B606" s="57">
        <f>'Copy paste to Here'!C610</f>
        <v>0</v>
      </c>
      <c r="C606" s="57"/>
      <c r="D606" s="58"/>
      <c r="E606" s="59"/>
      <c r="F606" s="59">
        <f t="shared" si="28"/>
        <v>0</v>
      </c>
      <c r="G606" s="60">
        <f t="shared" si="29"/>
        <v>0</v>
      </c>
      <c r="H606" s="63">
        <f t="shared" si="30"/>
        <v>0</v>
      </c>
    </row>
    <row r="607" spans="1:8" s="62" customFormat="1" hidden="1">
      <c r="A607" s="56" t="str">
        <f>IF((LEN('Copy paste to Here'!G611))&gt;5,((CONCATENATE('Copy paste to Here'!G611," &amp; ",'Copy paste to Here'!D611,"  &amp;  ",'Copy paste to Here'!E611))),"Empty Cell")</f>
        <v>Empty Cell</v>
      </c>
      <c r="B607" s="57">
        <f>'Copy paste to Here'!C611</f>
        <v>0</v>
      </c>
      <c r="C607" s="57"/>
      <c r="D607" s="58"/>
      <c r="E607" s="59"/>
      <c r="F607" s="59">
        <f t="shared" si="28"/>
        <v>0</v>
      </c>
      <c r="G607" s="60">
        <f t="shared" si="29"/>
        <v>0</v>
      </c>
      <c r="H607" s="63">
        <f t="shared" si="30"/>
        <v>0</v>
      </c>
    </row>
    <row r="608" spans="1:8" s="62" customFormat="1" hidden="1">
      <c r="A608" s="56" t="str">
        <f>IF((LEN('Copy paste to Here'!G612))&gt;5,((CONCATENATE('Copy paste to Here'!G612," &amp; ",'Copy paste to Here'!D612,"  &amp;  ",'Copy paste to Here'!E612))),"Empty Cell")</f>
        <v>Empty Cell</v>
      </c>
      <c r="B608" s="57">
        <f>'Copy paste to Here'!C612</f>
        <v>0</v>
      </c>
      <c r="C608" s="57"/>
      <c r="D608" s="58"/>
      <c r="E608" s="59"/>
      <c r="F608" s="59">
        <f t="shared" si="28"/>
        <v>0</v>
      </c>
      <c r="G608" s="60">
        <f t="shared" si="29"/>
        <v>0</v>
      </c>
      <c r="H608" s="63">
        <f t="shared" si="30"/>
        <v>0</v>
      </c>
    </row>
    <row r="609" spans="1:8" s="62" customFormat="1" hidden="1">
      <c r="A609" s="56" t="str">
        <f>IF((LEN('Copy paste to Here'!G613))&gt;5,((CONCATENATE('Copy paste to Here'!G613," &amp; ",'Copy paste to Here'!D613,"  &amp;  ",'Copy paste to Here'!E613))),"Empty Cell")</f>
        <v>Empty Cell</v>
      </c>
      <c r="B609" s="57">
        <f>'Copy paste to Here'!C613</f>
        <v>0</v>
      </c>
      <c r="C609" s="57"/>
      <c r="D609" s="58"/>
      <c r="E609" s="59"/>
      <c r="F609" s="59">
        <f t="shared" si="28"/>
        <v>0</v>
      </c>
      <c r="G609" s="60">
        <f t="shared" si="29"/>
        <v>0</v>
      </c>
      <c r="H609" s="63">
        <f t="shared" si="30"/>
        <v>0</v>
      </c>
    </row>
    <row r="610" spans="1:8" s="62" customFormat="1" hidden="1">
      <c r="A610" s="56" t="str">
        <f>IF((LEN('Copy paste to Here'!G614))&gt;5,((CONCATENATE('Copy paste to Here'!G614," &amp; ",'Copy paste to Here'!D614,"  &amp;  ",'Copy paste to Here'!E614))),"Empty Cell")</f>
        <v>Empty Cell</v>
      </c>
      <c r="B610" s="57">
        <f>'Copy paste to Here'!C614</f>
        <v>0</v>
      </c>
      <c r="C610" s="57"/>
      <c r="D610" s="58"/>
      <c r="E610" s="59"/>
      <c r="F610" s="59">
        <f t="shared" si="28"/>
        <v>0</v>
      </c>
      <c r="G610" s="60">
        <f t="shared" si="29"/>
        <v>0</v>
      </c>
      <c r="H610" s="63">
        <f t="shared" si="30"/>
        <v>0</v>
      </c>
    </row>
    <row r="611" spans="1:8" s="62" customFormat="1" hidden="1">
      <c r="A611" s="56" t="str">
        <f>IF((LEN('Copy paste to Here'!G615))&gt;5,((CONCATENATE('Copy paste to Here'!G615," &amp; ",'Copy paste to Here'!D615,"  &amp;  ",'Copy paste to Here'!E615))),"Empty Cell")</f>
        <v>Empty Cell</v>
      </c>
      <c r="B611" s="57">
        <f>'Copy paste to Here'!C615</f>
        <v>0</v>
      </c>
      <c r="C611" s="57"/>
      <c r="D611" s="58"/>
      <c r="E611" s="59"/>
      <c r="F611" s="59">
        <f t="shared" si="28"/>
        <v>0</v>
      </c>
      <c r="G611" s="60">
        <f t="shared" si="29"/>
        <v>0</v>
      </c>
      <c r="H611" s="63">
        <f t="shared" si="30"/>
        <v>0</v>
      </c>
    </row>
    <row r="612" spans="1:8" s="62" customFormat="1" hidden="1">
      <c r="A612" s="56" t="str">
        <f>IF((LEN('Copy paste to Here'!G616))&gt;5,((CONCATENATE('Copy paste to Here'!G616," &amp; ",'Copy paste to Here'!D616,"  &amp;  ",'Copy paste to Here'!E616))),"Empty Cell")</f>
        <v>Empty Cell</v>
      </c>
      <c r="B612" s="57">
        <f>'Copy paste to Here'!C616</f>
        <v>0</v>
      </c>
      <c r="C612" s="57"/>
      <c r="D612" s="58"/>
      <c r="E612" s="59"/>
      <c r="F612" s="59">
        <f t="shared" si="28"/>
        <v>0</v>
      </c>
      <c r="G612" s="60">
        <f t="shared" si="29"/>
        <v>0</v>
      </c>
      <c r="H612" s="63">
        <f t="shared" si="30"/>
        <v>0</v>
      </c>
    </row>
    <row r="613" spans="1:8" s="62" customFormat="1" hidden="1">
      <c r="A613" s="56" t="str">
        <f>IF((LEN('Copy paste to Here'!G617))&gt;5,((CONCATENATE('Copy paste to Here'!G617," &amp; ",'Copy paste to Here'!D617,"  &amp;  ",'Copy paste to Here'!E617))),"Empty Cell")</f>
        <v>Empty Cell</v>
      </c>
      <c r="B613" s="57">
        <f>'Copy paste to Here'!C617</f>
        <v>0</v>
      </c>
      <c r="C613" s="57"/>
      <c r="D613" s="58"/>
      <c r="E613" s="59"/>
      <c r="F613" s="59">
        <f t="shared" si="28"/>
        <v>0</v>
      </c>
      <c r="G613" s="60">
        <f t="shared" si="29"/>
        <v>0</v>
      </c>
      <c r="H613" s="63">
        <f t="shared" si="30"/>
        <v>0</v>
      </c>
    </row>
    <row r="614" spans="1:8" s="62" customFormat="1" hidden="1">
      <c r="A614" s="56" t="str">
        <f>IF((LEN('Copy paste to Here'!G618))&gt;5,((CONCATENATE('Copy paste to Here'!G618," &amp; ",'Copy paste to Here'!D618,"  &amp;  ",'Copy paste to Here'!E618))),"Empty Cell")</f>
        <v>Empty Cell</v>
      </c>
      <c r="B614" s="57">
        <f>'Copy paste to Here'!C618</f>
        <v>0</v>
      </c>
      <c r="C614" s="57"/>
      <c r="D614" s="58"/>
      <c r="E614" s="59"/>
      <c r="F614" s="59">
        <f t="shared" si="28"/>
        <v>0</v>
      </c>
      <c r="G614" s="60">
        <f t="shared" si="29"/>
        <v>0</v>
      </c>
      <c r="H614" s="63">
        <f t="shared" si="30"/>
        <v>0</v>
      </c>
    </row>
    <row r="615" spans="1:8" s="62" customFormat="1" hidden="1">
      <c r="A615" s="56" t="str">
        <f>IF((LEN('Copy paste to Here'!G619))&gt;5,((CONCATENATE('Copy paste to Here'!G619," &amp; ",'Copy paste to Here'!D619,"  &amp;  ",'Copy paste to Here'!E619))),"Empty Cell")</f>
        <v>Empty Cell</v>
      </c>
      <c r="B615" s="57">
        <f>'Copy paste to Here'!C619</f>
        <v>0</v>
      </c>
      <c r="C615" s="57"/>
      <c r="D615" s="58"/>
      <c r="E615" s="59"/>
      <c r="F615" s="59">
        <f t="shared" si="28"/>
        <v>0</v>
      </c>
      <c r="G615" s="60">
        <f t="shared" si="29"/>
        <v>0</v>
      </c>
      <c r="H615" s="63">
        <f t="shared" si="30"/>
        <v>0</v>
      </c>
    </row>
    <row r="616" spans="1:8" s="62" customFormat="1" hidden="1">
      <c r="A616" s="56" t="str">
        <f>IF((LEN('Copy paste to Here'!G620))&gt;5,((CONCATENATE('Copy paste to Here'!G620," &amp; ",'Copy paste to Here'!D620,"  &amp;  ",'Copy paste to Here'!E620))),"Empty Cell")</f>
        <v>Empty Cell</v>
      </c>
      <c r="B616" s="57">
        <f>'Copy paste to Here'!C620</f>
        <v>0</v>
      </c>
      <c r="C616" s="57"/>
      <c r="D616" s="58"/>
      <c r="E616" s="59"/>
      <c r="F616" s="59">
        <f t="shared" si="28"/>
        <v>0</v>
      </c>
      <c r="G616" s="60">
        <f t="shared" si="29"/>
        <v>0</v>
      </c>
      <c r="H616" s="63">
        <f t="shared" si="30"/>
        <v>0</v>
      </c>
    </row>
    <row r="617" spans="1:8" s="62" customFormat="1" hidden="1">
      <c r="A617" s="56" t="str">
        <f>IF((LEN('Copy paste to Here'!G621))&gt;5,((CONCATENATE('Copy paste to Here'!G621," &amp; ",'Copy paste to Here'!D621,"  &amp;  ",'Copy paste to Here'!E621))),"Empty Cell")</f>
        <v>Empty Cell</v>
      </c>
      <c r="B617" s="57">
        <f>'Copy paste to Here'!C621</f>
        <v>0</v>
      </c>
      <c r="C617" s="57"/>
      <c r="D617" s="58"/>
      <c r="E617" s="59"/>
      <c r="F617" s="59">
        <f t="shared" si="28"/>
        <v>0</v>
      </c>
      <c r="G617" s="60">
        <f t="shared" si="29"/>
        <v>0</v>
      </c>
      <c r="H617" s="63">
        <f t="shared" si="30"/>
        <v>0</v>
      </c>
    </row>
    <row r="618" spans="1:8" s="62" customFormat="1" hidden="1">
      <c r="A618" s="56" t="str">
        <f>IF((LEN('Copy paste to Here'!G622))&gt;5,((CONCATENATE('Copy paste to Here'!G622," &amp; ",'Copy paste to Here'!D622,"  &amp;  ",'Copy paste to Here'!E622))),"Empty Cell")</f>
        <v>Empty Cell</v>
      </c>
      <c r="B618" s="57">
        <f>'Copy paste to Here'!C622</f>
        <v>0</v>
      </c>
      <c r="C618" s="57"/>
      <c r="D618" s="58"/>
      <c r="E618" s="59"/>
      <c r="F618" s="59">
        <f t="shared" si="28"/>
        <v>0</v>
      </c>
      <c r="G618" s="60">
        <f t="shared" si="29"/>
        <v>0</v>
      </c>
      <c r="H618" s="63">
        <f t="shared" si="30"/>
        <v>0</v>
      </c>
    </row>
    <row r="619" spans="1:8" s="62" customFormat="1" hidden="1">
      <c r="A619" s="56" t="str">
        <f>IF((LEN('Copy paste to Here'!G623))&gt;5,((CONCATENATE('Copy paste to Here'!G623," &amp; ",'Copy paste to Here'!D623,"  &amp;  ",'Copy paste to Here'!E623))),"Empty Cell")</f>
        <v>Empty Cell</v>
      </c>
      <c r="B619" s="57">
        <f>'Copy paste to Here'!C623</f>
        <v>0</v>
      </c>
      <c r="C619" s="57"/>
      <c r="D619" s="58"/>
      <c r="E619" s="59"/>
      <c r="F619" s="59">
        <f t="shared" si="28"/>
        <v>0</v>
      </c>
      <c r="G619" s="60">
        <f t="shared" si="29"/>
        <v>0</v>
      </c>
      <c r="H619" s="63">
        <f t="shared" si="30"/>
        <v>0</v>
      </c>
    </row>
    <row r="620" spans="1:8" s="62" customFormat="1" hidden="1">
      <c r="A620" s="56" t="str">
        <f>IF((LEN('Copy paste to Here'!G624))&gt;5,((CONCATENATE('Copy paste to Here'!G624," &amp; ",'Copy paste to Here'!D624,"  &amp;  ",'Copy paste to Here'!E624))),"Empty Cell")</f>
        <v>Empty Cell</v>
      </c>
      <c r="B620" s="57">
        <f>'Copy paste to Here'!C624</f>
        <v>0</v>
      </c>
      <c r="C620" s="57"/>
      <c r="D620" s="58"/>
      <c r="E620" s="59"/>
      <c r="F620" s="59">
        <f t="shared" si="28"/>
        <v>0</v>
      </c>
      <c r="G620" s="60">
        <f t="shared" si="29"/>
        <v>0</v>
      </c>
      <c r="H620" s="63">
        <f t="shared" si="30"/>
        <v>0</v>
      </c>
    </row>
    <row r="621" spans="1:8" s="62" customFormat="1" hidden="1">
      <c r="A621" s="56" t="str">
        <f>IF((LEN('Copy paste to Here'!G625))&gt;5,((CONCATENATE('Copy paste to Here'!G625," &amp; ",'Copy paste to Here'!D625,"  &amp;  ",'Copy paste to Here'!E625))),"Empty Cell")</f>
        <v>Empty Cell</v>
      </c>
      <c r="B621" s="57">
        <f>'Copy paste to Here'!C625</f>
        <v>0</v>
      </c>
      <c r="C621" s="57"/>
      <c r="D621" s="58"/>
      <c r="E621" s="59"/>
      <c r="F621" s="59">
        <f t="shared" si="28"/>
        <v>0</v>
      </c>
      <c r="G621" s="60">
        <f t="shared" si="29"/>
        <v>0</v>
      </c>
      <c r="H621" s="63">
        <f t="shared" si="30"/>
        <v>0</v>
      </c>
    </row>
    <row r="622" spans="1:8" s="62" customFormat="1" hidden="1">
      <c r="A622" s="56" t="str">
        <f>IF((LEN('Copy paste to Here'!G626))&gt;5,((CONCATENATE('Copy paste to Here'!G626," &amp; ",'Copy paste to Here'!D626,"  &amp;  ",'Copy paste to Here'!E626))),"Empty Cell")</f>
        <v>Empty Cell</v>
      </c>
      <c r="B622" s="57">
        <f>'Copy paste to Here'!C626</f>
        <v>0</v>
      </c>
      <c r="C622" s="57"/>
      <c r="D622" s="58"/>
      <c r="E622" s="59"/>
      <c r="F622" s="59">
        <f t="shared" si="28"/>
        <v>0</v>
      </c>
      <c r="G622" s="60">
        <f t="shared" si="29"/>
        <v>0</v>
      </c>
      <c r="H622" s="63">
        <f t="shared" si="30"/>
        <v>0</v>
      </c>
    </row>
    <row r="623" spans="1:8" s="62" customFormat="1" hidden="1">
      <c r="A623" s="56" t="str">
        <f>IF((LEN('Copy paste to Here'!G627))&gt;5,((CONCATENATE('Copy paste to Here'!G627," &amp; ",'Copy paste to Here'!D627,"  &amp;  ",'Copy paste to Here'!E627))),"Empty Cell")</f>
        <v>Empty Cell</v>
      </c>
      <c r="B623" s="57">
        <f>'Copy paste to Here'!C627</f>
        <v>0</v>
      </c>
      <c r="C623" s="57"/>
      <c r="D623" s="58"/>
      <c r="E623" s="59"/>
      <c r="F623" s="59">
        <f t="shared" si="28"/>
        <v>0</v>
      </c>
      <c r="G623" s="60">
        <f t="shared" si="29"/>
        <v>0</v>
      </c>
      <c r="H623" s="63">
        <f t="shared" si="30"/>
        <v>0</v>
      </c>
    </row>
    <row r="624" spans="1:8" s="62" customFormat="1" hidden="1">
      <c r="A624" s="56" t="str">
        <f>IF((LEN('Copy paste to Here'!G628))&gt;5,((CONCATENATE('Copy paste to Here'!G628," &amp; ",'Copy paste to Here'!D628,"  &amp;  ",'Copy paste to Here'!E628))),"Empty Cell")</f>
        <v>Empty Cell</v>
      </c>
      <c r="B624" s="57">
        <f>'Copy paste to Here'!C628</f>
        <v>0</v>
      </c>
      <c r="C624" s="57"/>
      <c r="D624" s="58"/>
      <c r="E624" s="59"/>
      <c r="F624" s="59">
        <f t="shared" si="28"/>
        <v>0</v>
      </c>
      <c r="G624" s="60">
        <f t="shared" si="29"/>
        <v>0</v>
      </c>
      <c r="H624" s="63">
        <f t="shared" si="30"/>
        <v>0</v>
      </c>
    </row>
    <row r="625" spans="1:8" s="62" customFormat="1" hidden="1">
      <c r="A625" s="56" t="str">
        <f>IF((LEN('Copy paste to Here'!G629))&gt;5,((CONCATENATE('Copy paste to Here'!G629," &amp; ",'Copy paste to Here'!D629,"  &amp;  ",'Copy paste to Here'!E629))),"Empty Cell")</f>
        <v>Empty Cell</v>
      </c>
      <c r="B625" s="57">
        <f>'Copy paste to Here'!C629</f>
        <v>0</v>
      </c>
      <c r="C625" s="57"/>
      <c r="D625" s="58"/>
      <c r="E625" s="59"/>
      <c r="F625" s="59">
        <f t="shared" si="28"/>
        <v>0</v>
      </c>
      <c r="G625" s="60">
        <f t="shared" si="29"/>
        <v>0</v>
      </c>
      <c r="H625" s="63">
        <f t="shared" si="30"/>
        <v>0</v>
      </c>
    </row>
    <row r="626" spans="1:8" s="62" customFormat="1" hidden="1">
      <c r="A626" s="56" t="str">
        <f>IF((LEN('Copy paste to Here'!G630))&gt;5,((CONCATENATE('Copy paste to Here'!G630," &amp; ",'Copy paste to Here'!D630,"  &amp;  ",'Copy paste to Here'!E630))),"Empty Cell")</f>
        <v>Empty Cell</v>
      </c>
      <c r="B626" s="57">
        <f>'Copy paste to Here'!C630</f>
        <v>0</v>
      </c>
      <c r="C626" s="57"/>
      <c r="D626" s="58"/>
      <c r="E626" s="59"/>
      <c r="F626" s="59">
        <f t="shared" si="28"/>
        <v>0</v>
      </c>
      <c r="G626" s="60">
        <f t="shared" si="29"/>
        <v>0</v>
      </c>
      <c r="H626" s="63">
        <f t="shared" si="30"/>
        <v>0</v>
      </c>
    </row>
    <row r="627" spans="1:8" s="62" customFormat="1" hidden="1">
      <c r="A627" s="56" t="str">
        <f>IF((LEN('Copy paste to Here'!G631))&gt;5,((CONCATENATE('Copy paste to Here'!G631," &amp; ",'Copy paste to Here'!D631,"  &amp;  ",'Copy paste to Here'!E631))),"Empty Cell")</f>
        <v>Empty Cell</v>
      </c>
      <c r="B627" s="57">
        <f>'Copy paste to Here'!C631</f>
        <v>0</v>
      </c>
      <c r="C627" s="57"/>
      <c r="D627" s="58"/>
      <c r="E627" s="59"/>
      <c r="F627" s="59">
        <f t="shared" si="28"/>
        <v>0</v>
      </c>
      <c r="G627" s="60">
        <f t="shared" si="29"/>
        <v>0</v>
      </c>
      <c r="H627" s="63">
        <f t="shared" si="30"/>
        <v>0</v>
      </c>
    </row>
    <row r="628" spans="1:8" s="62" customFormat="1" hidden="1">
      <c r="A628" s="56" t="str">
        <f>IF((LEN('Copy paste to Here'!G632))&gt;5,((CONCATENATE('Copy paste to Here'!G632," &amp; ",'Copy paste to Here'!D632,"  &amp;  ",'Copy paste to Here'!E632))),"Empty Cell")</f>
        <v>Empty Cell</v>
      </c>
      <c r="B628" s="57">
        <f>'Copy paste to Here'!C632</f>
        <v>0</v>
      </c>
      <c r="C628" s="57"/>
      <c r="D628" s="58"/>
      <c r="E628" s="59"/>
      <c r="F628" s="59">
        <f t="shared" si="28"/>
        <v>0</v>
      </c>
      <c r="G628" s="60">
        <f t="shared" si="29"/>
        <v>0</v>
      </c>
      <c r="H628" s="63">
        <f t="shared" si="30"/>
        <v>0</v>
      </c>
    </row>
    <row r="629" spans="1:8" s="62" customFormat="1" hidden="1">
      <c r="A629" s="56" t="str">
        <f>IF((LEN('Copy paste to Here'!G633))&gt;5,((CONCATENATE('Copy paste to Here'!G633," &amp; ",'Copy paste to Here'!D633,"  &amp;  ",'Copy paste to Here'!E633))),"Empty Cell")</f>
        <v>Empty Cell</v>
      </c>
      <c r="B629" s="57">
        <f>'Copy paste to Here'!C633</f>
        <v>0</v>
      </c>
      <c r="C629" s="57"/>
      <c r="D629" s="58"/>
      <c r="E629" s="59"/>
      <c r="F629" s="59">
        <f t="shared" si="28"/>
        <v>0</v>
      </c>
      <c r="G629" s="60">
        <f t="shared" si="29"/>
        <v>0</v>
      </c>
      <c r="H629" s="63">
        <f t="shared" si="30"/>
        <v>0</v>
      </c>
    </row>
    <row r="630" spans="1:8" s="62" customFormat="1" hidden="1">
      <c r="A630" s="56" t="str">
        <f>IF((LEN('Copy paste to Here'!G634))&gt;5,((CONCATENATE('Copy paste to Here'!G634," &amp; ",'Copy paste to Here'!D634,"  &amp;  ",'Copy paste to Here'!E634))),"Empty Cell")</f>
        <v>Empty Cell</v>
      </c>
      <c r="B630" s="57">
        <f>'Copy paste to Here'!C634</f>
        <v>0</v>
      </c>
      <c r="C630" s="57"/>
      <c r="D630" s="58"/>
      <c r="E630" s="59"/>
      <c r="F630" s="59">
        <f t="shared" si="28"/>
        <v>0</v>
      </c>
      <c r="G630" s="60">
        <f t="shared" si="29"/>
        <v>0</v>
      </c>
      <c r="H630" s="63">
        <f t="shared" si="30"/>
        <v>0</v>
      </c>
    </row>
    <row r="631" spans="1:8" s="62" customFormat="1" hidden="1">
      <c r="A631" s="56" t="str">
        <f>IF((LEN('Copy paste to Here'!G635))&gt;5,((CONCATENATE('Copy paste to Here'!G635," &amp; ",'Copy paste to Here'!D635,"  &amp;  ",'Copy paste to Here'!E635))),"Empty Cell")</f>
        <v>Empty Cell</v>
      </c>
      <c r="B631" s="57">
        <f>'Copy paste to Here'!C635</f>
        <v>0</v>
      </c>
      <c r="C631" s="57"/>
      <c r="D631" s="58"/>
      <c r="E631" s="59"/>
      <c r="F631" s="59">
        <f t="shared" si="28"/>
        <v>0</v>
      </c>
      <c r="G631" s="60">
        <f t="shared" si="29"/>
        <v>0</v>
      </c>
      <c r="H631" s="63">
        <f t="shared" si="30"/>
        <v>0</v>
      </c>
    </row>
    <row r="632" spans="1:8" s="62" customFormat="1" hidden="1">
      <c r="A632" s="56" t="str">
        <f>IF((LEN('Copy paste to Here'!G636))&gt;5,((CONCATENATE('Copy paste to Here'!G636," &amp; ",'Copy paste to Here'!D636,"  &amp;  ",'Copy paste to Here'!E636))),"Empty Cell")</f>
        <v>Empty Cell</v>
      </c>
      <c r="B632" s="57">
        <f>'Copy paste to Here'!C636</f>
        <v>0</v>
      </c>
      <c r="C632" s="57"/>
      <c r="D632" s="58"/>
      <c r="E632" s="59"/>
      <c r="F632" s="59">
        <f t="shared" si="28"/>
        <v>0</v>
      </c>
      <c r="G632" s="60">
        <f t="shared" si="29"/>
        <v>0</v>
      </c>
      <c r="H632" s="63">
        <f t="shared" si="30"/>
        <v>0</v>
      </c>
    </row>
    <row r="633" spans="1:8" s="62" customFormat="1" hidden="1">
      <c r="A633" s="56" t="str">
        <f>IF((LEN('Copy paste to Here'!G637))&gt;5,((CONCATENATE('Copy paste to Here'!G637," &amp; ",'Copy paste to Here'!D637,"  &amp;  ",'Copy paste to Here'!E637))),"Empty Cell")</f>
        <v>Empty Cell</v>
      </c>
      <c r="B633" s="57">
        <f>'Copy paste to Here'!C637</f>
        <v>0</v>
      </c>
      <c r="C633" s="57"/>
      <c r="D633" s="58"/>
      <c r="E633" s="59"/>
      <c r="F633" s="59">
        <f t="shared" si="28"/>
        <v>0</v>
      </c>
      <c r="G633" s="60">
        <f t="shared" si="29"/>
        <v>0</v>
      </c>
      <c r="H633" s="63">
        <f t="shared" si="30"/>
        <v>0</v>
      </c>
    </row>
    <row r="634" spans="1:8" s="62" customFormat="1" hidden="1">
      <c r="A634" s="56" t="str">
        <f>IF((LEN('Copy paste to Here'!G638))&gt;5,((CONCATENATE('Copy paste to Here'!G638," &amp; ",'Copy paste to Here'!D638,"  &amp;  ",'Copy paste to Here'!E638))),"Empty Cell")</f>
        <v>Empty Cell</v>
      </c>
      <c r="B634" s="57">
        <f>'Copy paste to Here'!C638</f>
        <v>0</v>
      </c>
      <c r="C634" s="57"/>
      <c r="D634" s="58"/>
      <c r="E634" s="59"/>
      <c r="F634" s="59">
        <f t="shared" si="28"/>
        <v>0</v>
      </c>
      <c r="G634" s="60">
        <f t="shared" si="29"/>
        <v>0</v>
      </c>
      <c r="H634" s="63">
        <f t="shared" si="30"/>
        <v>0</v>
      </c>
    </row>
    <row r="635" spans="1:8" s="62" customFormat="1" hidden="1">
      <c r="A635" s="56" t="str">
        <f>IF((LEN('Copy paste to Here'!G639))&gt;5,((CONCATENATE('Copy paste to Here'!G639," &amp; ",'Copy paste to Here'!D639,"  &amp;  ",'Copy paste to Here'!E639))),"Empty Cell")</f>
        <v>Empty Cell</v>
      </c>
      <c r="B635" s="57">
        <f>'Copy paste to Here'!C639</f>
        <v>0</v>
      </c>
      <c r="C635" s="57"/>
      <c r="D635" s="58"/>
      <c r="E635" s="59"/>
      <c r="F635" s="59">
        <f t="shared" si="28"/>
        <v>0</v>
      </c>
      <c r="G635" s="60">
        <f t="shared" si="29"/>
        <v>0</v>
      </c>
      <c r="H635" s="63">
        <f t="shared" si="30"/>
        <v>0</v>
      </c>
    </row>
    <row r="636" spans="1:8" s="62" customFormat="1" hidden="1">
      <c r="A636" s="56" t="str">
        <f>IF((LEN('Copy paste to Here'!G640))&gt;5,((CONCATENATE('Copy paste to Here'!G640," &amp; ",'Copy paste to Here'!D640,"  &amp;  ",'Copy paste to Here'!E640))),"Empty Cell")</f>
        <v>Empty Cell</v>
      </c>
      <c r="B636" s="57">
        <f>'Copy paste to Here'!C640</f>
        <v>0</v>
      </c>
      <c r="C636" s="57"/>
      <c r="D636" s="58"/>
      <c r="E636" s="59"/>
      <c r="F636" s="59">
        <f t="shared" si="28"/>
        <v>0</v>
      </c>
      <c r="G636" s="60">
        <f t="shared" si="29"/>
        <v>0</v>
      </c>
      <c r="H636" s="63">
        <f t="shared" si="30"/>
        <v>0</v>
      </c>
    </row>
    <row r="637" spans="1:8" s="62" customFormat="1" hidden="1">
      <c r="A637" s="56" t="str">
        <f>IF((LEN('Copy paste to Here'!G641))&gt;5,((CONCATENATE('Copy paste to Here'!G641," &amp; ",'Copy paste to Here'!D641,"  &amp;  ",'Copy paste to Here'!E641))),"Empty Cell")</f>
        <v>Empty Cell</v>
      </c>
      <c r="B637" s="57">
        <f>'Copy paste to Here'!C641</f>
        <v>0</v>
      </c>
      <c r="C637" s="57"/>
      <c r="D637" s="58"/>
      <c r="E637" s="59"/>
      <c r="F637" s="59">
        <f t="shared" si="28"/>
        <v>0</v>
      </c>
      <c r="G637" s="60">
        <f t="shared" si="29"/>
        <v>0</v>
      </c>
      <c r="H637" s="63">
        <f t="shared" si="30"/>
        <v>0</v>
      </c>
    </row>
    <row r="638" spans="1:8" s="62" customFormat="1" hidden="1">
      <c r="A638" s="56" t="str">
        <f>IF((LEN('Copy paste to Here'!G642))&gt;5,((CONCATENATE('Copy paste to Here'!G642," &amp; ",'Copy paste to Here'!D642,"  &amp;  ",'Copy paste to Here'!E642))),"Empty Cell")</f>
        <v>Empty Cell</v>
      </c>
      <c r="B638" s="57">
        <f>'Copy paste to Here'!C642</f>
        <v>0</v>
      </c>
      <c r="C638" s="57"/>
      <c r="D638" s="58"/>
      <c r="E638" s="59"/>
      <c r="F638" s="59">
        <f t="shared" si="28"/>
        <v>0</v>
      </c>
      <c r="G638" s="60">
        <f t="shared" si="29"/>
        <v>0</v>
      </c>
      <c r="H638" s="63">
        <f t="shared" si="30"/>
        <v>0</v>
      </c>
    </row>
    <row r="639" spans="1:8" s="62" customFormat="1" hidden="1">
      <c r="A639" s="56" t="str">
        <f>IF((LEN('Copy paste to Here'!G643))&gt;5,((CONCATENATE('Copy paste to Here'!G643," &amp; ",'Copy paste to Here'!D643,"  &amp;  ",'Copy paste to Here'!E643))),"Empty Cell")</f>
        <v>Empty Cell</v>
      </c>
      <c r="B639" s="57">
        <f>'Copy paste to Here'!C643</f>
        <v>0</v>
      </c>
      <c r="C639" s="57"/>
      <c r="D639" s="58"/>
      <c r="E639" s="59"/>
      <c r="F639" s="59">
        <f t="shared" si="28"/>
        <v>0</v>
      </c>
      <c r="G639" s="60">
        <f t="shared" si="29"/>
        <v>0</v>
      </c>
      <c r="H639" s="63">
        <f t="shared" si="30"/>
        <v>0</v>
      </c>
    </row>
    <row r="640" spans="1:8" s="62" customFormat="1" hidden="1">
      <c r="A640" s="56" t="str">
        <f>IF((LEN('Copy paste to Here'!G644))&gt;5,((CONCATENATE('Copy paste to Here'!G644," &amp; ",'Copy paste to Here'!D644,"  &amp;  ",'Copy paste to Here'!E644))),"Empty Cell")</f>
        <v>Empty Cell</v>
      </c>
      <c r="B640" s="57">
        <f>'Copy paste to Here'!C644</f>
        <v>0</v>
      </c>
      <c r="C640" s="57"/>
      <c r="D640" s="58"/>
      <c r="E640" s="59"/>
      <c r="F640" s="59">
        <f t="shared" si="28"/>
        <v>0</v>
      </c>
      <c r="G640" s="60">
        <f t="shared" si="29"/>
        <v>0</v>
      </c>
      <c r="H640" s="63">
        <f t="shared" si="30"/>
        <v>0</v>
      </c>
    </row>
    <row r="641" spans="1:8" s="62" customFormat="1" hidden="1">
      <c r="A641" s="56" t="str">
        <f>IF((LEN('Copy paste to Here'!G645))&gt;5,((CONCATENATE('Copy paste to Here'!G645," &amp; ",'Copy paste to Here'!D645,"  &amp;  ",'Copy paste to Here'!E645))),"Empty Cell")</f>
        <v>Empty Cell</v>
      </c>
      <c r="B641" s="57">
        <f>'Copy paste to Here'!C645</f>
        <v>0</v>
      </c>
      <c r="C641" s="57"/>
      <c r="D641" s="58"/>
      <c r="E641" s="59"/>
      <c r="F641" s="59">
        <f t="shared" si="28"/>
        <v>0</v>
      </c>
      <c r="G641" s="60">
        <f t="shared" si="29"/>
        <v>0</v>
      </c>
      <c r="H641" s="63">
        <f t="shared" si="30"/>
        <v>0</v>
      </c>
    </row>
    <row r="642" spans="1:8" s="62" customFormat="1" hidden="1">
      <c r="A642" s="56" t="str">
        <f>IF((LEN('Copy paste to Here'!G646))&gt;5,((CONCATENATE('Copy paste to Here'!G646," &amp; ",'Copy paste to Here'!D646,"  &amp;  ",'Copy paste to Here'!E646))),"Empty Cell")</f>
        <v>Empty Cell</v>
      </c>
      <c r="B642" s="57">
        <f>'Copy paste to Here'!C646</f>
        <v>0</v>
      </c>
      <c r="C642" s="57"/>
      <c r="D642" s="58"/>
      <c r="E642" s="59"/>
      <c r="F642" s="59">
        <f t="shared" si="28"/>
        <v>0</v>
      </c>
      <c r="G642" s="60">
        <f t="shared" si="29"/>
        <v>0</v>
      </c>
      <c r="H642" s="63">
        <f t="shared" si="30"/>
        <v>0</v>
      </c>
    </row>
    <row r="643" spans="1:8" s="62" customFormat="1" hidden="1">
      <c r="A643" s="56" t="str">
        <f>IF((LEN('Copy paste to Here'!G647))&gt;5,((CONCATENATE('Copy paste to Here'!G647," &amp; ",'Copy paste to Here'!D647,"  &amp;  ",'Copy paste to Here'!E647))),"Empty Cell")</f>
        <v>Empty Cell</v>
      </c>
      <c r="B643" s="57">
        <f>'Copy paste to Here'!C647</f>
        <v>0</v>
      </c>
      <c r="C643" s="57"/>
      <c r="D643" s="58"/>
      <c r="E643" s="59"/>
      <c r="F643" s="59">
        <f t="shared" si="28"/>
        <v>0</v>
      </c>
      <c r="G643" s="60">
        <f t="shared" si="29"/>
        <v>0</v>
      </c>
      <c r="H643" s="63">
        <f t="shared" si="30"/>
        <v>0</v>
      </c>
    </row>
    <row r="644" spans="1:8" s="62" customFormat="1" hidden="1">
      <c r="A644" s="56" t="str">
        <f>IF((LEN('Copy paste to Here'!G648))&gt;5,((CONCATENATE('Copy paste to Here'!G648," &amp; ",'Copy paste to Here'!D648,"  &amp;  ",'Copy paste to Here'!E648))),"Empty Cell")</f>
        <v>Empty Cell</v>
      </c>
      <c r="B644" s="57">
        <f>'Copy paste to Here'!C648</f>
        <v>0</v>
      </c>
      <c r="C644" s="57"/>
      <c r="D644" s="58"/>
      <c r="E644" s="59"/>
      <c r="F644" s="59">
        <f t="shared" si="28"/>
        <v>0</v>
      </c>
      <c r="G644" s="60">
        <f t="shared" si="29"/>
        <v>0</v>
      </c>
      <c r="H644" s="63">
        <f t="shared" si="30"/>
        <v>0</v>
      </c>
    </row>
    <row r="645" spans="1:8" s="62" customFormat="1" hidden="1">
      <c r="A645" s="56" t="str">
        <f>IF((LEN('Copy paste to Here'!G649))&gt;5,((CONCATENATE('Copy paste to Here'!G649," &amp; ",'Copy paste to Here'!D649,"  &amp;  ",'Copy paste to Here'!E649))),"Empty Cell")</f>
        <v>Empty Cell</v>
      </c>
      <c r="B645" s="57">
        <f>'Copy paste to Here'!C649</f>
        <v>0</v>
      </c>
      <c r="C645" s="57"/>
      <c r="D645" s="58"/>
      <c r="E645" s="59"/>
      <c r="F645" s="59">
        <f t="shared" si="28"/>
        <v>0</v>
      </c>
      <c r="G645" s="60">
        <f t="shared" si="29"/>
        <v>0</v>
      </c>
      <c r="H645" s="63">
        <f t="shared" si="30"/>
        <v>0</v>
      </c>
    </row>
    <row r="646" spans="1:8" s="62" customFormat="1" hidden="1">
      <c r="A646" s="56" t="str">
        <f>IF((LEN('Copy paste to Here'!G650))&gt;5,((CONCATENATE('Copy paste to Here'!G650," &amp; ",'Copy paste to Here'!D650,"  &amp;  ",'Copy paste to Here'!E650))),"Empty Cell")</f>
        <v>Empty Cell</v>
      </c>
      <c r="B646" s="57">
        <f>'Copy paste to Here'!C650</f>
        <v>0</v>
      </c>
      <c r="C646" s="57"/>
      <c r="D646" s="58"/>
      <c r="E646" s="59"/>
      <c r="F646" s="59">
        <f t="shared" si="28"/>
        <v>0</v>
      </c>
      <c r="G646" s="60">
        <f t="shared" si="29"/>
        <v>0</v>
      </c>
      <c r="H646" s="63">
        <f t="shared" si="30"/>
        <v>0</v>
      </c>
    </row>
    <row r="647" spans="1:8" s="62" customFormat="1" hidden="1">
      <c r="A647" s="56" t="str">
        <f>IF((LEN('Copy paste to Here'!G651))&gt;5,((CONCATENATE('Copy paste to Here'!G651," &amp; ",'Copy paste to Here'!D651,"  &amp;  ",'Copy paste to Here'!E651))),"Empty Cell")</f>
        <v>Empty Cell</v>
      </c>
      <c r="B647" s="57">
        <f>'Copy paste to Here'!C651</f>
        <v>0</v>
      </c>
      <c r="C647" s="57"/>
      <c r="D647" s="58"/>
      <c r="E647" s="59"/>
      <c r="F647" s="59">
        <f t="shared" si="28"/>
        <v>0</v>
      </c>
      <c r="G647" s="60">
        <f t="shared" si="29"/>
        <v>0</v>
      </c>
      <c r="H647" s="63">
        <f t="shared" si="30"/>
        <v>0</v>
      </c>
    </row>
    <row r="648" spans="1:8" s="62" customFormat="1" hidden="1">
      <c r="A648" s="56" t="str">
        <f>IF((LEN('Copy paste to Here'!G652))&gt;5,((CONCATENATE('Copy paste to Here'!G652," &amp; ",'Copy paste to Here'!D652,"  &amp;  ",'Copy paste to Here'!E652))),"Empty Cell")</f>
        <v>Empty Cell</v>
      </c>
      <c r="B648" s="57">
        <f>'Copy paste to Here'!C652</f>
        <v>0</v>
      </c>
      <c r="C648" s="57"/>
      <c r="D648" s="58"/>
      <c r="E648" s="59"/>
      <c r="F648" s="59">
        <f t="shared" si="28"/>
        <v>0</v>
      </c>
      <c r="G648" s="60">
        <f t="shared" si="29"/>
        <v>0</v>
      </c>
      <c r="H648" s="63">
        <f t="shared" si="30"/>
        <v>0</v>
      </c>
    </row>
    <row r="649" spans="1:8" s="62" customFormat="1" hidden="1">
      <c r="A649" s="56" t="str">
        <f>IF((LEN('Copy paste to Here'!G653))&gt;5,((CONCATENATE('Copy paste to Here'!G653," &amp; ",'Copy paste to Here'!D653,"  &amp;  ",'Copy paste to Here'!E653))),"Empty Cell")</f>
        <v>Empty Cell</v>
      </c>
      <c r="B649" s="57">
        <f>'Copy paste to Here'!C653</f>
        <v>0</v>
      </c>
      <c r="C649" s="57"/>
      <c r="D649" s="58"/>
      <c r="E649" s="59"/>
      <c r="F649" s="59">
        <f t="shared" si="28"/>
        <v>0</v>
      </c>
      <c r="G649" s="60">
        <f t="shared" si="29"/>
        <v>0</v>
      </c>
      <c r="H649" s="63">
        <f t="shared" si="30"/>
        <v>0</v>
      </c>
    </row>
    <row r="650" spans="1:8" s="62" customFormat="1" hidden="1">
      <c r="A650" s="56" t="str">
        <f>IF((LEN('Copy paste to Here'!G654))&gt;5,((CONCATENATE('Copy paste to Here'!G654," &amp; ",'Copy paste to Here'!D654,"  &amp;  ",'Copy paste to Here'!E654))),"Empty Cell")</f>
        <v>Empty Cell</v>
      </c>
      <c r="B650" s="57">
        <f>'Copy paste to Here'!C654</f>
        <v>0</v>
      </c>
      <c r="C650" s="57"/>
      <c r="D650" s="58"/>
      <c r="E650" s="59"/>
      <c r="F650" s="59">
        <f t="shared" si="28"/>
        <v>0</v>
      </c>
      <c r="G650" s="60">
        <f t="shared" si="29"/>
        <v>0</v>
      </c>
      <c r="H650" s="63">
        <f t="shared" si="30"/>
        <v>0</v>
      </c>
    </row>
    <row r="651" spans="1:8" s="62" customFormat="1" hidden="1">
      <c r="A651" s="56" t="str">
        <f>IF((LEN('Copy paste to Here'!G655))&gt;5,((CONCATENATE('Copy paste to Here'!G655," &amp; ",'Copy paste to Here'!D655,"  &amp;  ",'Copy paste to Here'!E655))),"Empty Cell")</f>
        <v>Empty Cell</v>
      </c>
      <c r="B651" s="57">
        <f>'Copy paste to Here'!C655</f>
        <v>0</v>
      </c>
      <c r="C651" s="57"/>
      <c r="D651" s="58"/>
      <c r="E651" s="59"/>
      <c r="F651" s="59">
        <f t="shared" si="28"/>
        <v>0</v>
      </c>
      <c r="G651" s="60">
        <f t="shared" si="29"/>
        <v>0</v>
      </c>
      <c r="H651" s="63">
        <f t="shared" si="30"/>
        <v>0</v>
      </c>
    </row>
    <row r="652" spans="1:8" s="62" customFormat="1" hidden="1">
      <c r="A652" s="56" t="str">
        <f>IF((LEN('Copy paste to Here'!G656))&gt;5,((CONCATENATE('Copy paste to Here'!G656," &amp; ",'Copy paste to Here'!D656,"  &amp;  ",'Copy paste to Here'!E656))),"Empty Cell")</f>
        <v>Empty Cell</v>
      </c>
      <c r="B652" s="57">
        <f>'Copy paste to Here'!C656</f>
        <v>0</v>
      </c>
      <c r="C652" s="57"/>
      <c r="D652" s="58"/>
      <c r="E652" s="59"/>
      <c r="F652" s="59">
        <f t="shared" si="28"/>
        <v>0</v>
      </c>
      <c r="G652" s="60">
        <f t="shared" si="29"/>
        <v>0</v>
      </c>
      <c r="H652" s="63">
        <f t="shared" si="30"/>
        <v>0</v>
      </c>
    </row>
    <row r="653" spans="1:8" s="62" customFormat="1" hidden="1">
      <c r="A653" s="56" t="str">
        <f>IF((LEN('Copy paste to Here'!G657))&gt;5,((CONCATENATE('Copy paste to Here'!G657," &amp; ",'Copy paste to Here'!D657,"  &amp;  ",'Copy paste to Here'!E657))),"Empty Cell")</f>
        <v>Empty Cell</v>
      </c>
      <c r="B653" s="57">
        <f>'Copy paste to Here'!C657</f>
        <v>0</v>
      </c>
      <c r="C653" s="57"/>
      <c r="D653" s="58"/>
      <c r="E653" s="59"/>
      <c r="F653" s="59">
        <f t="shared" si="28"/>
        <v>0</v>
      </c>
      <c r="G653" s="60">
        <f t="shared" si="29"/>
        <v>0</v>
      </c>
      <c r="H653" s="63">
        <f t="shared" si="30"/>
        <v>0</v>
      </c>
    </row>
    <row r="654" spans="1:8" s="62" customFormat="1" hidden="1">
      <c r="A654" s="56" t="str">
        <f>IF((LEN('Copy paste to Here'!G658))&gt;5,((CONCATENATE('Copy paste to Here'!G658," &amp; ",'Copy paste to Here'!D658,"  &amp;  ",'Copy paste to Here'!E658))),"Empty Cell")</f>
        <v>Empty Cell</v>
      </c>
      <c r="B654" s="57">
        <f>'Copy paste to Here'!C658</f>
        <v>0</v>
      </c>
      <c r="C654" s="57"/>
      <c r="D654" s="58"/>
      <c r="E654" s="59"/>
      <c r="F654" s="59">
        <f t="shared" si="28"/>
        <v>0</v>
      </c>
      <c r="G654" s="60">
        <f t="shared" si="29"/>
        <v>0</v>
      </c>
      <c r="H654" s="63">
        <f t="shared" si="30"/>
        <v>0</v>
      </c>
    </row>
    <row r="655" spans="1:8" s="62" customFormat="1" hidden="1">
      <c r="A655" s="56" t="str">
        <f>IF((LEN('Copy paste to Here'!G659))&gt;5,((CONCATENATE('Copy paste to Here'!G659," &amp; ",'Copy paste to Here'!D659,"  &amp;  ",'Copy paste to Here'!E659))),"Empty Cell")</f>
        <v>Empty Cell</v>
      </c>
      <c r="B655" s="57">
        <f>'Copy paste to Here'!C659</f>
        <v>0</v>
      </c>
      <c r="C655" s="57"/>
      <c r="D655" s="58"/>
      <c r="E655" s="59"/>
      <c r="F655" s="59">
        <f t="shared" si="28"/>
        <v>0</v>
      </c>
      <c r="G655" s="60">
        <f t="shared" si="29"/>
        <v>0</v>
      </c>
      <c r="H655" s="63">
        <f t="shared" si="30"/>
        <v>0</v>
      </c>
    </row>
    <row r="656" spans="1:8" s="62" customFormat="1" hidden="1">
      <c r="A656" s="56" t="str">
        <f>IF((LEN('Copy paste to Here'!G660))&gt;5,((CONCATENATE('Copy paste to Here'!G660," &amp; ",'Copy paste to Here'!D660,"  &amp;  ",'Copy paste to Here'!E660))),"Empty Cell")</f>
        <v>Empty Cell</v>
      </c>
      <c r="B656" s="57">
        <f>'Copy paste to Here'!C660</f>
        <v>0</v>
      </c>
      <c r="C656" s="57"/>
      <c r="D656" s="58"/>
      <c r="E656" s="59"/>
      <c r="F656" s="59">
        <f t="shared" si="28"/>
        <v>0</v>
      </c>
      <c r="G656" s="60">
        <f t="shared" si="29"/>
        <v>0</v>
      </c>
      <c r="H656" s="63">
        <f t="shared" si="30"/>
        <v>0</v>
      </c>
    </row>
    <row r="657" spans="1:8" s="62" customFormat="1" hidden="1">
      <c r="A657" s="56" t="str">
        <f>IF((LEN('Copy paste to Here'!G661))&gt;5,((CONCATENATE('Copy paste to Here'!G661," &amp; ",'Copy paste to Here'!D661,"  &amp;  ",'Copy paste to Here'!E661))),"Empty Cell")</f>
        <v>Empty Cell</v>
      </c>
      <c r="B657" s="57">
        <f>'Copy paste to Here'!C661</f>
        <v>0</v>
      </c>
      <c r="C657" s="57"/>
      <c r="D657" s="58"/>
      <c r="E657" s="59"/>
      <c r="F657" s="59">
        <f t="shared" si="28"/>
        <v>0</v>
      </c>
      <c r="G657" s="60">
        <f t="shared" si="29"/>
        <v>0</v>
      </c>
      <c r="H657" s="63">
        <f t="shared" si="30"/>
        <v>0</v>
      </c>
    </row>
    <row r="658" spans="1:8" s="62" customFormat="1" hidden="1">
      <c r="A658" s="56" t="str">
        <f>IF((LEN('Copy paste to Here'!G662))&gt;5,((CONCATENATE('Copy paste to Here'!G662," &amp; ",'Copy paste to Here'!D662,"  &amp;  ",'Copy paste to Here'!E662))),"Empty Cell")</f>
        <v>Empty Cell</v>
      </c>
      <c r="B658" s="57">
        <f>'Copy paste to Here'!C662</f>
        <v>0</v>
      </c>
      <c r="C658" s="57"/>
      <c r="D658" s="58"/>
      <c r="E658" s="59"/>
      <c r="F658" s="59">
        <f t="shared" si="28"/>
        <v>0</v>
      </c>
      <c r="G658" s="60">
        <f t="shared" si="29"/>
        <v>0</v>
      </c>
      <c r="H658" s="63">
        <f t="shared" si="30"/>
        <v>0</v>
      </c>
    </row>
    <row r="659" spans="1:8" s="62" customFormat="1" hidden="1">
      <c r="A659" s="56" t="str">
        <f>IF((LEN('Copy paste to Here'!G663))&gt;5,((CONCATENATE('Copy paste to Here'!G663," &amp; ",'Copy paste to Here'!D663,"  &amp;  ",'Copy paste to Here'!E663))),"Empty Cell")</f>
        <v>Empty Cell</v>
      </c>
      <c r="B659" s="57">
        <f>'Copy paste to Here'!C663</f>
        <v>0</v>
      </c>
      <c r="C659" s="57"/>
      <c r="D659" s="58"/>
      <c r="E659" s="59"/>
      <c r="F659" s="59">
        <f t="shared" ref="F659:F722" si="31">D659*E659</f>
        <v>0</v>
      </c>
      <c r="G659" s="60">
        <f t="shared" ref="G659:G722" si="32">E659*$E$14</f>
        <v>0</v>
      </c>
      <c r="H659" s="63">
        <f t="shared" ref="H659:H722" si="33">D659*G659</f>
        <v>0</v>
      </c>
    </row>
    <row r="660" spans="1:8" s="62" customFormat="1" hidden="1">
      <c r="A660" s="56" t="str">
        <f>IF((LEN('Copy paste to Here'!G664))&gt;5,((CONCATENATE('Copy paste to Here'!G664," &amp; ",'Copy paste to Here'!D664,"  &amp;  ",'Copy paste to Here'!E664))),"Empty Cell")</f>
        <v>Empty Cell</v>
      </c>
      <c r="B660" s="57">
        <f>'Copy paste to Here'!C664</f>
        <v>0</v>
      </c>
      <c r="C660" s="57"/>
      <c r="D660" s="58"/>
      <c r="E660" s="59"/>
      <c r="F660" s="59">
        <f t="shared" si="31"/>
        <v>0</v>
      </c>
      <c r="G660" s="60">
        <f t="shared" si="32"/>
        <v>0</v>
      </c>
      <c r="H660" s="63">
        <f t="shared" si="33"/>
        <v>0</v>
      </c>
    </row>
    <row r="661" spans="1:8" s="62" customFormat="1" hidden="1">
      <c r="A661" s="56" t="str">
        <f>IF((LEN('Copy paste to Here'!G665))&gt;5,((CONCATENATE('Copy paste to Here'!G665," &amp; ",'Copy paste to Here'!D665,"  &amp;  ",'Copy paste to Here'!E665))),"Empty Cell")</f>
        <v>Empty Cell</v>
      </c>
      <c r="B661" s="57">
        <f>'Copy paste to Here'!C665</f>
        <v>0</v>
      </c>
      <c r="C661" s="57"/>
      <c r="D661" s="58"/>
      <c r="E661" s="59"/>
      <c r="F661" s="59">
        <f t="shared" si="31"/>
        <v>0</v>
      </c>
      <c r="G661" s="60">
        <f t="shared" si="32"/>
        <v>0</v>
      </c>
      <c r="H661" s="63">
        <f t="shared" si="33"/>
        <v>0</v>
      </c>
    </row>
    <row r="662" spans="1:8" s="62" customFormat="1" hidden="1">
      <c r="A662" s="56" t="str">
        <f>IF((LEN('Copy paste to Here'!G666))&gt;5,((CONCATENATE('Copy paste to Here'!G666," &amp; ",'Copy paste to Here'!D666,"  &amp;  ",'Copy paste to Here'!E666))),"Empty Cell")</f>
        <v>Empty Cell</v>
      </c>
      <c r="B662" s="57">
        <f>'Copy paste to Here'!C666</f>
        <v>0</v>
      </c>
      <c r="C662" s="57"/>
      <c r="D662" s="58"/>
      <c r="E662" s="59"/>
      <c r="F662" s="59">
        <f t="shared" si="31"/>
        <v>0</v>
      </c>
      <c r="G662" s="60">
        <f t="shared" si="32"/>
        <v>0</v>
      </c>
      <c r="H662" s="63">
        <f t="shared" si="33"/>
        <v>0</v>
      </c>
    </row>
    <row r="663" spans="1:8" s="62" customFormat="1" hidden="1">
      <c r="A663" s="56" t="str">
        <f>IF((LEN('Copy paste to Here'!G667))&gt;5,((CONCATENATE('Copy paste to Here'!G667," &amp; ",'Copy paste to Here'!D667,"  &amp;  ",'Copy paste to Here'!E667))),"Empty Cell")</f>
        <v>Empty Cell</v>
      </c>
      <c r="B663" s="57">
        <f>'Copy paste to Here'!C667</f>
        <v>0</v>
      </c>
      <c r="C663" s="57"/>
      <c r="D663" s="58"/>
      <c r="E663" s="59"/>
      <c r="F663" s="59">
        <f t="shared" si="31"/>
        <v>0</v>
      </c>
      <c r="G663" s="60">
        <f t="shared" si="32"/>
        <v>0</v>
      </c>
      <c r="H663" s="63">
        <f t="shared" si="33"/>
        <v>0</v>
      </c>
    </row>
    <row r="664" spans="1:8" s="62" customFormat="1" hidden="1">
      <c r="A664" s="56" t="str">
        <f>IF((LEN('Copy paste to Here'!G668))&gt;5,((CONCATENATE('Copy paste to Here'!G668," &amp; ",'Copy paste to Here'!D668,"  &amp;  ",'Copy paste to Here'!E668))),"Empty Cell")</f>
        <v>Empty Cell</v>
      </c>
      <c r="B664" s="57">
        <f>'Copy paste to Here'!C668</f>
        <v>0</v>
      </c>
      <c r="C664" s="57"/>
      <c r="D664" s="58"/>
      <c r="E664" s="59"/>
      <c r="F664" s="59">
        <f t="shared" si="31"/>
        <v>0</v>
      </c>
      <c r="G664" s="60">
        <f t="shared" si="32"/>
        <v>0</v>
      </c>
      <c r="H664" s="63">
        <f t="shared" si="33"/>
        <v>0</v>
      </c>
    </row>
    <row r="665" spans="1:8" s="62" customFormat="1" hidden="1">
      <c r="A665" s="56" t="str">
        <f>IF((LEN('Copy paste to Here'!G669))&gt;5,((CONCATENATE('Copy paste to Here'!G669," &amp; ",'Copy paste to Here'!D669,"  &amp;  ",'Copy paste to Here'!E669))),"Empty Cell")</f>
        <v>Empty Cell</v>
      </c>
      <c r="B665" s="57">
        <f>'Copy paste to Here'!C669</f>
        <v>0</v>
      </c>
      <c r="C665" s="57"/>
      <c r="D665" s="58"/>
      <c r="E665" s="59"/>
      <c r="F665" s="59">
        <f t="shared" si="31"/>
        <v>0</v>
      </c>
      <c r="G665" s="60">
        <f t="shared" si="32"/>
        <v>0</v>
      </c>
      <c r="H665" s="63">
        <f t="shared" si="33"/>
        <v>0</v>
      </c>
    </row>
    <row r="666" spans="1:8" s="62" customFormat="1" hidden="1">
      <c r="A666" s="56" t="str">
        <f>IF((LEN('Copy paste to Here'!G670))&gt;5,((CONCATENATE('Copy paste to Here'!G670," &amp; ",'Copy paste to Here'!D670,"  &amp;  ",'Copy paste to Here'!E670))),"Empty Cell")</f>
        <v>Empty Cell</v>
      </c>
      <c r="B666" s="57">
        <f>'Copy paste to Here'!C670</f>
        <v>0</v>
      </c>
      <c r="C666" s="57"/>
      <c r="D666" s="58"/>
      <c r="E666" s="59"/>
      <c r="F666" s="59">
        <f t="shared" si="31"/>
        <v>0</v>
      </c>
      <c r="G666" s="60">
        <f t="shared" si="32"/>
        <v>0</v>
      </c>
      <c r="H666" s="63">
        <f t="shared" si="33"/>
        <v>0</v>
      </c>
    </row>
    <row r="667" spans="1:8" s="62" customFormat="1" hidden="1">
      <c r="A667" s="56" t="str">
        <f>IF((LEN('Copy paste to Here'!G671))&gt;5,((CONCATENATE('Copy paste to Here'!G671," &amp; ",'Copy paste to Here'!D671,"  &amp;  ",'Copy paste to Here'!E671))),"Empty Cell")</f>
        <v>Empty Cell</v>
      </c>
      <c r="B667" s="57">
        <f>'Copy paste to Here'!C671</f>
        <v>0</v>
      </c>
      <c r="C667" s="57"/>
      <c r="D667" s="58"/>
      <c r="E667" s="59"/>
      <c r="F667" s="59">
        <f t="shared" si="31"/>
        <v>0</v>
      </c>
      <c r="G667" s="60">
        <f t="shared" si="32"/>
        <v>0</v>
      </c>
      <c r="H667" s="63">
        <f t="shared" si="33"/>
        <v>0</v>
      </c>
    </row>
    <row r="668" spans="1:8" s="62" customFormat="1" hidden="1">
      <c r="A668" s="56" t="str">
        <f>IF((LEN('Copy paste to Here'!G672))&gt;5,((CONCATENATE('Copy paste to Here'!G672," &amp; ",'Copy paste to Here'!D672,"  &amp;  ",'Copy paste to Here'!E672))),"Empty Cell")</f>
        <v>Empty Cell</v>
      </c>
      <c r="B668" s="57">
        <f>'Copy paste to Here'!C672</f>
        <v>0</v>
      </c>
      <c r="C668" s="57"/>
      <c r="D668" s="58"/>
      <c r="E668" s="59"/>
      <c r="F668" s="59">
        <f t="shared" si="31"/>
        <v>0</v>
      </c>
      <c r="G668" s="60">
        <f t="shared" si="32"/>
        <v>0</v>
      </c>
      <c r="H668" s="63">
        <f t="shared" si="33"/>
        <v>0</v>
      </c>
    </row>
    <row r="669" spans="1:8" s="62" customFormat="1" hidden="1">
      <c r="A669" s="56" t="str">
        <f>IF((LEN('Copy paste to Here'!G673))&gt;5,((CONCATENATE('Copy paste to Here'!G673," &amp; ",'Copy paste to Here'!D673,"  &amp;  ",'Copy paste to Here'!E673))),"Empty Cell")</f>
        <v>Empty Cell</v>
      </c>
      <c r="B669" s="57">
        <f>'Copy paste to Here'!C673</f>
        <v>0</v>
      </c>
      <c r="C669" s="57"/>
      <c r="D669" s="58"/>
      <c r="E669" s="59"/>
      <c r="F669" s="59">
        <f t="shared" si="31"/>
        <v>0</v>
      </c>
      <c r="G669" s="60">
        <f t="shared" si="32"/>
        <v>0</v>
      </c>
      <c r="H669" s="63">
        <f t="shared" si="33"/>
        <v>0</v>
      </c>
    </row>
    <row r="670" spans="1:8" s="62" customFormat="1" hidden="1">
      <c r="A670" s="56" t="str">
        <f>IF((LEN('Copy paste to Here'!G674))&gt;5,((CONCATENATE('Copy paste to Here'!G674," &amp; ",'Copy paste to Here'!D674,"  &amp;  ",'Copy paste to Here'!E674))),"Empty Cell")</f>
        <v>Empty Cell</v>
      </c>
      <c r="B670" s="57">
        <f>'Copy paste to Here'!C674</f>
        <v>0</v>
      </c>
      <c r="C670" s="57"/>
      <c r="D670" s="58"/>
      <c r="E670" s="59"/>
      <c r="F670" s="59">
        <f t="shared" si="31"/>
        <v>0</v>
      </c>
      <c r="G670" s="60">
        <f t="shared" si="32"/>
        <v>0</v>
      </c>
      <c r="H670" s="63">
        <f t="shared" si="33"/>
        <v>0</v>
      </c>
    </row>
    <row r="671" spans="1:8" s="62" customFormat="1" hidden="1">
      <c r="A671" s="56" t="str">
        <f>IF((LEN('Copy paste to Here'!G675))&gt;5,((CONCATENATE('Copy paste to Here'!G675," &amp; ",'Copy paste to Here'!D675,"  &amp;  ",'Copy paste to Here'!E675))),"Empty Cell")</f>
        <v>Empty Cell</v>
      </c>
      <c r="B671" s="57">
        <f>'Copy paste to Here'!C675</f>
        <v>0</v>
      </c>
      <c r="C671" s="57"/>
      <c r="D671" s="58"/>
      <c r="E671" s="59"/>
      <c r="F671" s="59">
        <f t="shared" si="31"/>
        <v>0</v>
      </c>
      <c r="G671" s="60">
        <f t="shared" si="32"/>
        <v>0</v>
      </c>
      <c r="H671" s="63">
        <f t="shared" si="33"/>
        <v>0</v>
      </c>
    </row>
    <row r="672" spans="1:8" s="62" customFormat="1" hidden="1">
      <c r="A672" s="56" t="str">
        <f>IF((LEN('Copy paste to Here'!G676))&gt;5,((CONCATENATE('Copy paste to Here'!G676," &amp; ",'Copy paste to Here'!D676,"  &amp;  ",'Copy paste to Here'!E676))),"Empty Cell")</f>
        <v>Empty Cell</v>
      </c>
      <c r="B672" s="57">
        <f>'Copy paste to Here'!C676</f>
        <v>0</v>
      </c>
      <c r="C672" s="57"/>
      <c r="D672" s="58"/>
      <c r="E672" s="59"/>
      <c r="F672" s="59">
        <f t="shared" si="31"/>
        <v>0</v>
      </c>
      <c r="G672" s="60">
        <f t="shared" si="32"/>
        <v>0</v>
      </c>
      <c r="H672" s="63">
        <f t="shared" si="33"/>
        <v>0</v>
      </c>
    </row>
    <row r="673" spans="1:8" s="62" customFormat="1" hidden="1">
      <c r="A673" s="56" t="str">
        <f>IF((LEN('Copy paste to Here'!G677))&gt;5,((CONCATENATE('Copy paste to Here'!G677," &amp; ",'Copy paste to Here'!D677,"  &amp;  ",'Copy paste to Here'!E677))),"Empty Cell")</f>
        <v>Empty Cell</v>
      </c>
      <c r="B673" s="57">
        <f>'Copy paste to Here'!C677</f>
        <v>0</v>
      </c>
      <c r="C673" s="57"/>
      <c r="D673" s="58"/>
      <c r="E673" s="59"/>
      <c r="F673" s="59">
        <f t="shared" si="31"/>
        <v>0</v>
      </c>
      <c r="G673" s="60">
        <f t="shared" si="32"/>
        <v>0</v>
      </c>
      <c r="H673" s="63">
        <f t="shared" si="33"/>
        <v>0</v>
      </c>
    </row>
    <row r="674" spans="1:8" s="62" customFormat="1" hidden="1">
      <c r="A674" s="56" t="str">
        <f>IF((LEN('Copy paste to Here'!G678))&gt;5,((CONCATENATE('Copy paste to Here'!G678," &amp; ",'Copy paste to Here'!D678,"  &amp;  ",'Copy paste to Here'!E678))),"Empty Cell")</f>
        <v>Empty Cell</v>
      </c>
      <c r="B674" s="57">
        <f>'Copy paste to Here'!C678</f>
        <v>0</v>
      </c>
      <c r="C674" s="57"/>
      <c r="D674" s="58"/>
      <c r="E674" s="59"/>
      <c r="F674" s="59">
        <f t="shared" si="31"/>
        <v>0</v>
      </c>
      <c r="G674" s="60">
        <f t="shared" si="32"/>
        <v>0</v>
      </c>
      <c r="H674" s="63">
        <f t="shared" si="33"/>
        <v>0</v>
      </c>
    </row>
    <row r="675" spans="1:8" s="62" customFormat="1" hidden="1">
      <c r="A675" s="56" t="str">
        <f>IF((LEN('Copy paste to Here'!G679))&gt;5,((CONCATENATE('Copy paste to Here'!G679," &amp; ",'Copy paste to Here'!D679,"  &amp;  ",'Copy paste to Here'!E679))),"Empty Cell")</f>
        <v>Empty Cell</v>
      </c>
      <c r="B675" s="57">
        <f>'Copy paste to Here'!C679</f>
        <v>0</v>
      </c>
      <c r="C675" s="57"/>
      <c r="D675" s="58"/>
      <c r="E675" s="59"/>
      <c r="F675" s="59">
        <f t="shared" si="31"/>
        <v>0</v>
      </c>
      <c r="G675" s="60">
        <f t="shared" si="32"/>
        <v>0</v>
      </c>
      <c r="H675" s="63">
        <f t="shared" si="33"/>
        <v>0</v>
      </c>
    </row>
    <row r="676" spans="1:8" s="62" customFormat="1" hidden="1">
      <c r="A676" s="56" t="str">
        <f>IF((LEN('Copy paste to Here'!G680))&gt;5,((CONCATENATE('Copy paste to Here'!G680," &amp; ",'Copy paste to Here'!D680,"  &amp;  ",'Copy paste to Here'!E680))),"Empty Cell")</f>
        <v>Empty Cell</v>
      </c>
      <c r="B676" s="57">
        <f>'Copy paste to Here'!C680</f>
        <v>0</v>
      </c>
      <c r="C676" s="57"/>
      <c r="D676" s="58"/>
      <c r="E676" s="59"/>
      <c r="F676" s="59">
        <f t="shared" si="31"/>
        <v>0</v>
      </c>
      <c r="G676" s="60">
        <f t="shared" si="32"/>
        <v>0</v>
      </c>
      <c r="H676" s="63">
        <f t="shared" si="33"/>
        <v>0</v>
      </c>
    </row>
    <row r="677" spans="1:8" s="62" customFormat="1" hidden="1">
      <c r="A677" s="56" t="str">
        <f>IF((LEN('Copy paste to Here'!G681))&gt;5,((CONCATENATE('Copy paste to Here'!G681," &amp; ",'Copy paste to Here'!D681,"  &amp;  ",'Copy paste to Here'!E681))),"Empty Cell")</f>
        <v>Empty Cell</v>
      </c>
      <c r="B677" s="57">
        <f>'Copy paste to Here'!C681</f>
        <v>0</v>
      </c>
      <c r="C677" s="57"/>
      <c r="D677" s="58"/>
      <c r="E677" s="59"/>
      <c r="F677" s="59">
        <f t="shared" si="31"/>
        <v>0</v>
      </c>
      <c r="G677" s="60">
        <f t="shared" si="32"/>
        <v>0</v>
      </c>
      <c r="H677" s="63">
        <f t="shared" si="33"/>
        <v>0</v>
      </c>
    </row>
    <row r="678" spans="1:8" s="62" customFormat="1" hidden="1">
      <c r="A678" s="56" t="str">
        <f>IF((LEN('Copy paste to Here'!G682))&gt;5,((CONCATENATE('Copy paste to Here'!G682," &amp; ",'Copy paste to Here'!D682,"  &amp;  ",'Copy paste to Here'!E682))),"Empty Cell")</f>
        <v>Empty Cell</v>
      </c>
      <c r="B678" s="57">
        <f>'Copy paste to Here'!C682</f>
        <v>0</v>
      </c>
      <c r="C678" s="57"/>
      <c r="D678" s="58"/>
      <c r="E678" s="59"/>
      <c r="F678" s="59">
        <f t="shared" si="31"/>
        <v>0</v>
      </c>
      <c r="G678" s="60">
        <f t="shared" si="32"/>
        <v>0</v>
      </c>
      <c r="H678" s="63">
        <f t="shared" si="33"/>
        <v>0</v>
      </c>
    </row>
    <row r="679" spans="1:8" s="62" customFormat="1" hidden="1">
      <c r="A679" s="56" t="str">
        <f>IF((LEN('Copy paste to Here'!G683))&gt;5,((CONCATENATE('Copy paste to Here'!G683," &amp; ",'Copy paste to Here'!D683,"  &amp;  ",'Copy paste to Here'!E683))),"Empty Cell")</f>
        <v>Empty Cell</v>
      </c>
      <c r="B679" s="57">
        <f>'Copy paste to Here'!C683</f>
        <v>0</v>
      </c>
      <c r="C679" s="57"/>
      <c r="D679" s="58"/>
      <c r="E679" s="59"/>
      <c r="F679" s="59">
        <f t="shared" si="31"/>
        <v>0</v>
      </c>
      <c r="G679" s="60">
        <f t="shared" si="32"/>
        <v>0</v>
      </c>
      <c r="H679" s="63">
        <f t="shared" si="33"/>
        <v>0</v>
      </c>
    </row>
    <row r="680" spans="1:8" s="62" customFormat="1" hidden="1">
      <c r="A680" s="56" t="str">
        <f>IF((LEN('Copy paste to Here'!G684))&gt;5,((CONCATENATE('Copy paste to Here'!G684," &amp; ",'Copy paste to Here'!D684,"  &amp;  ",'Copy paste to Here'!E684))),"Empty Cell")</f>
        <v>Empty Cell</v>
      </c>
      <c r="B680" s="57">
        <f>'Copy paste to Here'!C684</f>
        <v>0</v>
      </c>
      <c r="C680" s="57"/>
      <c r="D680" s="58"/>
      <c r="E680" s="59"/>
      <c r="F680" s="59">
        <f t="shared" si="31"/>
        <v>0</v>
      </c>
      <c r="G680" s="60">
        <f t="shared" si="32"/>
        <v>0</v>
      </c>
      <c r="H680" s="63">
        <f t="shared" si="33"/>
        <v>0</v>
      </c>
    </row>
    <row r="681" spans="1:8" s="62" customFormat="1" hidden="1">
      <c r="A681" s="56" t="str">
        <f>IF((LEN('Copy paste to Here'!G685))&gt;5,((CONCATENATE('Copy paste to Here'!G685," &amp; ",'Copy paste to Here'!D685,"  &amp;  ",'Copy paste to Here'!E685))),"Empty Cell")</f>
        <v>Empty Cell</v>
      </c>
      <c r="B681" s="57">
        <f>'Copy paste to Here'!C685</f>
        <v>0</v>
      </c>
      <c r="C681" s="57"/>
      <c r="D681" s="58"/>
      <c r="E681" s="59"/>
      <c r="F681" s="59">
        <f t="shared" si="31"/>
        <v>0</v>
      </c>
      <c r="G681" s="60">
        <f t="shared" si="32"/>
        <v>0</v>
      </c>
      <c r="H681" s="63">
        <f t="shared" si="33"/>
        <v>0</v>
      </c>
    </row>
    <row r="682" spans="1:8" s="62" customFormat="1" hidden="1">
      <c r="A682" s="56" t="str">
        <f>IF((LEN('Copy paste to Here'!G686))&gt;5,((CONCATENATE('Copy paste to Here'!G686," &amp; ",'Copy paste to Here'!D686,"  &amp;  ",'Copy paste to Here'!E686))),"Empty Cell")</f>
        <v>Empty Cell</v>
      </c>
      <c r="B682" s="57">
        <f>'Copy paste to Here'!C686</f>
        <v>0</v>
      </c>
      <c r="C682" s="57"/>
      <c r="D682" s="58"/>
      <c r="E682" s="59"/>
      <c r="F682" s="59">
        <f t="shared" si="31"/>
        <v>0</v>
      </c>
      <c r="G682" s="60">
        <f t="shared" si="32"/>
        <v>0</v>
      </c>
      <c r="H682" s="63">
        <f t="shared" si="33"/>
        <v>0</v>
      </c>
    </row>
    <row r="683" spans="1:8" s="62" customFormat="1" hidden="1">
      <c r="A683" s="56" t="str">
        <f>IF((LEN('Copy paste to Here'!G687))&gt;5,((CONCATENATE('Copy paste to Here'!G687," &amp; ",'Copy paste to Here'!D687,"  &amp;  ",'Copy paste to Here'!E687))),"Empty Cell")</f>
        <v>Empty Cell</v>
      </c>
      <c r="B683" s="57">
        <f>'Copy paste to Here'!C687</f>
        <v>0</v>
      </c>
      <c r="C683" s="57"/>
      <c r="D683" s="58"/>
      <c r="E683" s="59"/>
      <c r="F683" s="59">
        <f t="shared" si="31"/>
        <v>0</v>
      </c>
      <c r="G683" s="60">
        <f t="shared" si="32"/>
        <v>0</v>
      </c>
      <c r="H683" s="63">
        <f t="shared" si="33"/>
        <v>0</v>
      </c>
    </row>
    <row r="684" spans="1:8" s="62" customFormat="1" hidden="1">
      <c r="A684" s="56" t="str">
        <f>IF((LEN('Copy paste to Here'!G688))&gt;5,((CONCATENATE('Copy paste to Here'!G688," &amp; ",'Copy paste to Here'!D688,"  &amp;  ",'Copy paste to Here'!E688))),"Empty Cell")</f>
        <v>Empty Cell</v>
      </c>
      <c r="B684" s="57">
        <f>'Copy paste to Here'!C688</f>
        <v>0</v>
      </c>
      <c r="C684" s="57"/>
      <c r="D684" s="58"/>
      <c r="E684" s="59"/>
      <c r="F684" s="59">
        <f t="shared" si="31"/>
        <v>0</v>
      </c>
      <c r="G684" s="60">
        <f t="shared" si="32"/>
        <v>0</v>
      </c>
      <c r="H684" s="63">
        <f t="shared" si="33"/>
        <v>0</v>
      </c>
    </row>
    <row r="685" spans="1:8" s="62" customFormat="1" hidden="1">
      <c r="A685" s="56" t="str">
        <f>IF((LEN('Copy paste to Here'!G689))&gt;5,((CONCATENATE('Copy paste to Here'!G689," &amp; ",'Copy paste to Here'!D689,"  &amp;  ",'Copy paste to Here'!E689))),"Empty Cell")</f>
        <v>Empty Cell</v>
      </c>
      <c r="B685" s="57">
        <f>'Copy paste to Here'!C689</f>
        <v>0</v>
      </c>
      <c r="C685" s="57"/>
      <c r="D685" s="58"/>
      <c r="E685" s="59"/>
      <c r="F685" s="59">
        <f t="shared" si="31"/>
        <v>0</v>
      </c>
      <c r="G685" s="60">
        <f t="shared" si="32"/>
        <v>0</v>
      </c>
      <c r="H685" s="63">
        <f t="shared" si="33"/>
        <v>0</v>
      </c>
    </row>
    <row r="686" spans="1:8" s="62" customFormat="1" hidden="1">
      <c r="A686" s="56" t="str">
        <f>IF((LEN('Copy paste to Here'!G690))&gt;5,((CONCATENATE('Copy paste to Here'!G690," &amp; ",'Copy paste to Here'!D690,"  &amp;  ",'Copy paste to Here'!E690))),"Empty Cell")</f>
        <v>Empty Cell</v>
      </c>
      <c r="B686" s="57">
        <f>'Copy paste to Here'!C690</f>
        <v>0</v>
      </c>
      <c r="C686" s="57"/>
      <c r="D686" s="58"/>
      <c r="E686" s="59"/>
      <c r="F686" s="59">
        <f t="shared" si="31"/>
        <v>0</v>
      </c>
      <c r="G686" s="60">
        <f t="shared" si="32"/>
        <v>0</v>
      </c>
      <c r="H686" s="63">
        <f t="shared" si="33"/>
        <v>0</v>
      </c>
    </row>
    <row r="687" spans="1:8" s="62" customFormat="1" hidden="1">
      <c r="A687" s="56" t="str">
        <f>IF((LEN('Copy paste to Here'!G691))&gt;5,((CONCATENATE('Copy paste to Here'!G691," &amp; ",'Copy paste to Here'!D691,"  &amp;  ",'Copy paste to Here'!E691))),"Empty Cell")</f>
        <v>Empty Cell</v>
      </c>
      <c r="B687" s="57">
        <f>'Copy paste to Here'!C691</f>
        <v>0</v>
      </c>
      <c r="C687" s="57"/>
      <c r="D687" s="58"/>
      <c r="E687" s="59"/>
      <c r="F687" s="59">
        <f t="shared" si="31"/>
        <v>0</v>
      </c>
      <c r="G687" s="60">
        <f t="shared" si="32"/>
        <v>0</v>
      </c>
      <c r="H687" s="63">
        <f t="shared" si="33"/>
        <v>0</v>
      </c>
    </row>
    <row r="688" spans="1:8" s="62" customFormat="1" hidden="1">
      <c r="A688" s="56" t="str">
        <f>IF((LEN('Copy paste to Here'!G692))&gt;5,((CONCATENATE('Copy paste to Here'!G692," &amp; ",'Copy paste to Here'!D692,"  &amp;  ",'Copy paste to Here'!E692))),"Empty Cell")</f>
        <v>Empty Cell</v>
      </c>
      <c r="B688" s="57">
        <f>'Copy paste to Here'!C692</f>
        <v>0</v>
      </c>
      <c r="C688" s="57"/>
      <c r="D688" s="58"/>
      <c r="E688" s="59"/>
      <c r="F688" s="59">
        <f t="shared" si="31"/>
        <v>0</v>
      </c>
      <c r="G688" s="60">
        <f t="shared" si="32"/>
        <v>0</v>
      </c>
      <c r="H688" s="63">
        <f t="shared" si="33"/>
        <v>0</v>
      </c>
    </row>
    <row r="689" spans="1:8" s="62" customFormat="1" hidden="1">
      <c r="A689" s="56" t="str">
        <f>IF((LEN('Copy paste to Here'!G693))&gt;5,((CONCATENATE('Copy paste to Here'!G693," &amp; ",'Copy paste to Here'!D693,"  &amp;  ",'Copy paste to Here'!E693))),"Empty Cell")</f>
        <v>Empty Cell</v>
      </c>
      <c r="B689" s="57">
        <f>'Copy paste to Here'!C693</f>
        <v>0</v>
      </c>
      <c r="C689" s="57"/>
      <c r="D689" s="58"/>
      <c r="E689" s="59"/>
      <c r="F689" s="59">
        <f t="shared" si="31"/>
        <v>0</v>
      </c>
      <c r="G689" s="60">
        <f t="shared" si="32"/>
        <v>0</v>
      </c>
      <c r="H689" s="63">
        <f t="shared" si="33"/>
        <v>0</v>
      </c>
    </row>
    <row r="690" spans="1:8" s="62" customFormat="1" hidden="1">
      <c r="A690" s="56" t="str">
        <f>IF((LEN('Copy paste to Here'!G694))&gt;5,((CONCATENATE('Copy paste to Here'!G694," &amp; ",'Copy paste to Here'!D694,"  &amp;  ",'Copy paste to Here'!E694))),"Empty Cell")</f>
        <v>Empty Cell</v>
      </c>
      <c r="B690" s="57">
        <f>'Copy paste to Here'!C694</f>
        <v>0</v>
      </c>
      <c r="C690" s="57"/>
      <c r="D690" s="58"/>
      <c r="E690" s="59"/>
      <c r="F690" s="59">
        <f t="shared" si="31"/>
        <v>0</v>
      </c>
      <c r="G690" s="60">
        <f t="shared" si="32"/>
        <v>0</v>
      </c>
      <c r="H690" s="63">
        <f t="shared" si="33"/>
        <v>0</v>
      </c>
    </row>
    <row r="691" spans="1:8" s="62" customFormat="1" hidden="1">
      <c r="A691" s="56" t="str">
        <f>IF((LEN('Copy paste to Here'!G695))&gt;5,((CONCATENATE('Copy paste to Here'!G695," &amp; ",'Copy paste to Here'!D695,"  &amp;  ",'Copy paste to Here'!E695))),"Empty Cell")</f>
        <v>Empty Cell</v>
      </c>
      <c r="B691" s="57">
        <f>'Copy paste to Here'!C695</f>
        <v>0</v>
      </c>
      <c r="C691" s="57"/>
      <c r="D691" s="58"/>
      <c r="E691" s="59"/>
      <c r="F691" s="59">
        <f t="shared" si="31"/>
        <v>0</v>
      </c>
      <c r="G691" s="60">
        <f t="shared" si="32"/>
        <v>0</v>
      </c>
      <c r="H691" s="63">
        <f t="shared" si="33"/>
        <v>0</v>
      </c>
    </row>
    <row r="692" spans="1:8" s="62" customFormat="1" hidden="1">
      <c r="A692" s="56" t="str">
        <f>IF((LEN('Copy paste to Here'!G696))&gt;5,((CONCATENATE('Copy paste to Here'!G696," &amp; ",'Copy paste to Here'!D696,"  &amp;  ",'Copy paste to Here'!E696))),"Empty Cell")</f>
        <v>Empty Cell</v>
      </c>
      <c r="B692" s="57">
        <f>'Copy paste to Here'!C696</f>
        <v>0</v>
      </c>
      <c r="C692" s="57"/>
      <c r="D692" s="58"/>
      <c r="E692" s="59"/>
      <c r="F692" s="59">
        <f t="shared" si="31"/>
        <v>0</v>
      </c>
      <c r="G692" s="60">
        <f t="shared" si="32"/>
        <v>0</v>
      </c>
      <c r="H692" s="63">
        <f t="shared" si="33"/>
        <v>0</v>
      </c>
    </row>
    <row r="693" spans="1:8" s="62" customFormat="1" hidden="1">
      <c r="A693" s="56" t="str">
        <f>IF((LEN('Copy paste to Here'!G697))&gt;5,((CONCATENATE('Copy paste to Here'!G697," &amp; ",'Copy paste to Here'!D697,"  &amp;  ",'Copy paste to Here'!E697))),"Empty Cell")</f>
        <v>Empty Cell</v>
      </c>
      <c r="B693" s="57">
        <f>'Copy paste to Here'!C697</f>
        <v>0</v>
      </c>
      <c r="C693" s="57"/>
      <c r="D693" s="58"/>
      <c r="E693" s="59"/>
      <c r="F693" s="59">
        <f t="shared" si="31"/>
        <v>0</v>
      </c>
      <c r="G693" s="60">
        <f t="shared" si="32"/>
        <v>0</v>
      </c>
      <c r="H693" s="63">
        <f t="shared" si="33"/>
        <v>0</v>
      </c>
    </row>
    <row r="694" spans="1:8" s="62" customFormat="1" hidden="1">
      <c r="A694" s="56" t="str">
        <f>IF((LEN('Copy paste to Here'!G698))&gt;5,((CONCATENATE('Copy paste to Here'!G698," &amp; ",'Copy paste to Here'!D698,"  &amp;  ",'Copy paste to Here'!E698))),"Empty Cell")</f>
        <v>Empty Cell</v>
      </c>
      <c r="B694" s="57">
        <f>'Copy paste to Here'!C698</f>
        <v>0</v>
      </c>
      <c r="C694" s="57"/>
      <c r="D694" s="58"/>
      <c r="E694" s="59"/>
      <c r="F694" s="59">
        <f t="shared" si="31"/>
        <v>0</v>
      </c>
      <c r="G694" s="60">
        <f t="shared" si="32"/>
        <v>0</v>
      </c>
      <c r="H694" s="63">
        <f t="shared" si="33"/>
        <v>0</v>
      </c>
    </row>
    <row r="695" spans="1:8" s="62" customFormat="1" hidden="1">
      <c r="A695" s="56" t="str">
        <f>IF((LEN('Copy paste to Here'!G699))&gt;5,((CONCATENATE('Copy paste to Here'!G699," &amp; ",'Copy paste to Here'!D699,"  &amp;  ",'Copy paste to Here'!E699))),"Empty Cell")</f>
        <v>Empty Cell</v>
      </c>
      <c r="B695" s="57">
        <f>'Copy paste to Here'!C699</f>
        <v>0</v>
      </c>
      <c r="C695" s="57"/>
      <c r="D695" s="58"/>
      <c r="E695" s="59"/>
      <c r="F695" s="59">
        <f t="shared" si="31"/>
        <v>0</v>
      </c>
      <c r="G695" s="60">
        <f t="shared" si="32"/>
        <v>0</v>
      </c>
      <c r="H695" s="63">
        <f t="shared" si="33"/>
        <v>0</v>
      </c>
    </row>
    <row r="696" spans="1:8" s="62" customFormat="1" hidden="1">
      <c r="A696" s="56" t="str">
        <f>IF((LEN('Copy paste to Here'!G700))&gt;5,((CONCATENATE('Copy paste to Here'!G700," &amp; ",'Copy paste to Here'!D700,"  &amp;  ",'Copy paste to Here'!E700))),"Empty Cell")</f>
        <v>Empty Cell</v>
      </c>
      <c r="B696" s="57">
        <f>'Copy paste to Here'!C700</f>
        <v>0</v>
      </c>
      <c r="C696" s="57"/>
      <c r="D696" s="58"/>
      <c r="E696" s="59"/>
      <c r="F696" s="59">
        <f t="shared" si="31"/>
        <v>0</v>
      </c>
      <c r="G696" s="60">
        <f t="shared" si="32"/>
        <v>0</v>
      </c>
      <c r="H696" s="63">
        <f t="shared" si="33"/>
        <v>0</v>
      </c>
    </row>
    <row r="697" spans="1:8" s="62" customFormat="1" hidden="1">
      <c r="A697" s="56" t="str">
        <f>IF((LEN('Copy paste to Here'!G701))&gt;5,((CONCATENATE('Copy paste to Here'!G701," &amp; ",'Copy paste to Here'!D701,"  &amp;  ",'Copy paste to Here'!E701))),"Empty Cell")</f>
        <v>Empty Cell</v>
      </c>
      <c r="B697" s="57">
        <f>'Copy paste to Here'!C701</f>
        <v>0</v>
      </c>
      <c r="C697" s="57"/>
      <c r="D697" s="58"/>
      <c r="E697" s="59"/>
      <c r="F697" s="59">
        <f t="shared" si="31"/>
        <v>0</v>
      </c>
      <c r="G697" s="60">
        <f t="shared" si="32"/>
        <v>0</v>
      </c>
      <c r="H697" s="63">
        <f t="shared" si="33"/>
        <v>0</v>
      </c>
    </row>
    <row r="698" spans="1:8" s="62" customFormat="1" hidden="1">
      <c r="A698" s="56" t="str">
        <f>IF((LEN('Copy paste to Here'!G702))&gt;5,((CONCATENATE('Copy paste to Here'!G702," &amp; ",'Copy paste to Here'!D702,"  &amp;  ",'Copy paste to Here'!E702))),"Empty Cell")</f>
        <v>Empty Cell</v>
      </c>
      <c r="B698" s="57">
        <f>'Copy paste to Here'!C702</f>
        <v>0</v>
      </c>
      <c r="C698" s="57"/>
      <c r="D698" s="58"/>
      <c r="E698" s="59"/>
      <c r="F698" s="59">
        <f t="shared" si="31"/>
        <v>0</v>
      </c>
      <c r="G698" s="60">
        <f t="shared" si="32"/>
        <v>0</v>
      </c>
      <c r="H698" s="63">
        <f t="shared" si="33"/>
        <v>0</v>
      </c>
    </row>
    <row r="699" spans="1:8" s="62" customFormat="1" hidden="1">
      <c r="A699" s="56" t="str">
        <f>IF((LEN('Copy paste to Here'!G703))&gt;5,((CONCATENATE('Copy paste to Here'!G703," &amp; ",'Copy paste to Here'!D703,"  &amp;  ",'Copy paste to Here'!E703))),"Empty Cell")</f>
        <v>Empty Cell</v>
      </c>
      <c r="B699" s="57">
        <f>'Copy paste to Here'!C703</f>
        <v>0</v>
      </c>
      <c r="C699" s="57"/>
      <c r="D699" s="58"/>
      <c r="E699" s="59"/>
      <c r="F699" s="59">
        <f t="shared" si="31"/>
        <v>0</v>
      </c>
      <c r="G699" s="60">
        <f t="shared" si="32"/>
        <v>0</v>
      </c>
      <c r="H699" s="63">
        <f t="shared" si="33"/>
        <v>0</v>
      </c>
    </row>
    <row r="700" spans="1:8" s="62" customFormat="1" hidden="1">
      <c r="A700" s="56" t="str">
        <f>IF((LEN('Copy paste to Here'!G704))&gt;5,((CONCATENATE('Copy paste to Here'!G704," &amp; ",'Copy paste to Here'!D704,"  &amp;  ",'Copy paste to Here'!E704))),"Empty Cell")</f>
        <v>Empty Cell</v>
      </c>
      <c r="B700" s="57">
        <f>'Copy paste to Here'!C704</f>
        <v>0</v>
      </c>
      <c r="C700" s="57"/>
      <c r="D700" s="58"/>
      <c r="E700" s="59"/>
      <c r="F700" s="59">
        <f t="shared" si="31"/>
        <v>0</v>
      </c>
      <c r="G700" s="60">
        <f t="shared" si="32"/>
        <v>0</v>
      </c>
      <c r="H700" s="63">
        <f t="shared" si="33"/>
        <v>0</v>
      </c>
    </row>
    <row r="701" spans="1:8" s="62" customFormat="1" hidden="1">
      <c r="A701" s="56" t="str">
        <f>IF((LEN('Copy paste to Here'!G705))&gt;5,((CONCATENATE('Copy paste to Here'!G705," &amp; ",'Copy paste to Here'!D705,"  &amp;  ",'Copy paste to Here'!E705))),"Empty Cell")</f>
        <v>Empty Cell</v>
      </c>
      <c r="B701" s="57">
        <f>'Copy paste to Here'!C705</f>
        <v>0</v>
      </c>
      <c r="C701" s="57"/>
      <c r="D701" s="58"/>
      <c r="E701" s="59"/>
      <c r="F701" s="59">
        <f t="shared" si="31"/>
        <v>0</v>
      </c>
      <c r="G701" s="60">
        <f t="shared" si="32"/>
        <v>0</v>
      </c>
      <c r="H701" s="63">
        <f t="shared" si="33"/>
        <v>0</v>
      </c>
    </row>
    <row r="702" spans="1:8" s="62" customFormat="1" hidden="1">
      <c r="A702" s="56" t="str">
        <f>IF((LEN('Copy paste to Here'!G706))&gt;5,((CONCATENATE('Copy paste to Here'!G706," &amp; ",'Copy paste to Here'!D706,"  &amp;  ",'Copy paste to Here'!E706))),"Empty Cell")</f>
        <v>Empty Cell</v>
      </c>
      <c r="B702" s="57">
        <f>'Copy paste to Here'!C706</f>
        <v>0</v>
      </c>
      <c r="C702" s="57"/>
      <c r="D702" s="58"/>
      <c r="E702" s="59"/>
      <c r="F702" s="59">
        <f t="shared" si="31"/>
        <v>0</v>
      </c>
      <c r="G702" s="60">
        <f t="shared" si="32"/>
        <v>0</v>
      </c>
      <c r="H702" s="63">
        <f t="shared" si="33"/>
        <v>0</v>
      </c>
    </row>
    <row r="703" spans="1:8" s="62" customFormat="1" hidden="1">
      <c r="A703" s="56" t="str">
        <f>IF((LEN('Copy paste to Here'!G707))&gt;5,((CONCATENATE('Copy paste to Here'!G707," &amp; ",'Copy paste to Here'!D707,"  &amp;  ",'Copy paste to Here'!E707))),"Empty Cell")</f>
        <v>Empty Cell</v>
      </c>
      <c r="B703" s="57">
        <f>'Copy paste to Here'!C707</f>
        <v>0</v>
      </c>
      <c r="C703" s="57"/>
      <c r="D703" s="58"/>
      <c r="E703" s="59"/>
      <c r="F703" s="59">
        <f t="shared" si="31"/>
        <v>0</v>
      </c>
      <c r="G703" s="60">
        <f t="shared" si="32"/>
        <v>0</v>
      </c>
      <c r="H703" s="63">
        <f t="shared" si="33"/>
        <v>0</v>
      </c>
    </row>
    <row r="704" spans="1:8" s="62" customFormat="1" hidden="1">
      <c r="A704" s="56" t="str">
        <f>IF((LEN('Copy paste to Here'!G708))&gt;5,((CONCATENATE('Copy paste to Here'!G708," &amp; ",'Copy paste to Here'!D708,"  &amp;  ",'Copy paste to Here'!E708))),"Empty Cell")</f>
        <v>Empty Cell</v>
      </c>
      <c r="B704" s="57">
        <f>'Copy paste to Here'!C708</f>
        <v>0</v>
      </c>
      <c r="C704" s="57"/>
      <c r="D704" s="58"/>
      <c r="E704" s="59"/>
      <c r="F704" s="59">
        <f t="shared" si="31"/>
        <v>0</v>
      </c>
      <c r="G704" s="60">
        <f t="shared" si="32"/>
        <v>0</v>
      </c>
      <c r="H704" s="63">
        <f t="shared" si="33"/>
        <v>0</v>
      </c>
    </row>
    <row r="705" spans="1:8" s="62" customFormat="1" hidden="1">
      <c r="A705" s="56" t="str">
        <f>IF((LEN('Copy paste to Here'!G709))&gt;5,((CONCATENATE('Copy paste to Here'!G709," &amp; ",'Copy paste to Here'!D709,"  &amp;  ",'Copy paste to Here'!E709))),"Empty Cell")</f>
        <v>Empty Cell</v>
      </c>
      <c r="B705" s="57">
        <f>'Copy paste to Here'!C709</f>
        <v>0</v>
      </c>
      <c r="C705" s="57"/>
      <c r="D705" s="58"/>
      <c r="E705" s="59"/>
      <c r="F705" s="59">
        <f t="shared" si="31"/>
        <v>0</v>
      </c>
      <c r="G705" s="60">
        <f t="shared" si="32"/>
        <v>0</v>
      </c>
      <c r="H705" s="63">
        <f t="shared" si="33"/>
        <v>0</v>
      </c>
    </row>
    <row r="706" spans="1:8" s="62" customFormat="1" hidden="1">
      <c r="A706" s="56" t="str">
        <f>IF((LEN('Copy paste to Here'!G710))&gt;5,((CONCATENATE('Copy paste to Here'!G710," &amp; ",'Copy paste to Here'!D710,"  &amp;  ",'Copy paste to Here'!E710))),"Empty Cell")</f>
        <v>Empty Cell</v>
      </c>
      <c r="B706" s="57">
        <f>'Copy paste to Here'!C710</f>
        <v>0</v>
      </c>
      <c r="C706" s="57"/>
      <c r="D706" s="58"/>
      <c r="E706" s="59"/>
      <c r="F706" s="59">
        <f t="shared" si="31"/>
        <v>0</v>
      </c>
      <c r="G706" s="60">
        <f t="shared" si="32"/>
        <v>0</v>
      </c>
      <c r="H706" s="63">
        <f t="shared" si="33"/>
        <v>0</v>
      </c>
    </row>
    <row r="707" spans="1:8" s="62" customFormat="1" hidden="1">
      <c r="A707" s="56" t="str">
        <f>IF((LEN('Copy paste to Here'!G711))&gt;5,((CONCATENATE('Copy paste to Here'!G711," &amp; ",'Copy paste to Here'!D711,"  &amp;  ",'Copy paste to Here'!E711))),"Empty Cell")</f>
        <v>Empty Cell</v>
      </c>
      <c r="B707" s="57">
        <f>'Copy paste to Here'!C711</f>
        <v>0</v>
      </c>
      <c r="C707" s="57"/>
      <c r="D707" s="58"/>
      <c r="E707" s="59"/>
      <c r="F707" s="59">
        <f t="shared" si="31"/>
        <v>0</v>
      </c>
      <c r="G707" s="60">
        <f t="shared" si="32"/>
        <v>0</v>
      </c>
      <c r="H707" s="63">
        <f t="shared" si="33"/>
        <v>0</v>
      </c>
    </row>
    <row r="708" spans="1:8" s="62" customFormat="1" hidden="1">
      <c r="A708" s="56" t="str">
        <f>IF((LEN('Copy paste to Here'!G712))&gt;5,((CONCATENATE('Copy paste to Here'!G712," &amp; ",'Copy paste to Here'!D712,"  &amp;  ",'Copy paste to Here'!E712))),"Empty Cell")</f>
        <v>Empty Cell</v>
      </c>
      <c r="B708" s="57">
        <f>'Copy paste to Here'!C712</f>
        <v>0</v>
      </c>
      <c r="C708" s="57"/>
      <c r="D708" s="58"/>
      <c r="E708" s="59"/>
      <c r="F708" s="59">
        <f t="shared" si="31"/>
        <v>0</v>
      </c>
      <c r="G708" s="60">
        <f t="shared" si="32"/>
        <v>0</v>
      </c>
      <c r="H708" s="63">
        <f t="shared" si="33"/>
        <v>0</v>
      </c>
    </row>
    <row r="709" spans="1:8" s="62" customFormat="1" hidden="1">
      <c r="A709" s="56" t="str">
        <f>IF((LEN('Copy paste to Here'!G713))&gt;5,((CONCATENATE('Copy paste to Here'!G713," &amp; ",'Copy paste to Here'!D713,"  &amp;  ",'Copy paste to Here'!E713))),"Empty Cell")</f>
        <v>Empty Cell</v>
      </c>
      <c r="B709" s="57">
        <f>'Copy paste to Here'!C713</f>
        <v>0</v>
      </c>
      <c r="C709" s="57"/>
      <c r="D709" s="58"/>
      <c r="E709" s="59"/>
      <c r="F709" s="59">
        <f t="shared" si="31"/>
        <v>0</v>
      </c>
      <c r="G709" s="60">
        <f t="shared" si="32"/>
        <v>0</v>
      </c>
      <c r="H709" s="63">
        <f t="shared" si="33"/>
        <v>0</v>
      </c>
    </row>
    <row r="710" spans="1:8" s="62" customFormat="1" hidden="1">
      <c r="A710" s="56" t="str">
        <f>IF((LEN('Copy paste to Here'!G714))&gt;5,((CONCATENATE('Copy paste to Here'!G714," &amp; ",'Copy paste to Here'!D714,"  &amp;  ",'Copy paste to Here'!E714))),"Empty Cell")</f>
        <v>Empty Cell</v>
      </c>
      <c r="B710" s="57">
        <f>'Copy paste to Here'!C714</f>
        <v>0</v>
      </c>
      <c r="C710" s="57"/>
      <c r="D710" s="58"/>
      <c r="E710" s="59"/>
      <c r="F710" s="59">
        <f t="shared" si="31"/>
        <v>0</v>
      </c>
      <c r="G710" s="60">
        <f t="shared" si="32"/>
        <v>0</v>
      </c>
      <c r="H710" s="63">
        <f t="shared" si="33"/>
        <v>0</v>
      </c>
    </row>
    <row r="711" spans="1:8" s="62" customFormat="1" hidden="1">
      <c r="A711" s="56" t="str">
        <f>IF((LEN('Copy paste to Here'!G715))&gt;5,((CONCATENATE('Copy paste to Here'!G715," &amp; ",'Copy paste to Here'!D715,"  &amp;  ",'Copy paste to Here'!E715))),"Empty Cell")</f>
        <v>Empty Cell</v>
      </c>
      <c r="B711" s="57">
        <f>'Copy paste to Here'!C715</f>
        <v>0</v>
      </c>
      <c r="C711" s="57"/>
      <c r="D711" s="58"/>
      <c r="E711" s="59"/>
      <c r="F711" s="59">
        <f t="shared" si="31"/>
        <v>0</v>
      </c>
      <c r="G711" s="60">
        <f t="shared" si="32"/>
        <v>0</v>
      </c>
      <c r="H711" s="63">
        <f t="shared" si="33"/>
        <v>0</v>
      </c>
    </row>
    <row r="712" spans="1:8" s="62" customFormat="1" hidden="1">
      <c r="A712" s="56" t="str">
        <f>IF((LEN('Copy paste to Here'!G716))&gt;5,((CONCATENATE('Copy paste to Here'!G716," &amp; ",'Copy paste to Here'!D716,"  &amp;  ",'Copy paste to Here'!E716))),"Empty Cell")</f>
        <v>Empty Cell</v>
      </c>
      <c r="B712" s="57">
        <f>'Copy paste to Here'!C716</f>
        <v>0</v>
      </c>
      <c r="C712" s="57"/>
      <c r="D712" s="58"/>
      <c r="E712" s="59"/>
      <c r="F712" s="59">
        <f t="shared" si="31"/>
        <v>0</v>
      </c>
      <c r="G712" s="60">
        <f t="shared" si="32"/>
        <v>0</v>
      </c>
      <c r="H712" s="63">
        <f t="shared" si="33"/>
        <v>0</v>
      </c>
    </row>
    <row r="713" spans="1:8" s="62" customFormat="1" hidden="1">
      <c r="A713" s="56" t="str">
        <f>IF((LEN('Copy paste to Here'!G717))&gt;5,((CONCATENATE('Copy paste to Here'!G717," &amp; ",'Copy paste to Here'!D717,"  &amp;  ",'Copy paste to Here'!E717))),"Empty Cell")</f>
        <v>Empty Cell</v>
      </c>
      <c r="B713" s="57">
        <f>'Copy paste to Here'!C717</f>
        <v>0</v>
      </c>
      <c r="C713" s="57"/>
      <c r="D713" s="58"/>
      <c r="E713" s="59"/>
      <c r="F713" s="59">
        <f t="shared" si="31"/>
        <v>0</v>
      </c>
      <c r="G713" s="60">
        <f t="shared" si="32"/>
        <v>0</v>
      </c>
      <c r="H713" s="63">
        <f t="shared" si="33"/>
        <v>0</v>
      </c>
    </row>
    <row r="714" spans="1:8" s="62" customFormat="1" hidden="1">
      <c r="A714" s="56" t="str">
        <f>IF((LEN('Copy paste to Here'!G718))&gt;5,((CONCATENATE('Copy paste to Here'!G718," &amp; ",'Copy paste to Here'!D718,"  &amp;  ",'Copy paste to Here'!E718))),"Empty Cell")</f>
        <v>Empty Cell</v>
      </c>
      <c r="B714" s="57">
        <f>'Copy paste to Here'!C718</f>
        <v>0</v>
      </c>
      <c r="C714" s="57"/>
      <c r="D714" s="58"/>
      <c r="E714" s="59"/>
      <c r="F714" s="59">
        <f t="shared" si="31"/>
        <v>0</v>
      </c>
      <c r="G714" s="60">
        <f t="shared" si="32"/>
        <v>0</v>
      </c>
      <c r="H714" s="63">
        <f t="shared" si="33"/>
        <v>0</v>
      </c>
    </row>
    <row r="715" spans="1:8" s="62" customFormat="1" hidden="1">
      <c r="A715" s="56" t="str">
        <f>IF((LEN('Copy paste to Here'!G719))&gt;5,((CONCATENATE('Copy paste to Here'!G719," &amp; ",'Copy paste to Here'!D719,"  &amp;  ",'Copy paste to Here'!E719))),"Empty Cell")</f>
        <v>Empty Cell</v>
      </c>
      <c r="B715" s="57">
        <f>'Copy paste to Here'!C719</f>
        <v>0</v>
      </c>
      <c r="C715" s="57"/>
      <c r="D715" s="58"/>
      <c r="E715" s="59"/>
      <c r="F715" s="59">
        <f t="shared" si="31"/>
        <v>0</v>
      </c>
      <c r="G715" s="60">
        <f t="shared" si="32"/>
        <v>0</v>
      </c>
      <c r="H715" s="63">
        <f t="shared" si="33"/>
        <v>0</v>
      </c>
    </row>
    <row r="716" spans="1:8" s="62" customFormat="1" hidden="1">
      <c r="A716" s="56" t="str">
        <f>IF((LEN('Copy paste to Here'!G720))&gt;5,((CONCATENATE('Copy paste to Here'!G720," &amp; ",'Copy paste to Here'!D720,"  &amp;  ",'Copy paste to Here'!E720))),"Empty Cell")</f>
        <v>Empty Cell</v>
      </c>
      <c r="B716" s="57">
        <f>'Copy paste to Here'!C720</f>
        <v>0</v>
      </c>
      <c r="C716" s="57"/>
      <c r="D716" s="58"/>
      <c r="E716" s="59"/>
      <c r="F716" s="59">
        <f t="shared" si="31"/>
        <v>0</v>
      </c>
      <c r="G716" s="60">
        <f t="shared" si="32"/>
        <v>0</v>
      </c>
      <c r="H716" s="63">
        <f t="shared" si="33"/>
        <v>0</v>
      </c>
    </row>
    <row r="717" spans="1:8" s="62" customFormat="1" hidden="1">
      <c r="A717" s="56" t="str">
        <f>IF((LEN('Copy paste to Here'!G721))&gt;5,((CONCATENATE('Copy paste to Here'!G721," &amp; ",'Copy paste to Here'!D721,"  &amp;  ",'Copy paste to Here'!E721))),"Empty Cell")</f>
        <v>Empty Cell</v>
      </c>
      <c r="B717" s="57">
        <f>'Copy paste to Here'!C721</f>
        <v>0</v>
      </c>
      <c r="C717" s="57"/>
      <c r="D717" s="58"/>
      <c r="E717" s="59"/>
      <c r="F717" s="59">
        <f t="shared" si="31"/>
        <v>0</v>
      </c>
      <c r="G717" s="60">
        <f t="shared" si="32"/>
        <v>0</v>
      </c>
      <c r="H717" s="63">
        <f t="shared" si="33"/>
        <v>0</v>
      </c>
    </row>
    <row r="718" spans="1:8" s="62" customFormat="1" hidden="1">
      <c r="A718" s="56" t="str">
        <f>IF((LEN('Copy paste to Here'!G722))&gt;5,((CONCATENATE('Copy paste to Here'!G722," &amp; ",'Copy paste to Here'!D722,"  &amp;  ",'Copy paste to Here'!E722))),"Empty Cell")</f>
        <v>Empty Cell</v>
      </c>
      <c r="B718" s="57">
        <f>'Copy paste to Here'!C722</f>
        <v>0</v>
      </c>
      <c r="C718" s="57"/>
      <c r="D718" s="58"/>
      <c r="E718" s="59"/>
      <c r="F718" s="59">
        <f t="shared" si="31"/>
        <v>0</v>
      </c>
      <c r="G718" s="60">
        <f t="shared" si="32"/>
        <v>0</v>
      </c>
      <c r="H718" s="63">
        <f t="shared" si="33"/>
        <v>0</v>
      </c>
    </row>
    <row r="719" spans="1:8" s="62" customFormat="1" hidden="1">
      <c r="A719" s="56" t="str">
        <f>IF((LEN('Copy paste to Here'!G723))&gt;5,((CONCATENATE('Copy paste to Here'!G723," &amp; ",'Copy paste to Here'!D723,"  &amp;  ",'Copy paste to Here'!E723))),"Empty Cell")</f>
        <v>Empty Cell</v>
      </c>
      <c r="B719" s="57">
        <f>'Copy paste to Here'!C723</f>
        <v>0</v>
      </c>
      <c r="C719" s="57"/>
      <c r="D719" s="58"/>
      <c r="E719" s="59"/>
      <c r="F719" s="59">
        <f t="shared" si="31"/>
        <v>0</v>
      </c>
      <c r="G719" s="60">
        <f t="shared" si="32"/>
        <v>0</v>
      </c>
      <c r="H719" s="63">
        <f t="shared" si="33"/>
        <v>0</v>
      </c>
    </row>
    <row r="720" spans="1:8" s="62" customFormat="1" hidden="1">
      <c r="A720" s="56" t="str">
        <f>IF((LEN('Copy paste to Here'!G724))&gt;5,((CONCATENATE('Copy paste to Here'!G724," &amp; ",'Copy paste to Here'!D724,"  &amp;  ",'Copy paste to Here'!E724))),"Empty Cell")</f>
        <v>Empty Cell</v>
      </c>
      <c r="B720" s="57">
        <f>'Copy paste to Here'!C724</f>
        <v>0</v>
      </c>
      <c r="C720" s="57"/>
      <c r="D720" s="58"/>
      <c r="E720" s="59"/>
      <c r="F720" s="59">
        <f t="shared" si="31"/>
        <v>0</v>
      </c>
      <c r="G720" s="60">
        <f t="shared" si="32"/>
        <v>0</v>
      </c>
      <c r="H720" s="63">
        <f t="shared" si="33"/>
        <v>0</v>
      </c>
    </row>
    <row r="721" spans="1:8" s="62" customFormat="1" hidden="1">
      <c r="A721" s="56" t="str">
        <f>IF((LEN('Copy paste to Here'!G725))&gt;5,((CONCATENATE('Copy paste to Here'!G725," &amp; ",'Copy paste to Here'!D725,"  &amp;  ",'Copy paste to Here'!E725))),"Empty Cell")</f>
        <v>Empty Cell</v>
      </c>
      <c r="B721" s="57">
        <f>'Copy paste to Here'!C725</f>
        <v>0</v>
      </c>
      <c r="C721" s="57"/>
      <c r="D721" s="58"/>
      <c r="E721" s="59"/>
      <c r="F721" s="59">
        <f t="shared" si="31"/>
        <v>0</v>
      </c>
      <c r="G721" s="60">
        <f t="shared" si="32"/>
        <v>0</v>
      </c>
      <c r="H721" s="63">
        <f t="shared" si="33"/>
        <v>0</v>
      </c>
    </row>
    <row r="722" spans="1:8" s="62" customFormat="1" hidden="1">
      <c r="A722" s="56" t="str">
        <f>IF((LEN('Copy paste to Here'!G726))&gt;5,((CONCATENATE('Copy paste to Here'!G726," &amp; ",'Copy paste to Here'!D726,"  &amp;  ",'Copy paste to Here'!E726))),"Empty Cell")</f>
        <v>Empty Cell</v>
      </c>
      <c r="B722" s="57">
        <f>'Copy paste to Here'!C726</f>
        <v>0</v>
      </c>
      <c r="C722" s="57"/>
      <c r="D722" s="58"/>
      <c r="E722" s="59"/>
      <c r="F722" s="59">
        <f t="shared" si="31"/>
        <v>0</v>
      </c>
      <c r="G722" s="60">
        <f t="shared" si="32"/>
        <v>0</v>
      </c>
      <c r="H722" s="63">
        <f t="shared" si="33"/>
        <v>0</v>
      </c>
    </row>
    <row r="723" spans="1:8" s="62" customFormat="1" hidden="1">
      <c r="A723" s="56" t="str">
        <f>IF((LEN('Copy paste to Here'!G727))&gt;5,((CONCATENATE('Copy paste to Here'!G727," &amp; ",'Copy paste to Here'!D727,"  &amp;  ",'Copy paste to Here'!E727))),"Empty Cell")</f>
        <v>Empty Cell</v>
      </c>
      <c r="B723" s="57">
        <f>'Copy paste to Here'!C727</f>
        <v>0</v>
      </c>
      <c r="C723" s="57"/>
      <c r="D723" s="58"/>
      <c r="E723" s="59"/>
      <c r="F723" s="59">
        <f t="shared" ref="F723:F786" si="34">D723*E723</f>
        <v>0</v>
      </c>
      <c r="G723" s="60">
        <f t="shared" ref="G723:G786" si="35">E723*$E$14</f>
        <v>0</v>
      </c>
      <c r="H723" s="63">
        <f t="shared" ref="H723:H786" si="36">D723*G723</f>
        <v>0</v>
      </c>
    </row>
    <row r="724" spans="1:8" s="62" customFormat="1" hidden="1">
      <c r="A724" s="56" t="str">
        <f>IF((LEN('Copy paste to Here'!G728))&gt;5,((CONCATENATE('Copy paste to Here'!G728," &amp; ",'Copy paste to Here'!D728,"  &amp;  ",'Copy paste to Here'!E728))),"Empty Cell")</f>
        <v>Empty Cell</v>
      </c>
      <c r="B724" s="57">
        <f>'Copy paste to Here'!C728</f>
        <v>0</v>
      </c>
      <c r="C724" s="57"/>
      <c r="D724" s="58"/>
      <c r="E724" s="59"/>
      <c r="F724" s="59">
        <f t="shared" si="34"/>
        <v>0</v>
      </c>
      <c r="G724" s="60">
        <f t="shared" si="35"/>
        <v>0</v>
      </c>
      <c r="H724" s="63">
        <f t="shared" si="36"/>
        <v>0</v>
      </c>
    </row>
    <row r="725" spans="1:8" s="62" customFormat="1" hidden="1">
      <c r="A725" s="56" t="str">
        <f>IF((LEN('Copy paste to Here'!G729))&gt;5,((CONCATENATE('Copy paste to Here'!G729," &amp; ",'Copy paste to Here'!D729,"  &amp;  ",'Copy paste to Here'!E729))),"Empty Cell")</f>
        <v>Empty Cell</v>
      </c>
      <c r="B725" s="57">
        <f>'Copy paste to Here'!C729</f>
        <v>0</v>
      </c>
      <c r="C725" s="57"/>
      <c r="D725" s="58"/>
      <c r="E725" s="59"/>
      <c r="F725" s="59">
        <f t="shared" si="34"/>
        <v>0</v>
      </c>
      <c r="G725" s="60">
        <f t="shared" si="35"/>
        <v>0</v>
      </c>
      <c r="H725" s="63">
        <f t="shared" si="36"/>
        <v>0</v>
      </c>
    </row>
    <row r="726" spans="1:8" s="62" customFormat="1" hidden="1">
      <c r="A726" s="56" t="str">
        <f>IF((LEN('Copy paste to Here'!G730))&gt;5,((CONCATENATE('Copy paste to Here'!G730," &amp; ",'Copy paste to Here'!D730,"  &amp;  ",'Copy paste to Here'!E730))),"Empty Cell")</f>
        <v>Empty Cell</v>
      </c>
      <c r="B726" s="57">
        <f>'Copy paste to Here'!C730</f>
        <v>0</v>
      </c>
      <c r="C726" s="57"/>
      <c r="D726" s="58"/>
      <c r="E726" s="59"/>
      <c r="F726" s="59">
        <f t="shared" si="34"/>
        <v>0</v>
      </c>
      <c r="G726" s="60">
        <f t="shared" si="35"/>
        <v>0</v>
      </c>
      <c r="H726" s="63">
        <f t="shared" si="36"/>
        <v>0</v>
      </c>
    </row>
    <row r="727" spans="1:8" s="62" customFormat="1" hidden="1">
      <c r="A727" s="56" t="str">
        <f>IF((LEN('Copy paste to Here'!G731))&gt;5,((CONCATENATE('Copy paste to Here'!G731," &amp; ",'Copy paste to Here'!D731,"  &amp;  ",'Copy paste to Here'!E731))),"Empty Cell")</f>
        <v>Empty Cell</v>
      </c>
      <c r="B727" s="57">
        <f>'Copy paste to Here'!C731</f>
        <v>0</v>
      </c>
      <c r="C727" s="57"/>
      <c r="D727" s="58"/>
      <c r="E727" s="59"/>
      <c r="F727" s="59">
        <f t="shared" si="34"/>
        <v>0</v>
      </c>
      <c r="G727" s="60">
        <f t="shared" si="35"/>
        <v>0</v>
      </c>
      <c r="H727" s="63">
        <f t="shared" si="36"/>
        <v>0</v>
      </c>
    </row>
    <row r="728" spans="1:8" s="62" customFormat="1" hidden="1">
      <c r="A728" s="56" t="str">
        <f>IF((LEN('Copy paste to Here'!G732))&gt;5,((CONCATENATE('Copy paste to Here'!G732," &amp; ",'Copy paste to Here'!D732,"  &amp;  ",'Copy paste to Here'!E732))),"Empty Cell")</f>
        <v>Empty Cell</v>
      </c>
      <c r="B728" s="57">
        <f>'Copy paste to Here'!C732</f>
        <v>0</v>
      </c>
      <c r="C728" s="57"/>
      <c r="D728" s="58"/>
      <c r="E728" s="59"/>
      <c r="F728" s="59">
        <f t="shared" si="34"/>
        <v>0</v>
      </c>
      <c r="G728" s="60">
        <f t="shared" si="35"/>
        <v>0</v>
      </c>
      <c r="H728" s="63">
        <f t="shared" si="36"/>
        <v>0</v>
      </c>
    </row>
    <row r="729" spans="1:8" s="62" customFormat="1" hidden="1">
      <c r="A729" s="56" t="str">
        <f>IF((LEN('Copy paste to Here'!G733))&gt;5,((CONCATENATE('Copy paste to Here'!G733," &amp; ",'Copy paste to Here'!D733,"  &amp;  ",'Copy paste to Here'!E733))),"Empty Cell")</f>
        <v>Empty Cell</v>
      </c>
      <c r="B729" s="57">
        <f>'Copy paste to Here'!C733</f>
        <v>0</v>
      </c>
      <c r="C729" s="57"/>
      <c r="D729" s="58"/>
      <c r="E729" s="59"/>
      <c r="F729" s="59">
        <f t="shared" si="34"/>
        <v>0</v>
      </c>
      <c r="G729" s="60">
        <f t="shared" si="35"/>
        <v>0</v>
      </c>
      <c r="H729" s="63">
        <f t="shared" si="36"/>
        <v>0</v>
      </c>
    </row>
    <row r="730" spans="1:8" s="62" customFormat="1" hidden="1">
      <c r="A730" s="56" t="str">
        <f>IF((LEN('Copy paste to Here'!G734))&gt;5,((CONCATENATE('Copy paste to Here'!G734," &amp; ",'Copy paste to Here'!D734,"  &amp;  ",'Copy paste to Here'!E734))),"Empty Cell")</f>
        <v>Empty Cell</v>
      </c>
      <c r="B730" s="57">
        <f>'Copy paste to Here'!C734</f>
        <v>0</v>
      </c>
      <c r="C730" s="57"/>
      <c r="D730" s="58"/>
      <c r="E730" s="59"/>
      <c r="F730" s="59">
        <f t="shared" si="34"/>
        <v>0</v>
      </c>
      <c r="G730" s="60">
        <f t="shared" si="35"/>
        <v>0</v>
      </c>
      <c r="H730" s="63">
        <f t="shared" si="36"/>
        <v>0</v>
      </c>
    </row>
    <row r="731" spans="1:8" s="62" customFormat="1" hidden="1">
      <c r="A731" s="56" t="str">
        <f>IF((LEN('Copy paste to Here'!G735))&gt;5,((CONCATENATE('Copy paste to Here'!G735," &amp; ",'Copy paste to Here'!D735,"  &amp;  ",'Copy paste to Here'!E735))),"Empty Cell")</f>
        <v>Empty Cell</v>
      </c>
      <c r="B731" s="57">
        <f>'Copy paste to Here'!C735</f>
        <v>0</v>
      </c>
      <c r="C731" s="57"/>
      <c r="D731" s="58"/>
      <c r="E731" s="59"/>
      <c r="F731" s="59">
        <f t="shared" si="34"/>
        <v>0</v>
      </c>
      <c r="G731" s="60">
        <f t="shared" si="35"/>
        <v>0</v>
      </c>
      <c r="H731" s="63">
        <f t="shared" si="36"/>
        <v>0</v>
      </c>
    </row>
    <row r="732" spans="1:8" s="62" customFormat="1" hidden="1">
      <c r="A732" s="56" t="str">
        <f>IF((LEN('Copy paste to Here'!G736))&gt;5,((CONCATENATE('Copy paste to Here'!G736," &amp; ",'Copy paste to Here'!D736,"  &amp;  ",'Copy paste to Here'!E736))),"Empty Cell")</f>
        <v>Empty Cell</v>
      </c>
      <c r="B732" s="57">
        <f>'Copy paste to Here'!C736</f>
        <v>0</v>
      </c>
      <c r="C732" s="57"/>
      <c r="D732" s="58"/>
      <c r="E732" s="59"/>
      <c r="F732" s="59">
        <f t="shared" si="34"/>
        <v>0</v>
      </c>
      <c r="G732" s="60">
        <f t="shared" si="35"/>
        <v>0</v>
      </c>
      <c r="H732" s="63">
        <f t="shared" si="36"/>
        <v>0</v>
      </c>
    </row>
    <row r="733" spans="1:8" s="62" customFormat="1" hidden="1">
      <c r="A733" s="56" t="str">
        <f>IF((LEN('Copy paste to Here'!G737))&gt;5,((CONCATENATE('Copy paste to Here'!G737," &amp; ",'Copy paste to Here'!D737,"  &amp;  ",'Copy paste to Here'!E737))),"Empty Cell")</f>
        <v>Empty Cell</v>
      </c>
      <c r="B733" s="57">
        <f>'Copy paste to Here'!C737</f>
        <v>0</v>
      </c>
      <c r="C733" s="57"/>
      <c r="D733" s="58"/>
      <c r="E733" s="59"/>
      <c r="F733" s="59">
        <f t="shared" si="34"/>
        <v>0</v>
      </c>
      <c r="G733" s="60">
        <f t="shared" si="35"/>
        <v>0</v>
      </c>
      <c r="H733" s="63">
        <f t="shared" si="36"/>
        <v>0</v>
      </c>
    </row>
    <row r="734" spans="1:8" s="62" customFormat="1" hidden="1">
      <c r="A734" s="56" t="str">
        <f>IF((LEN('Copy paste to Here'!G738))&gt;5,((CONCATENATE('Copy paste to Here'!G738," &amp; ",'Copy paste to Here'!D738,"  &amp;  ",'Copy paste to Here'!E738))),"Empty Cell")</f>
        <v>Empty Cell</v>
      </c>
      <c r="B734" s="57">
        <f>'Copy paste to Here'!C738</f>
        <v>0</v>
      </c>
      <c r="C734" s="57"/>
      <c r="D734" s="58"/>
      <c r="E734" s="59"/>
      <c r="F734" s="59">
        <f t="shared" si="34"/>
        <v>0</v>
      </c>
      <c r="G734" s="60">
        <f t="shared" si="35"/>
        <v>0</v>
      </c>
      <c r="H734" s="63">
        <f t="shared" si="36"/>
        <v>0</v>
      </c>
    </row>
    <row r="735" spans="1:8" s="62" customFormat="1" hidden="1">
      <c r="A735" s="56" t="str">
        <f>IF((LEN('Copy paste to Here'!G739))&gt;5,((CONCATENATE('Copy paste to Here'!G739," &amp; ",'Copy paste to Here'!D739,"  &amp;  ",'Copy paste to Here'!E739))),"Empty Cell")</f>
        <v>Empty Cell</v>
      </c>
      <c r="B735" s="57">
        <f>'Copy paste to Here'!C739</f>
        <v>0</v>
      </c>
      <c r="C735" s="57"/>
      <c r="D735" s="58"/>
      <c r="E735" s="59"/>
      <c r="F735" s="59">
        <f t="shared" si="34"/>
        <v>0</v>
      </c>
      <c r="G735" s="60">
        <f t="shared" si="35"/>
        <v>0</v>
      </c>
      <c r="H735" s="63">
        <f t="shared" si="36"/>
        <v>0</v>
      </c>
    </row>
    <row r="736" spans="1:8" s="62" customFormat="1" hidden="1">
      <c r="A736" s="56" t="str">
        <f>IF((LEN('Copy paste to Here'!G740))&gt;5,((CONCATENATE('Copy paste to Here'!G740," &amp; ",'Copy paste to Here'!D740,"  &amp;  ",'Copy paste to Here'!E740))),"Empty Cell")</f>
        <v>Empty Cell</v>
      </c>
      <c r="B736" s="57">
        <f>'Copy paste to Here'!C740</f>
        <v>0</v>
      </c>
      <c r="C736" s="57"/>
      <c r="D736" s="58"/>
      <c r="E736" s="59"/>
      <c r="F736" s="59">
        <f t="shared" si="34"/>
        <v>0</v>
      </c>
      <c r="G736" s="60">
        <f t="shared" si="35"/>
        <v>0</v>
      </c>
      <c r="H736" s="63">
        <f t="shared" si="36"/>
        <v>0</v>
      </c>
    </row>
    <row r="737" spans="1:8" s="62" customFormat="1" hidden="1">
      <c r="A737" s="56" t="str">
        <f>IF((LEN('Copy paste to Here'!G741))&gt;5,((CONCATENATE('Copy paste to Here'!G741," &amp; ",'Copy paste to Here'!D741,"  &amp;  ",'Copy paste to Here'!E741))),"Empty Cell")</f>
        <v>Empty Cell</v>
      </c>
      <c r="B737" s="57">
        <f>'Copy paste to Here'!C741</f>
        <v>0</v>
      </c>
      <c r="C737" s="57"/>
      <c r="D737" s="58"/>
      <c r="E737" s="59"/>
      <c r="F737" s="59">
        <f t="shared" si="34"/>
        <v>0</v>
      </c>
      <c r="G737" s="60">
        <f t="shared" si="35"/>
        <v>0</v>
      </c>
      <c r="H737" s="63">
        <f t="shared" si="36"/>
        <v>0</v>
      </c>
    </row>
    <row r="738" spans="1:8" s="62" customFormat="1" hidden="1">
      <c r="A738" s="56" t="str">
        <f>IF((LEN('Copy paste to Here'!G742))&gt;5,((CONCATENATE('Copy paste to Here'!G742," &amp; ",'Copy paste to Here'!D742,"  &amp;  ",'Copy paste to Here'!E742))),"Empty Cell")</f>
        <v>Empty Cell</v>
      </c>
      <c r="B738" s="57">
        <f>'Copy paste to Here'!C742</f>
        <v>0</v>
      </c>
      <c r="C738" s="57"/>
      <c r="D738" s="58"/>
      <c r="E738" s="59"/>
      <c r="F738" s="59">
        <f t="shared" si="34"/>
        <v>0</v>
      </c>
      <c r="G738" s="60">
        <f t="shared" si="35"/>
        <v>0</v>
      </c>
      <c r="H738" s="63">
        <f t="shared" si="36"/>
        <v>0</v>
      </c>
    </row>
    <row r="739" spans="1:8" s="62" customFormat="1" hidden="1">
      <c r="A739" s="56" t="str">
        <f>IF((LEN('Copy paste to Here'!G743))&gt;5,((CONCATENATE('Copy paste to Here'!G743," &amp; ",'Copy paste to Here'!D743,"  &amp;  ",'Copy paste to Here'!E743))),"Empty Cell")</f>
        <v>Empty Cell</v>
      </c>
      <c r="B739" s="57">
        <f>'Copy paste to Here'!C743</f>
        <v>0</v>
      </c>
      <c r="C739" s="57"/>
      <c r="D739" s="58"/>
      <c r="E739" s="59"/>
      <c r="F739" s="59">
        <f t="shared" si="34"/>
        <v>0</v>
      </c>
      <c r="G739" s="60">
        <f t="shared" si="35"/>
        <v>0</v>
      </c>
      <c r="H739" s="63">
        <f t="shared" si="36"/>
        <v>0</v>
      </c>
    </row>
    <row r="740" spans="1:8" s="62" customFormat="1" hidden="1">
      <c r="A740" s="56" t="str">
        <f>IF((LEN('Copy paste to Here'!G744))&gt;5,((CONCATENATE('Copy paste to Here'!G744," &amp; ",'Copy paste to Here'!D744,"  &amp;  ",'Copy paste to Here'!E744))),"Empty Cell")</f>
        <v>Empty Cell</v>
      </c>
      <c r="B740" s="57">
        <f>'Copy paste to Here'!C744</f>
        <v>0</v>
      </c>
      <c r="C740" s="57"/>
      <c r="D740" s="58"/>
      <c r="E740" s="59"/>
      <c r="F740" s="59">
        <f t="shared" si="34"/>
        <v>0</v>
      </c>
      <c r="G740" s="60">
        <f t="shared" si="35"/>
        <v>0</v>
      </c>
      <c r="H740" s="63">
        <f t="shared" si="36"/>
        <v>0</v>
      </c>
    </row>
    <row r="741" spans="1:8" s="62" customFormat="1" hidden="1">
      <c r="A741" s="56" t="str">
        <f>IF((LEN('Copy paste to Here'!G745))&gt;5,((CONCATENATE('Copy paste to Here'!G745," &amp; ",'Copy paste to Here'!D745,"  &amp;  ",'Copy paste to Here'!E745))),"Empty Cell")</f>
        <v>Empty Cell</v>
      </c>
      <c r="B741" s="57">
        <f>'Copy paste to Here'!C745</f>
        <v>0</v>
      </c>
      <c r="C741" s="57"/>
      <c r="D741" s="58"/>
      <c r="E741" s="59"/>
      <c r="F741" s="59">
        <f t="shared" si="34"/>
        <v>0</v>
      </c>
      <c r="G741" s="60">
        <f t="shared" si="35"/>
        <v>0</v>
      </c>
      <c r="H741" s="63">
        <f t="shared" si="36"/>
        <v>0</v>
      </c>
    </row>
    <row r="742" spans="1:8" s="62" customFormat="1" hidden="1">
      <c r="A742" s="56" t="str">
        <f>IF((LEN('Copy paste to Here'!G746))&gt;5,((CONCATENATE('Copy paste to Here'!G746," &amp; ",'Copy paste to Here'!D746,"  &amp;  ",'Copy paste to Here'!E746))),"Empty Cell")</f>
        <v>Empty Cell</v>
      </c>
      <c r="B742" s="57">
        <f>'Copy paste to Here'!C746</f>
        <v>0</v>
      </c>
      <c r="C742" s="57"/>
      <c r="D742" s="58"/>
      <c r="E742" s="59"/>
      <c r="F742" s="59">
        <f t="shared" si="34"/>
        <v>0</v>
      </c>
      <c r="G742" s="60">
        <f t="shared" si="35"/>
        <v>0</v>
      </c>
      <c r="H742" s="63">
        <f t="shared" si="36"/>
        <v>0</v>
      </c>
    </row>
    <row r="743" spans="1:8" s="62" customFormat="1" hidden="1">
      <c r="A743" s="56" t="str">
        <f>IF((LEN('Copy paste to Here'!G747))&gt;5,((CONCATENATE('Copy paste to Here'!G747," &amp; ",'Copy paste to Here'!D747,"  &amp;  ",'Copy paste to Here'!E747))),"Empty Cell")</f>
        <v>Empty Cell</v>
      </c>
      <c r="B743" s="57">
        <f>'Copy paste to Here'!C747</f>
        <v>0</v>
      </c>
      <c r="C743" s="57"/>
      <c r="D743" s="58"/>
      <c r="E743" s="59"/>
      <c r="F743" s="59">
        <f t="shared" si="34"/>
        <v>0</v>
      </c>
      <c r="G743" s="60">
        <f t="shared" si="35"/>
        <v>0</v>
      </c>
      <c r="H743" s="63">
        <f t="shared" si="36"/>
        <v>0</v>
      </c>
    </row>
    <row r="744" spans="1:8" s="62" customFormat="1" hidden="1">
      <c r="A744" s="56" t="str">
        <f>IF((LEN('Copy paste to Here'!G748))&gt;5,((CONCATENATE('Copy paste to Here'!G748," &amp; ",'Copy paste to Here'!D748,"  &amp;  ",'Copy paste to Here'!E748))),"Empty Cell")</f>
        <v>Empty Cell</v>
      </c>
      <c r="B744" s="57">
        <f>'Copy paste to Here'!C748</f>
        <v>0</v>
      </c>
      <c r="C744" s="57"/>
      <c r="D744" s="58"/>
      <c r="E744" s="59"/>
      <c r="F744" s="59">
        <f t="shared" si="34"/>
        <v>0</v>
      </c>
      <c r="G744" s="60">
        <f t="shared" si="35"/>
        <v>0</v>
      </c>
      <c r="H744" s="63">
        <f t="shared" si="36"/>
        <v>0</v>
      </c>
    </row>
    <row r="745" spans="1:8" s="62" customFormat="1" hidden="1">
      <c r="A745" s="56" t="str">
        <f>IF((LEN('Copy paste to Here'!G749))&gt;5,((CONCATENATE('Copy paste to Here'!G749," &amp; ",'Copy paste to Here'!D749,"  &amp;  ",'Copy paste to Here'!E749))),"Empty Cell")</f>
        <v>Empty Cell</v>
      </c>
      <c r="B745" s="57">
        <f>'Copy paste to Here'!C749</f>
        <v>0</v>
      </c>
      <c r="C745" s="57"/>
      <c r="D745" s="58"/>
      <c r="E745" s="59"/>
      <c r="F745" s="59">
        <f t="shared" si="34"/>
        <v>0</v>
      </c>
      <c r="G745" s="60">
        <f t="shared" si="35"/>
        <v>0</v>
      </c>
      <c r="H745" s="63">
        <f t="shared" si="36"/>
        <v>0</v>
      </c>
    </row>
    <row r="746" spans="1:8" s="62" customFormat="1" hidden="1">
      <c r="A746" s="56" t="str">
        <f>IF((LEN('Copy paste to Here'!G750))&gt;5,((CONCATENATE('Copy paste to Here'!G750," &amp; ",'Copy paste to Here'!D750,"  &amp;  ",'Copy paste to Here'!E750))),"Empty Cell")</f>
        <v>Empty Cell</v>
      </c>
      <c r="B746" s="57">
        <f>'Copy paste to Here'!C750</f>
        <v>0</v>
      </c>
      <c r="C746" s="57"/>
      <c r="D746" s="58"/>
      <c r="E746" s="59"/>
      <c r="F746" s="59">
        <f t="shared" si="34"/>
        <v>0</v>
      </c>
      <c r="G746" s="60">
        <f t="shared" si="35"/>
        <v>0</v>
      </c>
      <c r="H746" s="63">
        <f t="shared" si="36"/>
        <v>0</v>
      </c>
    </row>
    <row r="747" spans="1:8" s="62" customFormat="1" hidden="1">
      <c r="A747" s="56" t="str">
        <f>IF((LEN('Copy paste to Here'!G751))&gt;5,((CONCATENATE('Copy paste to Here'!G751," &amp; ",'Copy paste to Here'!D751,"  &amp;  ",'Copy paste to Here'!E751))),"Empty Cell")</f>
        <v>Empty Cell</v>
      </c>
      <c r="B747" s="57">
        <f>'Copy paste to Here'!C751</f>
        <v>0</v>
      </c>
      <c r="C747" s="57"/>
      <c r="D747" s="58"/>
      <c r="E747" s="59"/>
      <c r="F747" s="59">
        <f t="shared" si="34"/>
        <v>0</v>
      </c>
      <c r="G747" s="60">
        <f t="shared" si="35"/>
        <v>0</v>
      </c>
      <c r="H747" s="63">
        <f t="shared" si="36"/>
        <v>0</v>
      </c>
    </row>
    <row r="748" spans="1:8" s="62" customFormat="1" hidden="1">
      <c r="A748" s="56" t="str">
        <f>IF((LEN('Copy paste to Here'!G752))&gt;5,((CONCATENATE('Copy paste to Here'!G752," &amp; ",'Copy paste to Here'!D752,"  &amp;  ",'Copy paste to Here'!E752))),"Empty Cell")</f>
        <v>Empty Cell</v>
      </c>
      <c r="B748" s="57">
        <f>'Copy paste to Here'!C752</f>
        <v>0</v>
      </c>
      <c r="C748" s="57"/>
      <c r="D748" s="58"/>
      <c r="E748" s="59"/>
      <c r="F748" s="59">
        <f t="shared" si="34"/>
        <v>0</v>
      </c>
      <c r="G748" s="60">
        <f t="shared" si="35"/>
        <v>0</v>
      </c>
      <c r="H748" s="63">
        <f t="shared" si="36"/>
        <v>0</v>
      </c>
    </row>
    <row r="749" spans="1:8" s="62" customFormat="1" hidden="1">
      <c r="A749" s="56" t="str">
        <f>IF((LEN('Copy paste to Here'!G753))&gt;5,((CONCATENATE('Copy paste to Here'!G753," &amp; ",'Copy paste to Here'!D753,"  &amp;  ",'Copy paste to Here'!E753))),"Empty Cell")</f>
        <v>Empty Cell</v>
      </c>
      <c r="B749" s="57">
        <f>'Copy paste to Here'!C753</f>
        <v>0</v>
      </c>
      <c r="C749" s="57"/>
      <c r="D749" s="58"/>
      <c r="E749" s="59"/>
      <c r="F749" s="59">
        <f t="shared" si="34"/>
        <v>0</v>
      </c>
      <c r="G749" s="60">
        <f t="shared" si="35"/>
        <v>0</v>
      </c>
      <c r="H749" s="63">
        <f t="shared" si="36"/>
        <v>0</v>
      </c>
    </row>
    <row r="750" spans="1:8" s="62" customFormat="1" hidden="1">
      <c r="A750" s="56" t="str">
        <f>IF((LEN('Copy paste to Here'!G754))&gt;5,((CONCATENATE('Copy paste to Here'!G754," &amp; ",'Copy paste to Here'!D754,"  &amp;  ",'Copy paste to Here'!E754))),"Empty Cell")</f>
        <v>Empty Cell</v>
      </c>
      <c r="B750" s="57">
        <f>'Copy paste to Here'!C754</f>
        <v>0</v>
      </c>
      <c r="C750" s="57"/>
      <c r="D750" s="58"/>
      <c r="E750" s="59"/>
      <c r="F750" s="59">
        <f t="shared" si="34"/>
        <v>0</v>
      </c>
      <c r="G750" s="60">
        <f t="shared" si="35"/>
        <v>0</v>
      </c>
      <c r="H750" s="63">
        <f t="shared" si="36"/>
        <v>0</v>
      </c>
    </row>
    <row r="751" spans="1:8" s="62" customFormat="1" hidden="1">
      <c r="A751" s="56" t="str">
        <f>IF((LEN('Copy paste to Here'!G755))&gt;5,((CONCATENATE('Copy paste to Here'!G755," &amp; ",'Copy paste to Here'!D755,"  &amp;  ",'Copy paste to Here'!E755))),"Empty Cell")</f>
        <v>Empty Cell</v>
      </c>
      <c r="B751" s="57">
        <f>'Copy paste to Here'!C755</f>
        <v>0</v>
      </c>
      <c r="C751" s="57"/>
      <c r="D751" s="58"/>
      <c r="E751" s="59"/>
      <c r="F751" s="59">
        <f t="shared" si="34"/>
        <v>0</v>
      </c>
      <c r="G751" s="60">
        <f t="shared" si="35"/>
        <v>0</v>
      </c>
      <c r="H751" s="63">
        <f t="shared" si="36"/>
        <v>0</v>
      </c>
    </row>
    <row r="752" spans="1:8" s="62" customFormat="1" hidden="1">
      <c r="A752" s="56" t="str">
        <f>IF((LEN('Copy paste to Here'!G756))&gt;5,((CONCATENATE('Copy paste to Here'!G756," &amp; ",'Copy paste to Here'!D756,"  &amp;  ",'Copy paste to Here'!E756))),"Empty Cell")</f>
        <v>Empty Cell</v>
      </c>
      <c r="B752" s="57">
        <f>'Copy paste to Here'!C756</f>
        <v>0</v>
      </c>
      <c r="C752" s="57"/>
      <c r="D752" s="58"/>
      <c r="E752" s="59"/>
      <c r="F752" s="59">
        <f t="shared" si="34"/>
        <v>0</v>
      </c>
      <c r="G752" s="60">
        <f t="shared" si="35"/>
        <v>0</v>
      </c>
      <c r="H752" s="63">
        <f t="shared" si="36"/>
        <v>0</v>
      </c>
    </row>
    <row r="753" spans="1:8" s="62" customFormat="1" hidden="1">
      <c r="A753" s="56" t="str">
        <f>IF((LEN('Copy paste to Here'!G757))&gt;5,((CONCATENATE('Copy paste to Here'!G757," &amp; ",'Copy paste to Here'!D757,"  &amp;  ",'Copy paste to Here'!E757))),"Empty Cell")</f>
        <v>Empty Cell</v>
      </c>
      <c r="B753" s="57">
        <f>'Copy paste to Here'!C757</f>
        <v>0</v>
      </c>
      <c r="C753" s="57"/>
      <c r="D753" s="58"/>
      <c r="E753" s="59"/>
      <c r="F753" s="59">
        <f t="shared" si="34"/>
        <v>0</v>
      </c>
      <c r="G753" s="60">
        <f t="shared" si="35"/>
        <v>0</v>
      </c>
      <c r="H753" s="63">
        <f t="shared" si="36"/>
        <v>0</v>
      </c>
    </row>
    <row r="754" spans="1:8" s="62" customFormat="1" hidden="1">
      <c r="A754" s="56" t="str">
        <f>IF((LEN('Copy paste to Here'!G758))&gt;5,((CONCATENATE('Copy paste to Here'!G758," &amp; ",'Copy paste to Here'!D758,"  &amp;  ",'Copy paste to Here'!E758))),"Empty Cell")</f>
        <v>Empty Cell</v>
      </c>
      <c r="B754" s="57">
        <f>'Copy paste to Here'!C758</f>
        <v>0</v>
      </c>
      <c r="C754" s="57"/>
      <c r="D754" s="58"/>
      <c r="E754" s="59"/>
      <c r="F754" s="59">
        <f t="shared" si="34"/>
        <v>0</v>
      </c>
      <c r="G754" s="60">
        <f t="shared" si="35"/>
        <v>0</v>
      </c>
      <c r="H754" s="63">
        <f t="shared" si="36"/>
        <v>0</v>
      </c>
    </row>
    <row r="755" spans="1:8" s="62" customFormat="1" hidden="1">
      <c r="A755" s="56" t="str">
        <f>IF((LEN('Copy paste to Here'!G759))&gt;5,((CONCATENATE('Copy paste to Here'!G759," &amp; ",'Copy paste to Here'!D759,"  &amp;  ",'Copy paste to Here'!E759))),"Empty Cell")</f>
        <v>Empty Cell</v>
      </c>
      <c r="B755" s="57">
        <f>'Copy paste to Here'!C759</f>
        <v>0</v>
      </c>
      <c r="C755" s="57"/>
      <c r="D755" s="58"/>
      <c r="E755" s="59"/>
      <c r="F755" s="59">
        <f t="shared" si="34"/>
        <v>0</v>
      </c>
      <c r="G755" s="60">
        <f t="shared" si="35"/>
        <v>0</v>
      </c>
      <c r="H755" s="63">
        <f t="shared" si="36"/>
        <v>0</v>
      </c>
    </row>
    <row r="756" spans="1:8" s="62" customFormat="1" hidden="1">
      <c r="A756" s="56" t="str">
        <f>IF((LEN('Copy paste to Here'!G760))&gt;5,((CONCATENATE('Copy paste to Here'!G760," &amp; ",'Copy paste to Here'!D760,"  &amp;  ",'Copy paste to Here'!E760))),"Empty Cell")</f>
        <v>Empty Cell</v>
      </c>
      <c r="B756" s="57">
        <f>'Copy paste to Here'!C760</f>
        <v>0</v>
      </c>
      <c r="C756" s="57"/>
      <c r="D756" s="58"/>
      <c r="E756" s="59"/>
      <c r="F756" s="59">
        <f t="shared" si="34"/>
        <v>0</v>
      </c>
      <c r="G756" s="60">
        <f t="shared" si="35"/>
        <v>0</v>
      </c>
      <c r="H756" s="63">
        <f t="shared" si="36"/>
        <v>0</v>
      </c>
    </row>
    <row r="757" spans="1:8" s="62" customFormat="1" hidden="1">
      <c r="A757" s="56" t="str">
        <f>IF((LEN('Copy paste to Here'!G761))&gt;5,((CONCATENATE('Copy paste to Here'!G761," &amp; ",'Copy paste to Here'!D761,"  &amp;  ",'Copy paste to Here'!E761))),"Empty Cell")</f>
        <v>Empty Cell</v>
      </c>
      <c r="B757" s="57">
        <f>'Copy paste to Here'!C761</f>
        <v>0</v>
      </c>
      <c r="C757" s="57"/>
      <c r="D757" s="58"/>
      <c r="E757" s="59"/>
      <c r="F757" s="59">
        <f t="shared" si="34"/>
        <v>0</v>
      </c>
      <c r="G757" s="60">
        <f t="shared" si="35"/>
        <v>0</v>
      </c>
      <c r="H757" s="63">
        <f t="shared" si="36"/>
        <v>0</v>
      </c>
    </row>
    <row r="758" spans="1:8" s="62" customFormat="1" hidden="1">
      <c r="A758" s="56" t="str">
        <f>IF((LEN('Copy paste to Here'!G762))&gt;5,((CONCATENATE('Copy paste to Here'!G762," &amp; ",'Copy paste to Here'!D762,"  &amp;  ",'Copy paste to Here'!E762))),"Empty Cell")</f>
        <v>Empty Cell</v>
      </c>
      <c r="B758" s="57">
        <f>'Copy paste to Here'!C762</f>
        <v>0</v>
      </c>
      <c r="C758" s="57"/>
      <c r="D758" s="58"/>
      <c r="E758" s="59"/>
      <c r="F758" s="59">
        <f t="shared" si="34"/>
        <v>0</v>
      </c>
      <c r="G758" s="60">
        <f t="shared" si="35"/>
        <v>0</v>
      </c>
      <c r="H758" s="63">
        <f t="shared" si="36"/>
        <v>0</v>
      </c>
    </row>
    <row r="759" spans="1:8" s="62" customFormat="1" hidden="1">
      <c r="A759" s="56" t="str">
        <f>IF((LEN('Copy paste to Here'!G763))&gt;5,((CONCATENATE('Copy paste to Here'!G763," &amp; ",'Copy paste to Here'!D763,"  &amp;  ",'Copy paste to Here'!E763))),"Empty Cell")</f>
        <v>Empty Cell</v>
      </c>
      <c r="B759" s="57">
        <f>'Copy paste to Here'!C763</f>
        <v>0</v>
      </c>
      <c r="C759" s="57"/>
      <c r="D759" s="58"/>
      <c r="E759" s="59"/>
      <c r="F759" s="59">
        <f t="shared" si="34"/>
        <v>0</v>
      </c>
      <c r="G759" s="60">
        <f t="shared" si="35"/>
        <v>0</v>
      </c>
      <c r="H759" s="63">
        <f t="shared" si="36"/>
        <v>0</v>
      </c>
    </row>
    <row r="760" spans="1:8" s="62" customFormat="1" hidden="1">
      <c r="A760" s="56" t="str">
        <f>IF((LEN('Copy paste to Here'!G764))&gt;5,((CONCATENATE('Copy paste to Here'!G764," &amp; ",'Copy paste to Here'!D764,"  &amp;  ",'Copy paste to Here'!E764))),"Empty Cell")</f>
        <v>Empty Cell</v>
      </c>
      <c r="B760" s="57">
        <f>'Copy paste to Here'!C764</f>
        <v>0</v>
      </c>
      <c r="C760" s="57"/>
      <c r="D760" s="58"/>
      <c r="E760" s="59"/>
      <c r="F760" s="59">
        <f t="shared" si="34"/>
        <v>0</v>
      </c>
      <c r="G760" s="60">
        <f t="shared" si="35"/>
        <v>0</v>
      </c>
      <c r="H760" s="63">
        <f t="shared" si="36"/>
        <v>0</v>
      </c>
    </row>
    <row r="761" spans="1:8" s="62" customFormat="1" hidden="1">
      <c r="A761" s="56" t="str">
        <f>IF((LEN('Copy paste to Here'!G765))&gt;5,((CONCATENATE('Copy paste to Here'!G765," &amp; ",'Copy paste to Here'!D765,"  &amp;  ",'Copy paste to Here'!E765))),"Empty Cell")</f>
        <v>Empty Cell</v>
      </c>
      <c r="B761" s="57">
        <f>'Copy paste to Here'!C765</f>
        <v>0</v>
      </c>
      <c r="C761" s="57"/>
      <c r="D761" s="58"/>
      <c r="E761" s="59"/>
      <c r="F761" s="59">
        <f t="shared" si="34"/>
        <v>0</v>
      </c>
      <c r="G761" s="60">
        <f t="shared" si="35"/>
        <v>0</v>
      </c>
      <c r="H761" s="63">
        <f t="shared" si="36"/>
        <v>0</v>
      </c>
    </row>
    <row r="762" spans="1:8" s="62" customFormat="1" hidden="1">
      <c r="A762" s="56" t="str">
        <f>IF((LEN('Copy paste to Here'!G766))&gt;5,((CONCATENATE('Copy paste to Here'!G766," &amp; ",'Copy paste to Here'!D766,"  &amp;  ",'Copy paste to Here'!E766))),"Empty Cell")</f>
        <v>Empty Cell</v>
      </c>
      <c r="B762" s="57">
        <f>'Copy paste to Here'!C766</f>
        <v>0</v>
      </c>
      <c r="C762" s="57"/>
      <c r="D762" s="58"/>
      <c r="E762" s="59"/>
      <c r="F762" s="59">
        <f t="shared" si="34"/>
        <v>0</v>
      </c>
      <c r="G762" s="60">
        <f t="shared" si="35"/>
        <v>0</v>
      </c>
      <c r="H762" s="63">
        <f t="shared" si="36"/>
        <v>0</v>
      </c>
    </row>
    <row r="763" spans="1:8" s="62" customFormat="1" hidden="1">
      <c r="A763" s="56" t="str">
        <f>IF((LEN('Copy paste to Here'!G767))&gt;5,((CONCATENATE('Copy paste to Here'!G767," &amp; ",'Copy paste to Here'!D767,"  &amp;  ",'Copy paste to Here'!E767))),"Empty Cell")</f>
        <v>Empty Cell</v>
      </c>
      <c r="B763" s="57">
        <f>'Copy paste to Here'!C767</f>
        <v>0</v>
      </c>
      <c r="C763" s="57"/>
      <c r="D763" s="58"/>
      <c r="E763" s="59"/>
      <c r="F763" s="59">
        <f t="shared" si="34"/>
        <v>0</v>
      </c>
      <c r="G763" s="60">
        <f t="shared" si="35"/>
        <v>0</v>
      </c>
      <c r="H763" s="63">
        <f t="shared" si="36"/>
        <v>0</v>
      </c>
    </row>
    <row r="764" spans="1:8" s="62" customFormat="1" hidden="1">
      <c r="A764" s="56" t="str">
        <f>IF((LEN('Copy paste to Here'!G768))&gt;5,((CONCATENATE('Copy paste to Here'!G768," &amp; ",'Copy paste to Here'!D768,"  &amp;  ",'Copy paste to Here'!E768))),"Empty Cell")</f>
        <v>Empty Cell</v>
      </c>
      <c r="B764" s="57">
        <f>'Copy paste to Here'!C768</f>
        <v>0</v>
      </c>
      <c r="C764" s="57"/>
      <c r="D764" s="58"/>
      <c r="E764" s="59"/>
      <c r="F764" s="59">
        <f t="shared" si="34"/>
        <v>0</v>
      </c>
      <c r="G764" s="60">
        <f t="shared" si="35"/>
        <v>0</v>
      </c>
      <c r="H764" s="63">
        <f t="shared" si="36"/>
        <v>0</v>
      </c>
    </row>
    <row r="765" spans="1:8" s="62" customFormat="1" hidden="1">
      <c r="A765" s="56" t="str">
        <f>IF((LEN('Copy paste to Here'!G769))&gt;5,((CONCATENATE('Copy paste to Here'!G769," &amp; ",'Copy paste to Here'!D769,"  &amp;  ",'Copy paste to Here'!E769))),"Empty Cell")</f>
        <v>Empty Cell</v>
      </c>
      <c r="B765" s="57">
        <f>'Copy paste to Here'!C769</f>
        <v>0</v>
      </c>
      <c r="C765" s="57"/>
      <c r="D765" s="58"/>
      <c r="E765" s="59"/>
      <c r="F765" s="59">
        <f t="shared" si="34"/>
        <v>0</v>
      </c>
      <c r="G765" s="60">
        <f t="shared" si="35"/>
        <v>0</v>
      </c>
      <c r="H765" s="63">
        <f t="shared" si="36"/>
        <v>0</v>
      </c>
    </row>
    <row r="766" spans="1:8" s="62" customFormat="1" hidden="1">
      <c r="A766" s="56" t="str">
        <f>IF((LEN('Copy paste to Here'!G770))&gt;5,((CONCATENATE('Copy paste to Here'!G770," &amp; ",'Copy paste to Here'!D770,"  &amp;  ",'Copy paste to Here'!E770))),"Empty Cell")</f>
        <v>Empty Cell</v>
      </c>
      <c r="B766" s="57">
        <f>'Copy paste to Here'!C770</f>
        <v>0</v>
      </c>
      <c r="C766" s="57"/>
      <c r="D766" s="58"/>
      <c r="E766" s="59"/>
      <c r="F766" s="59">
        <f t="shared" si="34"/>
        <v>0</v>
      </c>
      <c r="G766" s="60">
        <f t="shared" si="35"/>
        <v>0</v>
      </c>
      <c r="H766" s="63">
        <f t="shared" si="36"/>
        <v>0</v>
      </c>
    </row>
    <row r="767" spans="1:8" s="62" customFormat="1" hidden="1">
      <c r="A767" s="56" t="str">
        <f>IF((LEN('Copy paste to Here'!G771))&gt;5,((CONCATENATE('Copy paste to Here'!G771," &amp; ",'Copy paste to Here'!D771,"  &amp;  ",'Copy paste to Here'!E771))),"Empty Cell")</f>
        <v>Empty Cell</v>
      </c>
      <c r="B767" s="57">
        <f>'Copy paste to Here'!C771</f>
        <v>0</v>
      </c>
      <c r="C767" s="57"/>
      <c r="D767" s="58"/>
      <c r="E767" s="59"/>
      <c r="F767" s="59">
        <f t="shared" si="34"/>
        <v>0</v>
      </c>
      <c r="G767" s="60">
        <f t="shared" si="35"/>
        <v>0</v>
      </c>
      <c r="H767" s="63">
        <f t="shared" si="36"/>
        <v>0</v>
      </c>
    </row>
    <row r="768" spans="1:8" s="62" customFormat="1" hidden="1">
      <c r="A768" s="56" t="str">
        <f>IF((LEN('Copy paste to Here'!G772))&gt;5,((CONCATENATE('Copy paste to Here'!G772," &amp; ",'Copy paste to Here'!D772,"  &amp;  ",'Copy paste to Here'!E772))),"Empty Cell")</f>
        <v>Empty Cell</v>
      </c>
      <c r="B768" s="57">
        <f>'Copy paste to Here'!C772</f>
        <v>0</v>
      </c>
      <c r="C768" s="57"/>
      <c r="D768" s="58"/>
      <c r="E768" s="59"/>
      <c r="F768" s="59">
        <f t="shared" si="34"/>
        <v>0</v>
      </c>
      <c r="G768" s="60">
        <f t="shared" si="35"/>
        <v>0</v>
      </c>
      <c r="H768" s="63">
        <f t="shared" si="36"/>
        <v>0</v>
      </c>
    </row>
    <row r="769" spans="1:8" s="62" customFormat="1" hidden="1">
      <c r="A769" s="56" t="str">
        <f>IF((LEN('Copy paste to Here'!G773))&gt;5,((CONCATENATE('Copy paste to Here'!G773," &amp; ",'Copy paste to Here'!D773,"  &amp;  ",'Copy paste to Here'!E773))),"Empty Cell")</f>
        <v>Empty Cell</v>
      </c>
      <c r="B769" s="57">
        <f>'Copy paste to Here'!C773</f>
        <v>0</v>
      </c>
      <c r="C769" s="57"/>
      <c r="D769" s="58"/>
      <c r="E769" s="59"/>
      <c r="F769" s="59">
        <f t="shared" si="34"/>
        <v>0</v>
      </c>
      <c r="G769" s="60">
        <f t="shared" si="35"/>
        <v>0</v>
      </c>
      <c r="H769" s="63">
        <f t="shared" si="36"/>
        <v>0</v>
      </c>
    </row>
    <row r="770" spans="1:8" s="62" customFormat="1" hidden="1">
      <c r="A770" s="56" t="str">
        <f>IF((LEN('Copy paste to Here'!G774))&gt;5,((CONCATENATE('Copy paste to Here'!G774," &amp; ",'Copy paste to Here'!D774,"  &amp;  ",'Copy paste to Here'!E774))),"Empty Cell")</f>
        <v>Empty Cell</v>
      </c>
      <c r="B770" s="57">
        <f>'Copy paste to Here'!C774</f>
        <v>0</v>
      </c>
      <c r="C770" s="57"/>
      <c r="D770" s="58"/>
      <c r="E770" s="59"/>
      <c r="F770" s="59">
        <f t="shared" si="34"/>
        <v>0</v>
      </c>
      <c r="G770" s="60">
        <f t="shared" si="35"/>
        <v>0</v>
      </c>
      <c r="H770" s="63">
        <f t="shared" si="36"/>
        <v>0</v>
      </c>
    </row>
    <row r="771" spans="1:8" s="62" customFormat="1" hidden="1">
      <c r="A771" s="56" t="str">
        <f>IF((LEN('Copy paste to Here'!G775))&gt;5,((CONCATENATE('Copy paste to Here'!G775," &amp; ",'Copy paste to Here'!D775,"  &amp;  ",'Copy paste to Here'!E775))),"Empty Cell")</f>
        <v>Empty Cell</v>
      </c>
      <c r="B771" s="57">
        <f>'Copy paste to Here'!C775</f>
        <v>0</v>
      </c>
      <c r="C771" s="57"/>
      <c r="D771" s="58"/>
      <c r="E771" s="59"/>
      <c r="F771" s="59">
        <f t="shared" si="34"/>
        <v>0</v>
      </c>
      <c r="G771" s="60">
        <f t="shared" si="35"/>
        <v>0</v>
      </c>
      <c r="H771" s="63">
        <f t="shared" si="36"/>
        <v>0</v>
      </c>
    </row>
    <row r="772" spans="1:8" s="62" customFormat="1" hidden="1">
      <c r="A772" s="56" t="str">
        <f>IF((LEN('Copy paste to Here'!G776))&gt;5,((CONCATENATE('Copy paste to Here'!G776," &amp; ",'Copy paste to Here'!D776,"  &amp;  ",'Copy paste to Here'!E776))),"Empty Cell")</f>
        <v>Empty Cell</v>
      </c>
      <c r="B772" s="57">
        <f>'Copy paste to Here'!C776</f>
        <v>0</v>
      </c>
      <c r="C772" s="57"/>
      <c r="D772" s="58"/>
      <c r="E772" s="59"/>
      <c r="F772" s="59">
        <f t="shared" si="34"/>
        <v>0</v>
      </c>
      <c r="G772" s="60">
        <f t="shared" si="35"/>
        <v>0</v>
      </c>
      <c r="H772" s="63">
        <f t="shared" si="36"/>
        <v>0</v>
      </c>
    </row>
    <row r="773" spans="1:8" s="62" customFormat="1" hidden="1">
      <c r="A773" s="56" t="str">
        <f>IF((LEN('Copy paste to Here'!G777))&gt;5,((CONCATENATE('Copy paste to Here'!G777," &amp; ",'Copy paste to Here'!D777,"  &amp;  ",'Copy paste to Here'!E777))),"Empty Cell")</f>
        <v>Empty Cell</v>
      </c>
      <c r="B773" s="57">
        <f>'Copy paste to Here'!C777</f>
        <v>0</v>
      </c>
      <c r="C773" s="57"/>
      <c r="D773" s="58"/>
      <c r="E773" s="59"/>
      <c r="F773" s="59">
        <f t="shared" si="34"/>
        <v>0</v>
      </c>
      <c r="G773" s="60">
        <f t="shared" si="35"/>
        <v>0</v>
      </c>
      <c r="H773" s="63">
        <f t="shared" si="36"/>
        <v>0</v>
      </c>
    </row>
    <row r="774" spans="1:8" s="62" customFormat="1" hidden="1">
      <c r="A774" s="56" t="str">
        <f>IF((LEN('Copy paste to Here'!G778))&gt;5,((CONCATENATE('Copy paste to Here'!G778," &amp; ",'Copy paste to Here'!D778,"  &amp;  ",'Copy paste to Here'!E778))),"Empty Cell")</f>
        <v>Empty Cell</v>
      </c>
      <c r="B774" s="57">
        <f>'Copy paste to Here'!C778</f>
        <v>0</v>
      </c>
      <c r="C774" s="57"/>
      <c r="D774" s="58"/>
      <c r="E774" s="59"/>
      <c r="F774" s="59">
        <f t="shared" si="34"/>
        <v>0</v>
      </c>
      <c r="G774" s="60">
        <f t="shared" si="35"/>
        <v>0</v>
      </c>
      <c r="H774" s="63">
        <f t="shared" si="36"/>
        <v>0</v>
      </c>
    </row>
    <row r="775" spans="1:8" s="62" customFormat="1" hidden="1">
      <c r="A775" s="56" t="str">
        <f>IF((LEN('Copy paste to Here'!G779))&gt;5,((CONCATENATE('Copy paste to Here'!G779," &amp; ",'Copy paste to Here'!D779,"  &amp;  ",'Copy paste to Here'!E779))),"Empty Cell")</f>
        <v>Empty Cell</v>
      </c>
      <c r="B775" s="57">
        <f>'Copy paste to Here'!C779</f>
        <v>0</v>
      </c>
      <c r="C775" s="57"/>
      <c r="D775" s="58"/>
      <c r="E775" s="59"/>
      <c r="F775" s="59">
        <f t="shared" si="34"/>
        <v>0</v>
      </c>
      <c r="G775" s="60">
        <f t="shared" si="35"/>
        <v>0</v>
      </c>
      <c r="H775" s="63">
        <f t="shared" si="36"/>
        <v>0</v>
      </c>
    </row>
    <row r="776" spans="1:8" s="62" customFormat="1" hidden="1">
      <c r="A776" s="56" t="str">
        <f>IF((LEN('Copy paste to Here'!G780))&gt;5,((CONCATENATE('Copy paste to Here'!G780," &amp; ",'Copy paste to Here'!D780,"  &amp;  ",'Copy paste to Here'!E780))),"Empty Cell")</f>
        <v>Empty Cell</v>
      </c>
      <c r="B776" s="57">
        <f>'Copy paste to Here'!C780</f>
        <v>0</v>
      </c>
      <c r="C776" s="57"/>
      <c r="D776" s="58"/>
      <c r="E776" s="59"/>
      <c r="F776" s="59">
        <f t="shared" si="34"/>
        <v>0</v>
      </c>
      <c r="G776" s="60">
        <f t="shared" si="35"/>
        <v>0</v>
      </c>
      <c r="H776" s="63">
        <f t="shared" si="36"/>
        <v>0</v>
      </c>
    </row>
    <row r="777" spans="1:8" s="62" customFormat="1" hidden="1">
      <c r="A777" s="56" t="str">
        <f>IF((LEN('Copy paste to Here'!G781))&gt;5,((CONCATENATE('Copy paste to Here'!G781," &amp; ",'Copy paste to Here'!D781,"  &amp;  ",'Copy paste to Here'!E781))),"Empty Cell")</f>
        <v>Empty Cell</v>
      </c>
      <c r="B777" s="57">
        <f>'Copy paste to Here'!C781</f>
        <v>0</v>
      </c>
      <c r="C777" s="57"/>
      <c r="D777" s="58"/>
      <c r="E777" s="59"/>
      <c r="F777" s="59">
        <f t="shared" si="34"/>
        <v>0</v>
      </c>
      <c r="G777" s="60">
        <f t="shared" si="35"/>
        <v>0</v>
      </c>
      <c r="H777" s="63">
        <f t="shared" si="36"/>
        <v>0</v>
      </c>
    </row>
    <row r="778" spans="1:8" s="62" customFormat="1" hidden="1">
      <c r="A778" s="56" t="str">
        <f>IF((LEN('Copy paste to Here'!G782))&gt;5,((CONCATENATE('Copy paste to Here'!G782," &amp; ",'Copy paste to Here'!D782,"  &amp;  ",'Copy paste to Here'!E782))),"Empty Cell")</f>
        <v>Empty Cell</v>
      </c>
      <c r="B778" s="57">
        <f>'Copy paste to Here'!C782</f>
        <v>0</v>
      </c>
      <c r="C778" s="57"/>
      <c r="D778" s="58"/>
      <c r="E778" s="59"/>
      <c r="F778" s="59">
        <f t="shared" si="34"/>
        <v>0</v>
      </c>
      <c r="G778" s="60">
        <f t="shared" si="35"/>
        <v>0</v>
      </c>
      <c r="H778" s="63">
        <f t="shared" si="36"/>
        <v>0</v>
      </c>
    </row>
    <row r="779" spans="1:8" s="62" customFormat="1" hidden="1">
      <c r="A779" s="56" t="str">
        <f>IF((LEN('Copy paste to Here'!G783))&gt;5,((CONCATENATE('Copy paste to Here'!G783," &amp; ",'Copy paste to Here'!D783,"  &amp;  ",'Copy paste to Here'!E783))),"Empty Cell")</f>
        <v>Empty Cell</v>
      </c>
      <c r="B779" s="57">
        <f>'Copy paste to Here'!C783</f>
        <v>0</v>
      </c>
      <c r="C779" s="57"/>
      <c r="D779" s="58"/>
      <c r="E779" s="59"/>
      <c r="F779" s="59">
        <f t="shared" si="34"/>
        <v>0</v>
      </c>
      <c r="G779" s="60">
        <f t="shared" si="35"/>
        <v>0</v>
      </c>
      <c r="H779" s="63">
        <f t="shared" si="36"/>
        <v>0</v>
      </c>
    </row>
    <row r="780" spans="1:8" s="62" customFormat="1" hidden="1">
      <c r="A780" s="56" t="str">
        <f>IF((LEN('Copy paste to Here'!G784))&gt;5,((CONCATENATE('Copy paste to Here'!G784," &amp; ",'Copy paste to Here'!D784,"  &amp;  ",'Copy paste to Here'!E784))),"Empty Cell")</f>
        <v>Empty Cell</v>
      </c>
      <c r="B780" s="57">
        <f>'Copy paste to Here'!C784</f>
        <v>0</v>
      </c>
      <c r="C780" s="57"/>
      <c r="D780" s="58"/>
      <c r="E780" s="59"/>
      <c r="F780" s="59">
        <f t="shared" si="34"/>
        <v>0</v>
      </c>
      <c r="G780" s="60">
        <f t="shared" si="35"/>
        <v>0</v>
      </c>
      <c r="H780" s="63">
        <f t="shared" si="36"/>
        <v>0</v>
      </c>
    </row>
    <row r="781" spans="1:8" s="62" customFormat="1" hidden="1">
      <c r="A781" s="56" t="str">
        <f>IF((LEN('Copy paste to Here'!G785))&gt;5,((CONCATENATE('Copy paste to Here'!G785," &amp; ",'Copy paste to Here'!D785,"  &amp;  ",'Copy paste to Here'!E785))),"Empty Cell")</f>
        <v>Empty Cell</v>
      </c>
      <c r="B781" s="57">
        <f>'Copy paste to Here'!C785</f>
        <v>0</v>
      </c>
      <c r="C781" s="57"/>
      <c r="D781" s="58"/>
      <c r="E781" s="59"/>
      <c r="F781" s="59">
        <f t="shared" si="34"/>
        <v>0</v>
      </c>
      <c r="G781" s="60">
        <f t="shared" si="35"/>
        <v>0</v>
      </c>
      <c r="H781" s="63">
        <f t="shared" si="36"/>
        <v>0</v>
      </c>
    </row>
    <row r="782" spans="1:8" s="62" customFormat="1" hidden="1">
      <c r="A782" s="56" t="str">
        <f>IF((LEN('Copy paste to Here'!G786))&gt;5,((CONCATENATE('Copy paste to Here'!G786," &amp; ",'Copy paste to Here'!D786,"  &amp;  ",'Copy paste to Here'!E786))),"Empty Cell")</f>
        <v>Empty Cell</v>
      </c>
      <c r="B782" s="57">
        <f>'Copy paste to Here'!C786</f>
        <v>0</v>
      </c>
      <c r="C782" s="57"/>
      <c r="D782" s="58"/>
      <c r="E782" s="59"/>
      <c r="F782" s="59">
        <f t="shared" si="34"/>
        <v>0</v>
      </c>
      <c r="G782" s="60">
        <f t="shared" si="35"/>
        <v>0</v>
      </c>
      <c r="H782" s="63">
        <f t="shared" si="36"/>
        <v>0</v>
      </c>
    </row>
    <row r="783" spans="1:8" s="62" customFormat="1" hidden="1">
      <c r="A783" s="56" t="str">
        <f>IF((LEN('Copy paste to Here'!G787))&gt;5,((CONCATENATE('Copy paste to Here'!G787," &amp; ",'Copy paste to Here'!D787,"  &amp;  ",'Copy paste to Here'!E787))),"Empty Cell")</f>
        <v>Empty Cell</v>
      </c>
      <c r="B783" s="57">
        <f>'Copy paste to Here'!C787</f>
        <v>0</v>
      </c>
      <c r="C783" s="57"/>
      <c r="D783" s="58"/>
      <c r="E783" s="59"/>
      <c r="F783" s="59">
        <f t="shared" si="34"/>
        <v>0</v>
      </c>
      <c r="G783" s="60">
        <f t="shared" si="35"/>
        <v>0</v>
      </c>
      <c r="H783" s="63">
        <f t="shared" si="36"/>
        <v>0</v>
      </c>
    </row>
    <row r="784" spans="1:8" s="62" customFormat="1" hidden="1">
      <c r="A784" s="56" t="str">
        <f>IF((LEN('Copy paste to Here'!G788))&gt;5,((CONCATENATE('Copy paste to Here'!G788," &amp; ",'Copy paste to Here'!D788,"  &amp;  ",'Copy paste to Here'!E788))),"Empty Cell")</f>
        <v>Empty Cell</v>
      </c>
      <c r="B784" s="57">
        <f>'Copy paste to Here'!C788</f>
        <v>0</v>
      </c>
      <c r="C784" s="57"/>
      <c r="D784" s="58"/>
      <c r="E784" s="59"/>
      <c r="F784" s="59">
        <f t="shared" si="34"/>
        <v>0</v>
      </c>
      <c r="G784" s="60">
        <f t="shared" si="35"/>
        <v>0</v>
      </c>
      <c r="H784" s="63">
        <f t="shared" si="36"/>
        <v>0</v>
      </c>
    </row>
    <row r="785" spans="1:8" s="62" customFormat="1" hidden="1">
      <c r="A785" s="56" t="str">
        <f>IF((LEN('Copy paste to Here'!G789))&gt;5,((CONCATENATE('Copy paste to Here'!G789," &amp; ",'Copy paste to Here'!D789,"  &amp;  ",'Copy paste to Here'!E789))),"Empty Cell")</f>
        <v>Empty Cell</v>
      </c>
      <c r="B785" s="57">
        <f>'Copy paste to Here'!C789</f>
        <v>0</v>
      </c>
      <c r="C785" s="57"/>
      <c r="D785" s="58"/>
      <c r="E785" s="59"/>
      <c r="F785" s="59">
        <f t="shared" si="34"/>
        <v>0</v>
      </c>
      <c r="G785" s="60">
        <f t="shared" si="35"/>
        <v>0</v>
      </c>
      <c r="H785" s="63">
        <f t="shared" si="36"/>
        <v>0</v>
      </c>
    </row>
    <row r="786" spans="1:8" s="62" customFormat="1" hidden="1">
      <c r="A786" s="56" t="str">
        <f>IF((LEN('Copy paste to Here'!G790))&gt;5,((CONCATENATE('Copy paste to Here'!G790," &amp; ",'Copy paste to Here'!D790,"  &amp;  ",'Copy paste to Here'!E790))),"Empty Cell")</f>
        <v>Empty Cell</v>
      </c>
      <c r="B786" s="57">
        <f>'Copy paste to Here'!C790</f>
        <v>0</v>
      </c>
      <c r="C786" s="57"/>
      <c r="D786" s="58"/>
      <c r="E786" s="59"/>
      <c r="F786" s="59">
        <f t="shared" si="34"/>
        <v>0</v>
      </c>
      <c r="G786" s="60">
        <f t="shared" si="35"/>
        <v>0</v>
      </c>
      <c r="H786" s="63">
        <f t="shared" si="36"/>
        <v>0</v>
      </c>
    </row>
    <row r="787" spans="1:8" s="62" customFormat="1" hidden="1">
      <c r="A787" s="56" t="str">
        <f>IF((LEN('Copy paste to Here'!G791))&gt;5,((CONCATENATE('Copy paste to Here'!G791," &amp; ",'Copy paste to Here'!D791,"  &amp;  ",'Copy paste to Here'!E791))),"Empty Cell")</f>
        <v>Empty Cell</v>
      </c>
      <c r="B787" s="57">
        <f>'Copy paste to Here'!C791</f>
        <v>0</v>
      </c>
      <c r="C787" s="57"/>
      <c r="D787" s="58"/>
      <c r="E787" s="59"/>
      <c r="F787" s="59">
        <f t="shared" ref="F787:F850" si="37">D787*E787</f>
        <v>0</v>
      </c>
      <c r="G787" s="60">
        <f t="shared" ref="G787:G850" si="38">E787*$E$14</f>
        <v>0</v>
      </c>
      <c r="H787" s="63">
        <f t="shared" ref="H787:H850" si="39">D787*G787</f>
        <v>0</v>
      </c>
    </row>
    <row r="788" spans="1:8" s="62" customFormat="1" hidden="1">
      <c r="A788" s="56" t="str">
        <f>IF((LEN('Copy paste to Here'!G792))&gt;5,((CONCATENATE('Copy paste to Here'!G792," &amp; ",'Copy paste to Here'!D792,"  &amp;  ",'Copy paste to Here'!E792))),"Empty Cell")</f>
        <v>Empty Cell</v>
      </c>
      <c r="B788" s="57">
        <f>'Copy paste to Here'!C792</f>
        <v>0</v>
      </c>
      <c r="C788" s="57"/>
      <c r="D788" s="58"/>
      <c r="E788" s="59"/>
      <c r="F788" s="59">
        <f t="shared" si="37"/>
        <v>0</v>
      </c>
      <c r="G788" s="60">
        <f t="shared" si="38"/>
        <v>0</v>
      </c>
      <c r="H788" s="63">
        <f t="shared" si="39"/>
        <v>0</v>
      </c>
    </row>
    <row r="789" spans="1:8" s="62" customFormat="1" hidden="1">
      <c r="A789" s="56" t="str">
        <f>IF((LEN('Copy paste to Here'!G793))&gt;5,((CONCATENATE('Copy paste to Here'!G793," &amp; ",'Copy paste to Here'!D793,"  &amp;  ",'Copy paste to Here'!E793))),"Empty Cell")</f>
        <v>Empty Cell</v>
      </c>
      <c r="B789" s="57">
        <f>'Copy paste to Here'!C793</f>
        <v>0</v>
      </c>
      <c r="C789" s="57"/>
      <c r="D789" s="58"/>
      <c r="E789" s="59"/>
      <c r="F789" s="59">
        <f t="shared" si="37"/>
        <v>0</v>
      </c>
      <c r="G789" s="60">
        <f t="shared" si="38"/>
        <v>0</v>
      </c>
      <c r="H789" s="63">
        <f t="shared" si="39"/>
        <v>0</v>
      </c>
    </row>
    <row r="790" spans="1:8" s="62" customFormat="1" hidden="1">
      <c r="A790" s="56" t="str">
        <f>IF((LEN('Copy paste to Here'!G794))&gt;5,((CONCATENATE('Copy paste to Here'!G794," &amp; ",'Copy paste to Here'!D794,"  &amp;  ",'Copy paste to Here'!E794))),"Empty Cell")</f>
        <v>Empty Cell</v>
      </c>
      <c r="B790" s="57">
        <f>'Copy paste to Here'!C794</f>
        <v>0</v>
      </c>
      <c r="C790" s="57"/>
      <c r="D790" s="58"/>
      <c r="E790" s="59"/>
      <c r="F790" s="59">
        <f t="shared" si="37"/>
        <v>0</v>
      </c>
      <c r="G790" s="60">
        <f t="shared" si="38"/>
        <v>0</v>
      </c>
      <c r="H790" s="63">
        <f t="shared" si="39"/>
        <v>0</v>
      </c>
    </row>
    <row r="791" spans="1:8" s="62" customFormat="1" hidden="1">
      <c r="A791" s="56" t="str">
        <f>IF((LEN('Copy paste to Here'!G795))&gt;5,((CONCATENATE('Copy paste to Here'!G795," &amp; ",'Copy paste to Here'!D795,"  &amp;  ",'Copy paste to Here'!E795))),"Empty Cell")</f>
        <v>Empty Cell</v>
      </c>
      <c r="B791" s="57">
        <f>'Copy paste to Here'!C795</f>
        <v>0</v>
      </c>
      <c r="C791" s="57"/>
      <c r="D791" s="58"/>
      <c r="E791" s="59"/>
      <c r="F791" s="59">
        <f t="shared" si="37"/>
        <v>0</v>
      </c>
      <c r="G791" s="60">
        <f t="shared" si="38"/>
        <v>0</v>
      </c>
      <c r="H791" s="63">
        <f t="shared" si="39"/>
        <v>0</v>
      </c>
    </row>
    <row r="792" spans="1:8" s="62" customFormat="1" hidden="1">
      <c r="A792" s="56" t="str">
        <f>IF((LEN('Copy paste to Here'!G796))&gt;5,((CONCATENATE('Copy paste to Here'!G796," &amp; ",'Copy paste to Here'!D796,"  &amp;  ",'Copy paste to Here'!E796))),"Empty Cell")</f>
        <v>Empty Cell</v>
      </c>
      <c r="B792" s="57">
        <f>'Copy paste to Here'!C796</f>
        <v>0</v>
      </c>
      <c r="C792" s="57"/>
      <c r="D792" s="58"/>
      <c r="E792" s="59"/>
      <c r="F792" s="59">
        <f t="shared" si="37"/>
        <v>0</v>
      </c>
      <c r="G792" s="60">
        <f t="shared" si="38"/>
        <v>0</v>
      </c>
      <c r="H792" s="63">
        <f t="shared" si="39"/>
        <v>0</v>
      </c>
    </row>
    <row r="793" spans="1:8" s="62" customFormat="1" hidden="1">
      <c r="A793" s="56" t="str">
        <f>IF((LEN('Copy paste to Here'!G797))&gt;5,((CONCATENATE('Copy paste to Here'!G797," &amp; ",'Copy paste to Here'!D797,"  &amp;  ",'Copy paste to Here'!E797))),"Empty Cell")</f>
        <v>Empty Cell</v>
      </c>
      <c r="B793" s="57">
        <f>'Copy paste to Here'!C797</f>
        <v>0</v>
      </c>
      <c r="C793" s="57"/>
      <c r="D793" s="58"/>
      <c r="E793" s="59"/>
      <c r="F793" s="59">
        <f t="shared" si="37"/>
        <v>0</v>
      </c>
      <c r="G793" s="60">
        <f t="shared" si="38"/>
        <v>0</v>
      </c>
      <c r="H793" s="63">
        <f t="shared" si="39"/>
        <v>0</v>
      </c>
    </row>
    <row r="794" spans="1:8" s="62" customFormat="1" hidden="1">
      <c r="A794" s="56" t="str">
        <f>IF((LEN('Copy paste to Here'!G798))&gt;5,((CONCATENATE('Copy paste to Here'!G798," &amp; ",'Copy paste to Here'!D798,"  &amp;  ",'Copy paste to Here'!E798))),"Empty Cell")</f>
        <v>Empty Cell</v>
      </c>
      <c r="B794" s="57">
        <f>'Copy paste to Here'!C798</f>
        <v>0</v>
      </c>
      <c r="C794" s="57"/>
      <c r="D794" s="58"/>
      <c r="E794" s="59"/>
      <c r="F794" s="59">
        <f t="shared" si="37"/>
        <v>0</v>
      </c>
      <c r="G794" s="60">
        <f t="shared" si="38"/>
        <v>0</v>
      </c>
      <c r="H794" s="63">
        <f t="shared" si="39"/>
        <v>0</v>
      </c>
    </row>
    <row r="795" spans="1:8" s="62" customFormat="1" hidden="1">
      <c r="A795" s="56" t="str">
        <f>IF((LEN('Copy paste to Here'!G799))&gt;5,((CONCATENATE('Copy paste to Here'!G799," &amp; ",'Copy paste to Here'!D799,"  &amp;  ",'Copy paste to Here'!E799))),"Empty Cell")</f>
        <v>Empty Cell</v>
      </c>
      <c r="B795" s="57">
        <f>'Copy paste to Here'!C799</f>
        <v>0</v>
      </c>
      <c r="C795" s="57"/>
      <c r="D795" s="58"/>
      <c r="E795" s="59"/>
      <c r="F795" s="59">
        <f t="shared" si="37"/>
        <v>0</v>
      </c>
      <c r="G795" s="60">
        <f t="shared" si="38"/>
        <v>0</v>
      </c>
      <c r="H795" s="63">
        <f t="shared" si="39"/>
        <v>0</v>
      </c>
    </row>
    <row r="796" spans="1:8" s="62" customFormat="1" hidden="1">
      <c r="A796" s="56" t="str">
        <f>IF((LEN('Copy paste to Here'!G800))&gt;5,((CONCATENATE('Copy paste to Here'!G800," &amp; ",'Copy paste to Here'!D800,"  &amp;  ",'Copy paste to Here'!E800))),"Empty Cell")</f>
        <v>Empty Cell</v>
      </c>
      <c r="B796" s="57">
        <f>'Copy paste to Here'!C800</f>
        <v>0</v>
      </c>
      <c r="C796" s="57"/>
      <c r="D796" s="58"/>
      <c r="E796" s="59"/>
      <c r="F796" s="59">
        <f t="shared" si="37"/>
        <v>0</v>
      </c>
      <c r="G796" s="60">
        <f t="shared" si="38"/>
        <v>0</v>
      </c>
      <c r="H796" s="63">
        <f t="shared" si="39"/>
        <v>0</v>
      </c>
    </row>
    <row r="797" spans="1:8" s="62" customFormat="1" hidden="1">
      <c r="A797" s="56" t="str">
        <f>IF((LEN('Copy paste to Here'!G801))&gt;5,((CONCATENATE('Copy paste to Here'!G801," &amp; ",'Copy paste to Here'!D801,"  &amp;  ",'Copy paste to Here'!E801))),"Empty Cell")</f>
        <v>Empty Cell</v>
      </c>
      <c r="B797" s="57">
        <f>'Copy paste to Here'!C801</f>
        <v>0</v>
      </c>
      <c r="C797" s="57"/>
      <c r="D797" s="58"/>
      <c r="E797" s="59"/>
      <c r="F797" s="59">
        <f t="shared" si="37"/>
        <v>0</v>
      </c>
      <c r="G797" s="60">
        <f t="shared" si="38"/>
        <v>0</v>
      </c>
      <c r="H797" s="63">
        <f t="shared" si="39"/>
        <v>0</v>
      </c>
    </row>
    <row r="798" spans="1:8" s="62" customFormat="1" hidden="1">
      <c r="A798" s="56" t="str">
        <f>IF((LEN('Copy paste to Here'!G802))&gt;5,((CONCATENATE('Copy paste to Here'!G802," &amp; ",'Copy paste to Here'!D802,"  &amp;  ",'Copy paste to Here'!E802))),"Empty Cell")</f>
        <v>Empty Cell</v>
      </c>
      <c r="B798" s="57">
        <f>'Copy paste to Here'!C802</f>
        <v>0</v>
      </c>
      <c r="C798" s="57"/>
      <c r="D798" s="58"/>
      <c r="E798" s="59"/>
      <c r="F798" s="59">
        <f t="shared" si="37"/>
        <v>0</v>
      </c>
      <c r="G798" s="60">
        <f t="shared" si="38"/>
        <v>0</v>
      </c>
      <c r="H798" s="63">
        <f t="shared" si="39"/>
        <v>0</v>
      </c>
    </row>
    <row r="799" spans="1:8" s="62" customFormat="1" hidden="1">
      <c r="A799" s="56" t="str">
        <f>IF((LEN('Copy paste to Here'!G803))&gt;5,((CONCATENATE('Copy paste to Here'!G803," &amp; ",'Copy paste to Here'!D803,"  &amp;  ",'Copy paste to Here'!E803))),"Empty Cell")</f>
        <v>Empty Cell</v>
      </c>
      <c r="B799" s="57">
        <f>'Copy paste to Here'!C803</f>
        <v>0</v>
      </c>
      <c r="C799" s="57"/>
      <c r="D799" s="58"/>
      <c r="E799" s="59"/>
      <c r="F799" s="59">
        <f t="shared" si="37"/>
        <v>0</v>
      </c>
      <c r="G799" s="60">
        <f t="shared" si="38"/>
        <v>0</v>
      </c>
      <c r="H799" s="63">
        <f t="shared" si="39"/>
        <v>0</v>
      </c>
    </row>
    <row r="800" spans="1:8" s="62" customFormat="1" hidden="1">
      <c r="A800" s="56" t="str">
        <f>IF((LEN('Copy paste to Here'!G804))&gt;5,((CONCATENATE('Copy paste to Here'!G804," &amp; ",'Copy paste to Here'!D804,"  &amp;  ",'Copy paste to Here'!E804))),"Empty Cell")</f>
        <v>Empty Cell</v>
      </c>
      <c r="B800" s="57">
        <f>'Copy paste to Here'!C804</f>
        <v>0</v>
      </c>
      <c r="C800" s="57"/>
      <c r="D800" s="58"/>
      <c r="E800" s="59"/>
      <c r="F800" s="59">
        <f t="shared" si="37"/>
        <v>0</v>
      </c>
      <c r="G800" s="60">
        <f t="shared" si="38"/>
        <v>0</v>
      </c>
      <c r="H800" s="63">
        <f t="shared" si="39"/>
        <v>0</v>
      </c>
    </row>
    <row r="801" spans="1:8" s="62" customFormat="1" hidden="1">
      <c r="A801" s="56" t="str">
        <f>IF((LEN('Copy paste to Here'!G805))&gt;5,((CONCATENATE('Copy paste to Here'!G805," &amp; ",'Copy paste to Here'!D805,"  &amp;  ",'Copy paste to Here'!E805))),"Empty Cell")</f>
        <v>Empty Cell</v>
      </c>
      <c r="B801" s="57">
        <f>'Copy paste to Here'!C805</f>
        <v>0</v>
      </c>
      <c r="C801" s="57"/>
      <c r="D801" s="58"/>
      <c r="E801" s="59"/>
      <c r="F801" s="59">
        <f t="shared" si="37"/>
        <v>0</v>
      </c>
      <c r="G801" s="60">
        <f t="shared" si="38"/>
        <v>0</v>
      </c>
      <c r="H801" s="63">
        <f t="shared" si="39"/>
        <v>0</v>
      </c>
    </row>
    <row r="802" spans="1:8" s="62" customFormat="1" hidden="1">
      <c r="A802" s="56" t="str">
        <f>IF((LEN('Copy paste to Here'!G806))&gt;5,((CONCATENATE('Copy paste to Here'!G806," &amp; ",'Copy paste to Here'!D806,"  &amp;  ",'Copy paste to Here'!E806))),"Empty Cell")</f>
        <v>Empty Cell</v>
      </c>
      <c r="B802" s="57">
        <f>'Copy paste to Here'!C806</f>
        <v>0</v>
      </c>
      <c r="C802" s="57"/>
      <c r="D802" s="58"/>
      <c r="E802" s="59"/>
      <c r="F802" s="59">
        <f t="shared" si="37"/>
        <v>0</v>
      </c>
      <c r="G802" s="60">
        <f t="shared" si="38"/>
        <v>0</v>
      </c>
      <c r="H802" s="63">
        <f t="shared" si="39"/>
        <v>0</v>
      </c>
    </row>
    <row r="803" spans="1:8" s="62" customFormat="1" hidden="1">
      <c r="A803" s="56" t="str">
        <f>IF((LEN('Copy paste to Here'!G807))&gt;5,((CONCATENATE('Copy paste to Here'!G807," &amp; ",'Copy paste to Here'!D807,"  &amp;  ",'Copy paste to Here'!E807))),"Empty Cell")</f>
        <v>Empty Cell</v>
      </c>
      <c r="B803" s="57">
        <f>'Copy paste to Here'!C807</f>
        <v>0</v>
      </c>
      <c r="C803" s="57"/>
      <c r="D803" s="58"/>
      <c r="E803" s="59"/>
      <c r="F803" s="59">
        <f t="shared" si="37"/>
        <v>0</v>
      </c>
      <c r="G803" s="60">
        <f t="shared" si="38"/>
        <v>0</v>
      </c>
      <c r="H803" s="63">
        <f t="shared" si="39"/>
        <v>0</v>
      </c>
    </row>
    <row r="804" spans="1:8" s="62" customFormat="1" hidden="1">
      <c r="A804" s="56" t="str">
        <f>IF((LEN('Copy paste to Here'!G808))&gt;5,((CONCATENATE('Copy paste to Here'!G808," &amp; ",'Copy paste to Here'!D808,"  &amp;  ",'Copy paste to Here'!E808))),"Empty Cell")</f>
        <v>Empty Cell</v>
      </c>
      <c r="B804" s="57">
        <f>'Copy paste to Here'!C808</f>
        <v>0</v>
      </c>
      <c r="C804" s="57"/>
      <c r="D804" s="58"/>
      <c r="E804" s="59"/>
      <c r="F804" s="59">
        <f t="shared" si="37"/>
        <v>0</v>
      </c>
      <c r="G804" s="60">
        <f t="shared" si="38"/>
        <v>0</v>
      </c>
      <c r="H804" s="63">
        <f t="shared" si="39"/>
        <v>0</v>
      </c>
    </row>
    <row r="805" spans="1:8" s="62" customFormat="1" hidden="1">
      <c r="A805" s="56" t="str">
        <f>IF((LEN('Copy paste to Here'!G809))&gt;5,((CONCATENATE('Copy paste to Here'!G809," &amp; ",'Copy paste to Here'!D809,"  &amp;  ",'Copy paste to Here'!E809))),"Empty Cell")</f>
        <v>Empty Cell</v>
      </c>
      <c r="B805" s="57">
        <f>'Copy paste to Here'!C809</f>
        <v>0</v>
      </c>
      <c r="C805" s="57"/>
      <c r="D805" s="58"/>
      <c r="E805" s="59"/>
      <c r="F805" s="59">
        <f t="shared" si="37"/>
        <v>0</v>
      </c>
      <c r="G805" s="60">
        <f t="shared" si="38"/>
        <v>0</v>
      </c>
      <c r="H805" s="63">
        <f t="shared" si="39"/>
        <v>0</v>
      </c>
    </row>
    <row r="806" spans="1:8" s="62" customFormat="1" hidden="1">
      <c r="A806" s="56" t="str">
        <f>IF((LEN('Copy paste to Here'!G810))&gt;5,((CONCATENATE('Copy paste to Here'!G810," &amp; ",'Copy paste to Here'!D810,"  &amp;  ",'Copy paste to Here'!E810))),"Empty Cell")</f>
        <v>Empty Cell</v>
      </c>
      <c r="B806" s="57">
        <f>'Copy paste to Here'!C810</f>
        <v>0</v>
      </c>
      <c r="C806" s="57"/>
      <c r="D806" s="58"/>
      <c r="E806" s="59"/>
      <c r="F806" s="59">
        <f t="shared" si="37"/>
        <v>0</v>
      </c>
      <c r="G806" s="60">
        <f t="shared" si="38"/>
        <v>0</v>
      </c>
      <c r="H806" s="63">
        <f t="shared" si="39"/>
        <v>0</v>
      </c>
    </row>
    <row r="807" spans="1:8" s="62" customFormat="1" hidden="1">
      <c r="A807" s="56" t="str">
        <f>IF((LEN('Copy paste to Here'!G811))&gt;5,((CONCATENATE('Copy paste to Here'!G811," &amp; ",'Copy paste to Here'!D811,"  &amp;  ",'Copy paste to Here'!E811))),"Empty Cell")</f>
        <v>Empty Cell</v>
      </c>
      <c r="B807" s="57">
        <f>'Copy paste to Here'!C811</f>
        <v>0</v>
      </c>
      <c r="C807" s="57"/>
      <c r="D807" s="58"/>
      <c r="E807" s="59"/>
      <c r="F807" s="59">
        <f t="shared" si="37"/>
        <v>0</v>
      </c>
      <c r="G807" s="60">
        <f t="shared" si="38"/>
        <v>0</v>
      </c>
      <c r="H807" s="63">
        <f t="shared" si="39"/>
        <v>0</v>
      </c>
    </row>
    <row r="808" spans="1:8" s="62" customFormat="1" hidden="1">
      <c r="A808" s="56" t="str">
        <f>IF((LEN('Copy paste to Here'!G812))&gt;5,((CONCATENATE('Copy paste to Here'!G812," &amp; ",'Copy paste to Here'!D812,"  &amp;  ",'Copy paste to Here'!E812))),"Empty Cell")</f>
        <v>Empty Cell</v>
      </c>
      <c r="B808" s="57">
        <f>'Copy paste to Here'!C812</f>
        <v>0</v>
      </c>
      <c r="C808" s="57"/>
      <c r="D808" s="58"/>
      <c r="E808" s="59"/>
      <c r="F808" s="59">
        <f t="shared" si="37"/>
        <v>0</v>
      </c>
      <c r="G808" s="60">
        <f t="shared" si="38"/>
        <v>0</v>
      </c>
      <c r="H808" s="63">
        <f t="shared" si="39"/>
        <v>0</v>
      </c>
    </row>
    <row r="809" spans="1:8" s="62" customFormat="1" hidden="1">
      <c r="A809" s="56" t="str">
        <f>IF((LEN('Copy paste to Here'!G813))&gt;5,((CONCATENATE('Copy paste to Here'!G813," &amp; ",'Copy paste to Here'!D813,"  &amp;  ",'Copy paste to Here'!E813))),"Empty Cell")</f>
        <v>Empty Cell</v>
      </c>
      <c r="B809" s="57">
        <f>'Copy paste to Here'!C813</f>
        <v>0</v>
      </c>
      <c r="C809" s="57"/>
      <c r="D809" s="58"/>
      <c r="E809" s="59"/>
      <c r="F809" s="59">
        <f t="shared" si="37"/>
        <v>0</v>
      </c>
      <c r="G809" s="60">
        <f t="shared" si="38"/>
        <v>0</v>
      </c>
      <c r="H809" s="63">
        <f t="shared" si="39"/>
        <v>0</v>
      </c>
    </row>
    <row r="810" spans="1:8" s="62" customFormat="1" hidden="1">
      <c r="A810" s="56" t="str">
        <f>IF((LEN('Copy paste to Here'!G814))&gt;5,((CONCATENATE('Copy paste to Here'!G814," &amp; ",'Copy paste to Here'!D814,"  &amp;  ",'Copy paste to Here'!E814))),"Empty Cell")</f>
        <v>Empty Cell</v>
      </c>
      <c r="B810" s="57">
        <f>'Copy paste to Here'!C814</f>
        <v>0</v>
      </c>
      <c r="C810" s="57"/>
      <c r="D810" s="58"/>
      <c r="E810" s="59"/>
      <c r="F810" s="59">
        <f t="shared" si="37"/>
        <v>0</v>
      </c>
      <c r="G810" s="60">
        <f t="shared" si="38"/>
        <v>0</v>
      </c>
      <c r="H810" s="63">
        <f t="shared" si="39"/>
        <v>0</v>
      </c>
    </row>
    <row r="811" spans="1:8" s="62" customFormat="1" hidden="1">
      <c r="A811" s="56" t="str">
        <f>IF((LEN('Copy paste to Here'!G815))&gt;5,((CONCATENATE('Copy paste to Here'!G815," &amp; ",'Copy paste to Here'!D815,"  &amp;  ",'Copy paste to Here'!E815))),"Empty Cell")</f>
        <v>Empty Cell</v>
      </c>
      <c r="B811" s="57">
        <f>'Copy paste to Here'!C815</f>
        <v>0</v>
      </c>
      <c r="C811" s="57"/>
      <c r="D811" s="58"/>
      <c r="E811" s="59"/>
      <c r="F811" s="59">
        <f t="shared" si="37"/>
        <v>0</v>
      </c>
      <c r="G811" s="60">
        <f t="shared" si="38"/>
        <v>0</v>
      </c>
      <c r="H811" s="63">
        <f t="shared" si="39"/>
        <v>0</v>
      </c>
    </row>
    <row r="812" spans="1:8" s="62" customFormat="1" hidden="1">
      <c r="A812" s="56" t="str">
        <f>IF((LEN('Copy paste to Here'!G816))&gt;5,((CONCATENATE('Copy paste to Here'!G816," &amp; ",'Copy paste to Here'!D816,"  &amp;  ",'Copy paste to Here'!E816))),"Empty Cell")</f>
        <v>Empty Cell</v>
      </c>
      <c r="B812" s="57">
        <f>'Copy paste to Here'!C816</f>
        <v>0</v>
      </c>
      <c r="C812" s="57"/>
      <c r="D812" s="58"/>
      <c r="E812" s="59"/>
      <c r="F812" s="59">
        <f t="shared" si="37"/>
        <v>0</v>
      </c>
      <c r="G812" s="60">
        <f t="shared" si="38"/>
        <v>0</v>
      </c>
      <c r="H812" s="63">
        <f t="shared" si="39"/>
        <v>0</v>
      </c>
    </row>
    <row r="813" spans="1:8" s="62" customFormat="1" hidden="1">
      <c r="A813" s="56" t="str">
        <f>IF((LEN('Copy paste to Here'!G817))&gt;5,((CONCATENATE('Copy paste to Here'!G817," &amp; ",'Copy paste to Here'!D817,"  &amp;  ",'Copy paste to Here'!E817))),"Empty Cell")</f>
        <v>Empty Cell</v>
      </c>
      <c r="B813" s="57">
        <f>'Copy paste to Here'!C817</f>
        <v>0</v>
      </c>
      <c r="C813" s="57"/>
      <c r="D813" s="58"/>
      <c r="E813" s="59"/>
      <c r="F813" s="59">
        <f t="shared" si="37"/>
        <v>0</v>
      </c>
      <c r="G813" s="60">
        <f t="shared" si="38"/>
        <v>0</v>
      </c>
      <c r="H813" s="63">
        <f t="shared" si="39"/>
        <v>0</v>
      </c>
    </row>
    <row r="814" spans="1:8" s="62" customFormat="1" hidden="1">
      <c r="A814" s="56" t="str">
        <f>IF((LEN('Copy paste to Here'!G818))&gt;5,((CONCATENATE('Copy paste to Here'!G818," &amp; ",'Copy paste to Here'!D818,"  &amp;  ",'Copy paste to Here'!E818))),"Empty Cell")</f>
        <v>Empty Cell</v>
      </c>
      <c r="B814" s="57">
        <f>'Copy paste to Here'!C818</f>
        <v>0</v>
      </c>
      <c r="C814" s="57"/>
      <c r="D814" s="58"/>
      <c r="E814" s="59"/>
      <c r="F814" s="59">
        <f t="shared" si="37"/>
        <v>0</v>
      </c>
      <c r="G814" s="60">
        <f t="shared" si="38"/>
        <v>0</v>
      </c>
      <c r="H814" s="63">
        <f t="shared" si="39"/>
        <v>0</v>
      </c>
    </row>
    <row r="815" spans="1:8" s="62" customFormat="1" hidden="1">
      <c r="A815" s="56" t="str">
        <f>IF((LEN('Copy paste to Here'!G819))&gt;5,((CONCATENATE('Copy paste to Here'!G819," &amp; ",'Copy paste to Here'!D819,"  &amp;  ",'Copy paste to Here'!E819))),"Empty Cell")</f>
        <v>Empty Cell</v>
      </c>
      <c r="B815" s="57">
        <f>'Copy paste to Here'!C819</f>
        <v>0</v>
      </c>
      <c r="C815" s="57"/>
      <c r="D815" s="58"/>
      <c r="E815" s="59"/>
      <c r="F815" s="59">
        <f t="shared" si="37"/>
        <v>0</v>
      </c>
      <c r="G815" s="60">
        <f t="shared" si="38"/>
        <v>0</v>
      </c>
      <c r="H815" s="63">
        <f t="shared" si="39"/>
        <v>0</v>
      </c>
    </row>
    <row r="816" spans="1:8" s="62" customFormat="1" hidden="1">
      <c r="A816" s="56" t="str">
        <f>IF((LEN('Copy paste to Here'!G820))&gt;5,((CONCATENATE('Copy paste to Here'!G820," &amp; ",'Copy paste to Here'!D820,"  &amp;  ",'Copy paste to Here'!E820))),"Empty Cell")</f>
        <v>Empty Cell</v>
      </c>
      <c r="B816" s="57">
        <f>'Copy paste to Here'!C820</f>
        <v>0</v>
      </c>
      <c r="C816" s="57"/>
      <c r="D816" s="58"/>
      <c r="E816" s="59"/>
      <c r="F816" s="59">
        <f t="shared" si="37"/>
        <v>0</v>
      </c>
      <c r="G816" s="60">
        <f t="shared" si="38"/>
        <v>0</v>
      </c>
      <c r="H816" s="63">
        <f t="shared" si="39"/>
        <v>0</v>
      </c>
    </row>
    <row r="817" spans="1:8" s="62" customFormat="1" hidden="1">
      <c r="A817" s="56" t="str">
        <f>IF((LEN('Copy paste to Here'!G821))&gt;5,((CONCATENATE('Copy paste to Here'!G821," &amp; ",'Copy paste to Here'!D821,"  &amp;  ",'Copy paste to Here'!E821))),"Empty Cell")</f>
        <v>Empty Cell</v>
      </c>
      <c r="B817" s="57">
        <f>'Copy paste to Here'!C821</f>
        <v>0</v>
      </c>
      <c r="C817" s="57"/>
      <c r="D817" s="58"/>
      <c r="E817" s="59"/>
      <c r="F817" s="59">
        <f t="shared" si="37"/>
        <v>0</v>
      </c>
      <c r="G817" s="60">
        <f t="shared" si="38"/>
        <v>0</v>
      </c>
      <c r="H817" s="63">
        <f t="shared" si="39"/>
        <v>0</v>
      </c>
    </row>
    <row r="818" spans="1:8" s="62" customFormat="1" hidden="1">
      <c r="A818" s="56" t="str">
        <f>IF((LEN('Copy paste to Here'!G822))&gt;5,((CONCATENATE('Copy paste to Here'!G822," &amp; ",'Copy paste to Here'!D822,"  &amp;  ",'Copy paste to Here'!E822))),"Empty Cell")</f>
        <v>Empty Cell</v>
      </c>
      <c r="B818" s="57">
        <f>'Copy paste to Here'!C822</f>
        <v>0</v>
      </c>
      <c r="C818" s="57"/>
      <c r="D818" s="58"/>
      <c r="E818" s="59"/>
      <c r="F818" s="59">
        <f t="shared" si="37"/>
        <v>0</v>
      </c>
      <c r="G818" s="60">
        <f t="shared" si="38"/>
        <v>0</v>
      </c>
      <c r="H818" s="63">
        <f t="shared" si="39"/>
        <v>0</v>
      </c>
    </row>
    <row r="819" spans="1:8" s="62" customFormat="1" hidden="1">
      <c r="A819" s="56" t="str">
        <f>IF((LEN('Copy paste to Here'!G823))&gt;5,((CONCATENATE('Copy paste to Here'!G823," &amp; ",'Copy paste to Here'!D823,"  &amp;  ",'Copy paste to Here'!E823))),"Empty Cell")</f>
        <v>Empty Cell</v>
      </c>
      <c r="B819" s="57">
        <f>'Copy paste to Here'!C823</f>
        <v>0</v>
      </c>
      <c r="C819" s="57"/>
      <c r="D819" s="58"/>
      <c r="E819" s="59"/>
      <c r="F819" s="59">
        <f t="shared" si="37"/>
        <v>0</v>
      </c>
      <c r="G819" s="60">
        <f t="shared" si="38"/>
        <v>0</v>
      </c>
      <c r="H819" s="63">
        <f t="shared" si="39"/>
        <v>0</v>
      </c>
    </row>
    <row r="820" spans="1:8" s="62" customFormat="1" hidden="1">
      <c r="A820" s="56" t="str">
        <f>IF((LEN('Copy paste to Here'!G824))&gt;5,((CONCATENATE('Copy paste to Here'!G824," &amp; ",'Copy paste to Here'!D824,"  &amp;  ",'Copy paste to Here'!E824))),"Empty Cell")</f>
        <v>Empty Cell</v>
      </c>
      <c r="B820" s="57">
        <f>'Copy paste to Here'!C824</f>
        <v>0</v>
      </c>
      <c r="C820" s="57"/>
      <c r="D820" s="58"/>
      <c r="E820" s="59"/>
      <c r="F820" s="59">
        <f t="shared" si="37"/>
        <v>0</v>
      </c>
      <c r="G820" s="60">
        <f t="shared" si="38"/>
        <v>0</v>
      </c>
      <c r="H820" s="63">
        <f t="shared" si="39"/>
        <v>0</v>
      </c>
    </row>
    <row r="821" spans="1:8" s="62" customFormat="1" hidden="1">
      <c r="A821" s="56" t="str">
        <f>IF((LEN('Copy paste to Here'!G825))&gt;5,((CONCATENATE('Copy paste to Here'!G825," &amp; ",'Copy paste to Here'!D825,"  &amp;  ",'Copy paste to Here'!E825))),"Empty Cell")</f>
        <v>Empty Cell</v>
      </c>
      <c r="B821" s="57">
        <f>'Copy paste to Here'!C825</f>
        <v>0</v>
      </c>
      <c r="C821" s="57"/>
      <c r="D821" s="58"/>
      <c r="E821" s="59"/>
      <c r="F821" s="59">
        <f t="shared" si="37"/>
        <v>0</v>
      </c>
      <c r="G821" s="60">
        <f t="shared" si="38"/>
        <v>0</v>
      </c>
      <c r="H821" s="63">
        <f t="shared" si="39"/>
        <v>0</v>
      </c>
    </row>
    <row r="822" spans="1:8" s="62" customFormat="1" hidden="1">
      <c r="A822" s="56" t="str">
        <f>IF((LEN('Copy paste to Here'!G826))&gt;5,((CONCATENATE('Copy paste to Here'!G826," &amp; ",'Copy paste to Here'!D826,"  &amp;  ",'Copy paste to Here'!E826))),"Empty Cell")</f>
        <v>Empty Cell</v>
      </c>
      <c r="B822" s="57">
        <f>'Copy paste to Here'!C826</f>
        <v>0</v>
      </c>
      <c r="C822" s="57"/>
      <c r="D822" s="58"/>
      <c r="E822" s="59"/>
      <c r="F822" s="59">
        <f t="shared" si="37"/>
        <v>0</v>
      </c>
      <c r="G822" s="60">
        <f t="shared" si="38"/>
        <v>0</v>
      </c>
      <c r="H822" s="63">
        <f t="shared" si="39"/>
        <v>0</v>
      </c>
    </row>
    <row r="823" spans="1:8" s="62" customFormat="1" hidden="1">
      <c r="A823" s="56" t="str">
        <f>IF((LEN('Copy paste to Here'!G827))&gt;5,((CONCATENATE('Copy paste to Here'!G827," &amp; ",'Copy paste to Here'!D827,"  &amp;  ",'Copy paste to Here'!E827))),"Empty Cell")</f>
        <v>Empty Cell</v>
      </c>
      <c r="B823" s="57">
        <f>'Copy paste to Here'!C827</f>
        <v>0</v>
      </c>
      <c r="C823" s="57"/>
      <c r="D823" s="58"/>
      <c r="E823" s="59"/>
      <c r="F823" s="59">
        <f t="shared" si="37"/>
        <v>0</v>
      </c>
      <c r="G823" s="60">
        <f t="shared" si="38"/>
        <v>0</v>
      </c>
      <c r="H823" s="63">
        <f t="shared" si="39"/>
        <v>0</v>
      </c>
    </row>
    <row r="824" spans="1:8" s="62" customFormat="1" hidden="1">
      <c r="A824" s="56" t="str">
        <f>IF((LEN('Copy paste to Here'!G828))&gt;5,((CONCATENATE('Copy paste to Here'!G828," &amp; ",'Copy paste to Here'!D828,"  &amp;  ",'Copy paste to Here'!E828))),"Empty Cell")</f>
        <v>Empty Cell</v>
      </c>
      <c r="B824" s="57">
        <f>'Copy paste to Here'!C828</f>
        <v>0</v>
      </c>
      <c r="C824" s="57"/>
      <c r="D824" s="58"/>
      <c r="E824" s="59"/>
      <c r="F824" s="59">
        <f t="shared" si="37"/>
        <v>0</v>
      </c>
      <c r="G824" s="60">
        <f t="shared" si="38"/>
        <v>0</v>
      </c>
      <c r="H824" s="63">
        <f t="shared" si="39"/>
        <v>0</v>
      </c>
    </row>
    <row r="825" spans="1:8" s="62" customFormat="1" hidden="1">
      <c r="A825" s="56" t="str">
        <f>IF((LEN('Copy paste to Here'!G829))&gt;5,((CONCATENATE('Copy paste to Here'!G829," &amp; ",'Copy paste to Here'!D829,"  &amp;  ",'Copy paste to Here'!E829))),"Empty Cell")</f>
        <v>Empty Cell</v>
      </c>
      <c r="B825" s="57">
        <f>'Copy paste to Here'!C829</f>
        <v>0</v>
      </c>
      <c r="C825" s="57"/>
      <c r="D825" s="58"/>
      <c r="E825" s="59"/>
      <c r="F825" s="59">
        <f t="shared" si="37"/>
        <v>0</v>
      </c>
      <c r="G825" s="60">
        <f t="shared" si="38"/>
        <v>0</v>
      </c>
      <c r="H825" s="63">
        <f t="shared" si="39"/>
        <v>0</v>
      </c>
    </row>
    <row r="826" spans="1:8" s="62" customFormat="1" hidden="1">
      <c r="A826" s="56" t="str">
        <f>IF((LEN('Copy paste to Here'!G830))&gt;5,((CONCATENATE('Copy paste to Here'!G830," &amp; ",'Copy paste to Here'!D830,"  &amp;  ",'Copy paste to Here'!E830))),"Empty Cell")</f>
        <v>Empty Cell</v>
      </c>
      <c r="B826" s="57">
        <f>'Copy paste to Here'!C830</f>
        <v>0</v>
      </c>
      <c r="C826" s="57"/>
      <c r="D826" s="58"/>
      <c r="E826" s="59"/>
      <c r="F826" s="59">
        <f t="shared" si="37"/>
        <v>0</v>
      </c>
      <c r="G826" s="60">
        <f t="shared" si="38"/>
        <v>0</v>
      </c>
      <c r="H826" s="63">
        <f t="shared" si="39"/>
        <v>0</v>
      </c>
    </row>
    <row r="827" spans="1:8" s="62" customFormat="1" hidden="1">
      <c r="A827" s="56" t="str">
        <f>IF((LEN('Copy paste to Here'!G831))&gt;5,((CONCATENATE('Copy paste to Here'!G831," &amp; ",'Copy paste to Here'!D831,"  &amp;  ",'Copy paste to Here'!E831))),"Empty Cell")</f>
        <v>Empty Cell</v>
      </c>
      <c r="B827" s="57">
        <f>'Copy paste to Here'!C831</f>
        <v>0</v>
      </c>
      <c r="C827" s="57"/>
      <c r="D827" s="58"/>
      <c r="E827" s="59"/>
      <c r="F827" s="59">
        <f t="shared" si="37"/>
        <v>0</v>
      </c>
      <c r="G827" s="60">
        <f t="shared" si="38"/>
        <v>0</v>
      </c>
      <c r="H827" s="63">
        <f t="shared" si="39"/>
        <v>0</v>
      </c>
    </row>
    <row r="828" spans="1:8" s="62" customFormat="1" hidden="1">
      <c r="A828" s="56" t="str">
        <f>IF((LEN('Copy paste to Here'!G832))&gt;5,((CONCATENATE('Copy paste to Here'!G832," &amp; ",'Copy paste to Here'!D832,"  &amp;  ",'Copy paste to Here'!E832))),"Empty Cell")</f>
        <v>Empty Cell</v>
      </c>
      <c r="B828" s="57">
        <f>'Copy paste to Here'!C832</f>
        <v>0</v>
      </c>
      <c r="C828" s="57"/>
      <c r="D828" s="58"/>
      <c r="E828" s="59"/>
      <c r="F828" s="59">
        <f t="shared" si="37"/>
        <v>0</v>
      </c>
      <c r="G828" s="60">
        <f t="shared" si="38"/>
        <v>0</v>
      </c>
      <c r="H828" s="63">
        <f t="shared" si="39"/>
        <v>0</v>
      </c>
    </row>
    <row r="829" spans="1:8" s="62" customFormat="1" hidden="1">
      <c r="A829" s="56" t="str">
        <f>IF((LEN('Copy paste to Here'!G833))&gt;5,((CONCATENATE('Copy paste to Here'!G833," &amp; ",'Copy paste to Here'!D833,"  &amp;  ",'Copy paste to Here'!E833))),"Empty Cell")</f>
        <v>Empty Cell</v>
      </c>
      <c r="B829" s="57">
        <f>'Copy paste to Here'!C833</f>
        <v>0</v>
      </c>
      <c r="C829" s="57"/>
      <c r="D829" s="58"/>
      <c r="E829" s="59"/>
      <c r="F829" s="59">
        <f t="shared" si="37"/>
        <v>0</v>
      </c>
      <c r="G829" s="60">
        <f t="shared" si="38"/>
        <v>0</v>
      </c>
      <c r="H829" s="63">
        <f t="shared" si="39"/>
        <v>0</v>
      </c>
    </row>
    <row r="830" spans="1:8" s="62" customFormat="1" hidden="1">
      <c r="A830" s="56" t="str">
        <f>IF((LEN('Copy paste to Here'!G834))&gt;5,((CONCATENATE('Copy paste to Here'!G834," &amp; ",'Copy paste to Here'!D834,"  &amp;  ",'Copy paste to Here'!E834))),"Empty Cell")</f>
        <v>Empty Cell</v>
      </c>
      <c r="B830" s="57">
        <f>'Copy paste to Here'!C834</f>
        <v>0</v>
      </c>
      <c r="C830" s="57"/>
      <c r="D830" s="58"/>
      <c r="E830" s="59"/>
      <c r="F830" s="59">
        <f t="shared" si="37"/>
        <v>0</v>
      </c>
      <c r="G830" s="60">
        <f t="shared" si="38"/>
        <v>0</v>
      </c>
      <c r="H830" s="63">
        <f t="shared" si="39"/>
        <v>0</v>
      </c>
    </row>
    <row r="831" spans="1:8" s="62" customFormat="1" hidden="1">
      <c r="A831" s="56" t="str">
        <f>IF((LEN('Copy paste to Here'!G835))&gt;5,((CONCATENATE('Copy paste to Here'!G835," &amp; ",'Copy paste to Here'!D835,"  &amp;  ",'Copy paste to Here'!E835))),"Empty Cell")</f>
        <v>Empty Cell</v>
      </c>
      <c r="B831" s="57">
        <f>'Copy paste to Here'!C835</f>
        <v>0</v>
      </c>
      <c r="C831" s="57"/>
      <c r="D831" s="58"/>
      <c r="E831" s="59"/>
      <c r="F831" s="59">
        <f t="shared" si="37"/>
        <v>0</v>
      </c>
      <c r="G831" s="60">
        <f t="shared" si="38"/>
        <v>0</v>
      </c>
      <c r="H831" s="63">
        <f t="shared" si="39"/>
        <v>0</v>
      </c>
    </row>
    <row r="832" spans="1:8" s="62" customFormat="1" hidden="1">
      <c r="A832" s="56" t="str">
        <f>IF((LEN('Copy paste to Here'!G836))&gt;5,((CONCATENATE('Copy paste to Here'!G836," &amp; ",'Copy paste to Here'!D836,"  &amp;  ",'Copy paste to Here'!E836))),"Empty Cell")</f>
        <v>Empty Cell</v>
      </c>
      <c r="B832" s="57">
        <f>'Copy paste to Here'!C836</f>
        <v>0</v>
      </c>
      <c r="C832" s="57"/>
      <c r="D832" s="58"/>
      <c r="E832" s="59"/>
      <c r="F832" s="59">
        <f t="shared" si="37"/>
        <v>0</v>
      </c>
      <c r="G832" s="60">
        <f t="shared" si="38"/>
        <v>0</v>
      </c>
      <c r="H832" s="63">
        <f t="shared" si="39"/>
        <v>0</v>
      </c>
    </row>
    <row r="833" spans="1:8" s="62" customFormat="1" hidden="1">
      <c r="A833" s="56" t="str">
        <f>IF((LEN('Copy paste to Here'!G837))&gt;5,((CONCATENATE('Copy paste to Here'!G837," &amp; ",'Copy paste to Here'!D837,"  &amp;  ",'Copy paste to Here'!E837))),"Empty Cell")</f>
        <v>Empty Cell</v>
      </c>
      <c r="B833" s="57">
        <f>'Copy paste to Here'!C837</f>
        <v>0</v>
      </c>
      <c r="C833" s="57"/>
      <c r="D833" s="58"/>
      <c r="E833" s="59"/>
      <c r="F833" s="59">
        <f t="shared" si="37"/>
        <v>0</v>
      </c>
      <c r="G833" s="60">
        <f t="shared" si="38"/>
        <v>0</v>
      </c>
      <c r="H833" s="63">
        <f t="shared" si="39"/>
        <v>0</v>
      </c>
    </row>
    <row r="834" spans="1:8" s="62" customFormat="1" hidden="1">
      <c r="A834" s="56" t="str">
        <f>IF((LEN('Copy paste to Here'!G838))&gt;5,((CONCATENATE('Copy paste to Here'!G838," &amp; ",'Copy paste to Here'!D838,"  &amp;  ",'Copy paste to Here'!E838))),"Empty Cell")</f>
        <v>Empty Cell</v>
      </c>
      <c r="B834" s="57">
        <f>'Copy paste to Here'!C838</f>
        <v>0</v>
      </c>
      <c r="C834" s="57"/>
      <c r="D834" s="58"/>
      <c r="E834" s="59"/>
      <c r="F834" s="59">
        <f t="shared" si="37"/>
        <v>0</v>
      </c>
      <c r="G834" s="60">
        <f t="shared" si="38"/>
        <v>0</v>
      </c>
      <c r="H834" s="63">
        <f t="shared" si="39"/>
        <v>0</v>
      </c>
    </row>
    <row r="835" spans="1:8" s="62" customFormat="1" hidden="1">
      <c r="A835" s="56" t="str">
        <f>IF((LEN('Copy paste to Here'!G839))&gt;5,((CONCATENATE('Copy paste to Here'!G839," &amp; ",'Copy paste to Here'!D839,"  &amp;  ",'Copy paste to Here'!E839))),"Empty Cell")</f>
        <v>Empty Cell</v>
      </c>
      <c r="B835" s="57">
        <f>'Copy paste to Here'!C839</f>
        <v>0</v>
      </c>
      <c r="C835" s="57"/>
      <c r="D835" s="58"/>
      <c r="E835" s="59"/>
      <c r="F835" s="59">
        <f t="shared" si="37"/>
        <v>0</v>
      </c>
      <c r="G835" s="60">
        <f t="shared" si="38"/>
        <v>0</v>
      </c>
      <c r="H835" s="63">
        <f t="shared" si="39"/>
        <v>0</v>
      </c>
    </row>
    <row r="836" spans="1:8" s="62" customFormat="1" hidden="1">
      <c r="A836" s="56" t="str">
        <f>IF((LEN('Copy paste to Here'!G840))&gt;5,((CONCATENATE('Copy paste to Here'!G840," &amp; ",'Copy paste to Here'!D840,"  &amp;  ",'Copy paste to Here'!E840))),"Empty Cell")</f>
        <v>Empty Cell</v>
      </c>
      <c r="B836" s="57">
        <f>'Copy paste to Here'!C840</f>
        <v>0</v>
      </c>
      <c r="C836" s="57"/>
      <c r="D836" s="58"/>
      <c r="E836" s="59"/>
      <c r="F836" s="59">
        <f t="shared" si="37"/>
        <v>0</v>
      </c>
      <c r="G836" s="60">
        <f t="shared" si="38"/>
        <v>0</v>
      </c>
      <c r="H836" s="63">
        <f t="shared" si="39"/>
        <v>0</v>
      </c>
    </row>
    <row r="837" spans="1:8" s="62" customFormat="1" hidden="1">
      <c r="A837" s="56" t="str">
        <f>IF((LEN('Copy paste to Here'!G841))&gt;5,((CONCATENATE('Copy paste to Here'!G841," &amp; ",'Copy paste to Here'!D841,"  &amp;  ",'Copy paste to Here'!E841))),"Empty Cell")</f>
        <v>Empty Cell</v>
      </c>
      <c r="B837" s="57">
        <f>'Copy paste to Here'!C841</f>
        <v>0</v>
      </c>
      <c r="C837" s="57"/>
      <c r="D837" s="58"/>
      <c r="E837" s="59"/>
      <c r="F837" s="59">
        <f t="shared" si="37"/>
        <v>0</v>
      </c>
      <c r="G837" s="60">
        <f t="shared" si="38"/>
        <v>0</v>
      </c>
      <c r="H837" s="63">
        <f t="shared" si="39"/>
        <v>0</v>
      </c>
    </row>
    <row r="838" spans="1:8" s="62" customFormat="1" hidden="1">
      <c r="A838" s="56" t="str">
        <f>IF((LEN('Copy paste to Here'!G842))&gt;5,((CONCATENATE('Copy paste to Here'!G842," &amp; ",'Copy paste to Here'!D842,"  &amp;  ",'Copy paste to Here'!E842))),"Empty Cell")</f>
        <v>Empty Cell</v>
      </c>
      <c r="B838" s="57">
        <f>'Copy paste to Here'!C842</f>
        <v>0</v>
      </c>
      <c r="C838" s="57"/>
      <c r="D838" s="58"/>
      <c r="E838" s="59"/>
      <c r="F838" s="59">
        <f t="shared" si="37"/>
        <v>0</v>
      </c>
      <c r="G838" s="60">
        <f t="shared" si="38"/>
        <v>0</v>
      </c>
      <c r="H838" s="63">
        <f t="shared" si="39"/>
        <v>0</v>
      </c>
    </row>
    <row r="839" spans="1:8" s="62" customFormat="1" hidden="1">
      <c r="A839" s="56" t="str">
        <f>IF((LEN('Copy paste to Here'!G843))&gt;5,((CONCATENATE('Copy paste to Here'!G843," &amp; ",'Copy paste to Here'!D843,"  &amp;  ",'Copy paste to Here'!E843))),"Empty Cell")</f>
        <v>Empty Cell</v>
      </c>
      <c r="B839" s="57">
        <f>'Copy paste to Here'!C843</f>
        <v>0</v>
      </c>
      <c r="C839" s="57"/>
      <c r="D839" s="58"/>
      <c r="E839" s="59"/>
      <c r="F839" s="59">
        <f t="shared" si="37"/>
        <v>0</v>
      </c>
      <c r="G839" s="60">
        <f t="shared" si="38"/>
        <v>0</v>
      </c>
      <c r="H839" s="63">
        <f t="shared" si="39"/>
        <v>0</v>
      </c>
    </row>
    <row r="840" spans="1:8" s="62" customFormat="1" hidden="1">
      <c r="A840" s="56" t="str">
        <f>IF((LEN('Copy paste to Here'!G844))&gt;5,((CONCATENATE('Copy paste to Here'!G844," &amp; ",'Copy paste to Here'!D844,"  &amp;  ",'Copy paste to Here'!E844))),"Empty Cell")</f>
        <v>Empty Cell</v>
      </c>
      <c r="B840" s="57">
        <f>'Copy paste to Here'!C844</f>
        <v>0</v>
      </c>
      <c r="C840" s="57"/>
      <c r="D840" s="58"/>
      <c r="E840" s="59"/>
      <c r="F840" s="59">
        <f t="shared" si="37"/>
        <v>0</v>
      </c>
      <c r="G840" s="60">
        <f t="shared" si="38"/>
        <v>0</v>
      </c>
      <c r="H840" s="63">
        <f t="shared" si="39"/>
        <v>0</v>
      </c>
    </row>
    <row r="841" spans="1:8" s="62" customFormat="1" hidden="1">
      <c r="A841" s="56" t="str">
        <f>IF((LEN('Copy paste to Here'!G845))&gt;5,((CONCATENATE('Copy paste to Here'!G845," &amp; ",'Copy paste to Here'!D845,"  &amp;  ",'Copy paste to Here'!E845))),"Empty Cell")</f>
        <v>Empty Cell</v>
      </c>
      <c r="B841" s="57">
        <f>'Copy paste to Here'!C845</f>
        <v>0</v>
      </c>
      <c r="C841" s="57"/>
      <c r="D841" s="58"/>
      <c r="E841" s="59"/>
      <c r="F841" s="59">
        <f t="shared" si="37"/>
        <v>0</v>
      </c>
      <c r="G841" s="60">
        <f t="shared" si="38"/>
        <v>0</v>
      </c>
      <c r="H841" s="63">
        <f t="shared" si="39"/>
        <v>0</v>
      </c>
    </row>
    <row r="842" spans="1:8" s="62" customFormat="1" hidden="1">
      <c r="A842" s="56" t="str">
        <f>IF((LEN('Copy paste to Here'!G846))&gt;5,((CONCATENATE('Copy paste to Here'!G846," &amp; ",'Copy paste to Here'!D846,"  &amp;  ",'Copy paste to Here'!E846))),"Empty Cell")</f>
        <v>Empty Cell</v>
      </c>
      <c r="B842" s="57">
        <f>'Copy paste to Here'!C846</f>
        <v>0</v>
      </c>
      <c r="C842" s="57"/>
      <c r="D842" s="58"/>
      <c r="E842" s="59"/>
      <c r="F842" s="59">
        <f t="shared" si="37"/>
        <v>0</v>
      </c>
      <c r="G842" s="60">
        <f t="shared" si="38"/>
        <v>0</v>
      </c>
      <c r="H842" s="63">
        <f t="shared" si="39"/>
        <v>0</v>
      </c>
    </row>
    <row r="843" spans="1:8" s="62" customFormat="1" hidden="1">
      <c r="A843" s="56" t="str">
        <f>IF((LEN('Copy paste to Here'!G847))&gt;5,((CONCATENATE('Copy paste to Here'!G847," &amp; ",'Copy paste to Here'!D847,"  &amp;  ",'Copy paste to Here'!E847))),"Empty Cell")</f>
        <v>Empty Cell</v>
      </c>
      <c r="B843" s="57">
        <f>'Copy paste to Here'!C847</f>
        <v>0</v>
      </c>
      <c r="C843" s="57"/>
      <c r="D843" s="58"/>
      <c r="E843" s="59"/>
      <c r="F843" s="59">
        <f t="shared" si="37"/>
        <v>0</v>
      </c>
      <c r="G843" s="60">
        <f t="shared" si="38"/>
        <v>0</v>
      </c>
      <c r="H843" s="63">
        <f t="shared" si="39"/>
        <v>0</v>
      </c>
    </row>
    <row r="844" spans="1:8" s="62" customFormat="1" hidden="1">
      <c r="A844" s="56" t="str">
        <f>IF((LEN('Copy paste to Here'!G848))&gt;5,((CONCATENATE('Copy paste to Here'!G848," &amp; ",'Copy paste to Here'!D848,"  &amp;  ",'Copy paste to Here'!E848))),"Empty Cell")</f>
        <v>Empty Cell</v>
      </c>
      <c r="B844" s="57">
        <f>'Copy paste to Here'!C848</f>
        <v>0</v>
      </c>
      <c r="C844" s="57"/>
      <c r="D844" s="58"/>
      <c r="E844" s="59"/>
      <c r="F844" s="59">
        <f t="shared" si="37"/>
        <v>0</v>
      </c>
      <c r="G844" s="60">
        <f t="shared" si="38"/>
        <v>0</v>
      </c>
      <c r="H844" s="63">
        <f t="shared" si="39"/>
        <v>0</v>
      </c>
    </row>
    <row r="845" spans="1:8" s="62" customFormat="1" hidden="1">
      <c r="A845" s="56" t="str">
        <f>IF((LEN('Copy paste to Here'!G849))&gt;5,((CONCATENATE('Copy paste to Here'!G849," &amp; ",'Copy paste to Here'!D849,"  &amp;  ",'Copy paste to Here'!E849))),"Empty Cell")</f>
        <v>Empty Cell</v>
      </c>
      <c r="B845" s="57">
        <f>'Copy paste to Here'!C849</f>
        <v>0</v>
      </c>
      <c r="C845" s="57"/>
      <c r="D845" s="58"/>
      <c r="E845" s="59"/>
      <c r="F845" s="59">
        <f t="shared" si="37"/>
        <v>0</v>
      </c>
      <c r="G845" s="60">
        <f t="shared" si="38"/>
        <v>0</v>
      </c>
      <c r="H845" s="63">
        <f t="shared" si="39"/>
        <v>0</v>
      </c>
    </row>
    <row r="846" spans="1:8" s="62" customFormat="1" hidden="1">
      <c r="A846" s="56" t="str">
        <f>IF((LEN('Copy paste to Here'!G850))&gt;5,((CONCATENATE('Copy paste to Here'!G850," &amp; ",'Copy paste to Here'!D850,"  &amp;  ",'Copy paste to Here'!E850))),"Empty Cell")</f>
        <v>Empty Cell</v>
      </c>
      <c r="B846" s="57">
        <f>'Copy paste to Here'!C850</f>
        <v>0</v>
      </c>
      <c r="C846" s="57"/>
      <c r="D846" s="58"/>
      <c r="E846" s="59"/>
      <c r="F846" s="59">
        <f t="shared" si="37"/>
        <v>0</v>
      </c>
      <c r="G846" s="60">
        <f t="shared" si="38"/>
        <v>0</v>
      </c>
      <c r="H846" s="63">
        <f t="shared" si="39"/>
        <v>0</v>
      </c>
    </row>
    <row r="847" spans="1:8" s="62" customFormat="1" hidden="1">
      <c r="A847" s="56" t="str">
        <f>IF((LEN('Copy paste to Here'!G851))&gt;5,((CONCATENATE('Copy paste to Here'!G851," &amp; ",'Copy paste to Here'!D851,"  &amp;  ",'Copy paste to Here'!E851))),"Empty Cell")</f>
        <v>Empty Cell</v>
      </c>
      <c r="B847" s="57">
        <f>'Copy paste to Here'!C851</f>
        <v>0</v>
      </c>
      <c r="C847" s="57"/>
      <c r="D847" s="58"/>
      <c r="E847" s="59"/>
      <c r="F847" s="59">
        <f t="shared" si="37"/>
        <v>0</v>
      </c>
      <c r="G847" s="60">
        <f t="shared" si="38"/>
        <v>0</v>
      </c>
      <c r="H847" s="63">
        <f t="shared" si="39"/>
        <v>0</v>
      </c>
    </row>
    <row r="848" spans="1:8" s="62" customFormat="1" hidden="1">
      <c r="A848" s="56" t="str">
        <f>IF((LEN('Copy paste to Here'!G852))&gt;5,((CONCATENATE('Copy paste to Here'!G852," &amp; ",'Copy paste to Here'!D852,"  &amp;  ",'Copy paste to Here'!E852))),"Empty Cell")</f>
        <v>Empty Cell</v>
      </c>
      <c r="B848" s="57">
        <f>'Copy paste to Here'!C852</f>
        <v>0</v>
      </c>
      <c r="C848" s="57"/>
      <c r="D848" s="58"/>
      <c r="E848" s="59"/>
      <c r="F848" s="59">
        <f t="shared" si="37"/>
        <v>0</v>
      </c>
      <c r="G848" s="60">
        <f t="shared" si="38"/>
        <v>0</v>
      </c>
      <c r="H848" s="63">
        <f t="shared" si="39"/>
        <v>0</v>
      </c>
    </row>
    <row r="849" spans="1:8" s="62" customFormat="1" hidden="1">
      <c r="A849" s="56" t="str">
        <f>IF((LEN('Copy paste to Here'!G853))&gt;5,((CONCATENATE('Copy paste to Here'!G853," &amp; ",'Copy paste to Here'!D853,"  &amp;  ",'Copy paste to Here'!E853))),"Empty Cell")</f>
        <v>Empty Cell</v>
      </c>
      <c r="B849" s="57">
        <f>'Copy paste to Here'!C853</f>
        <v>0</v>
      </c>
      <c r="C849" s="57"/>
      <c r="D849" s="58"/>
      <c r="E849" s="59"/>
      <c r="F849" s="59">
        <f t="shared" si="37"/>
        <v>0</v>
      </c>
      <c r="G849" s="60">
        <f t="shared" si="38"/>
        <v>0</v>
      </c>
      <c r="H849" s="63">
        <f t="shared" si="39"/>
        <v>0</v>
      </c>
    </row>
    <row r="850" spans="1:8" s="62" customFormat="1" hidden="1">
      <c r="A850" s="56" t="str">
        <f>IF((LEN('Copy paste to Here'!G854))&gt;5,((CONCATENATE('Copy paste to Here'!G854," &amp; ",'Copy paste to Here'!D854,"  &amp;  ",'Copy paste to Here'!E854))),"Empty Cell")</f>
        <v>Empty Cell</v>
      </c>
      <c r="B850" s="57">
        <f>'Copy paste to Here'!C854</f>
        <v>0</v>
      </c>
      <c r="C850" s="57"/>
      <c r="D850" s="58"/>
      <c r="E850" s="59"/>
      <c r="F850" s="59">
        <f t="shared" si="37"/>
        <v>0</v>
      </c>
      <c r="G850" s="60">
        <f t="shared" si="38"/>
        <v>0</v>
      </c>
      <c r="H850" s="63">
        <f t="shared" si="39"/>
        <v>0</v>
      </c>
    </row>
    <row r="851" spans="1:8" s="62" customFormat="1" hidden="1">
      <c r="A851" s="56" t="str">
        <f>IF((LEN('Copy paste to Here'!G855))&gt;5,((CONCATENATE('Copy paste to Here'!G855," &amp; ",'Copy paste to Here'!D855,"  &amp;  ",'Copy paste to Here'!E855))),"Empty Cell")</f>
        <v>Empty Cell</v>
      </c>
      <c r="B851" s="57">
        <f>'Copy paste to Here'!C855</f>
        <v>0</v>
      </c>
      <c r="C851" s="57"/>
      <c r="D851" s="58"/>
      <c r="E851" s="59"/>
      <c r="F851" s="59">
        <f t="shared" ref="F851:F914" si="40">D851*E851</f>
        <v>0</v>
      </c>
      <c r="G851" s="60">
        <f t="shared" ref="G851:G914" si="41">E851*$E$14</f>
        <v>0</v>
      </c>
      <c r="H851" s="63">
        <f t="shared" ref="H851:H914" si="42">D851*G851</f>
        <v>0</v>
      </c>
    </row>
    <row r="852" spans="1:8" s="62" customFormat="1" hidden="1">
      <c r="A852" s="56" t="str">
        <f>IF((LEN('Copy paste to Here'!G856))&gt;5,((CONCATENATE('Copy paste to Here'!G856," &amp; ",'Copy paste to Here'!D856,"  &amp;  ",'Copy paste to Here'!E856))),"Empty Cell")</f>
        <v>Empty Cell</v>
      </c>
      <c r="B852" s="57">
        <f>'Copy paste to Here'!C856</f>
        <v>0</v>
      </c>
      <c r="C852" s="57"/>
      <c r="D852" s="58"/>
      <c r="E852" s="59"/>
      <c r="F852" s="59">
        <f t="shared" si="40"/>
        <v>0</v>
      </c>
      <c r="G852" s="60">
        <f t="shared" si="41"/>
        <v>0</v>
      </c>
      <c r="H852" s="63">
        <f t="shared" si="42"/>
        <v>0</v>
      </c>
    </row>
    <row r="853" spans="1:8" s="62" customFormat="1" hidden="1">
      <c r="A853" s="56" t="str">
        <f>IF((LEN('Copy paste to Here'!G857))&gt;5,((CONCATENATE('Copy paste to Here'!G857," &amp; ",'Copy paste to Here'!D857,"  &amp;  ",'Copy paste to Here'!E857))),"Empty Cell")</f>
        <v>Empty Cell</v>
      </c>
      <c r="B853" s="57">
        <f>'Copy paste to Here'!C857</f>
        <v>0</v>
      </c>
      <c r="C853" s="57"/>
      <c r="D853" s="58"/>
      <c r="E853" s="59"/>
      <c r="F853" s="59">
        <f t="shared" si="40"/>
        <v>0</v>
      </c>
      <c r="G853" s="60">
        <f t="shared" si="41"/>
        <v>0</v>
      </c>
      <c r="H853" s="63">
        <f t="shared" si="42"/>
        <v>0</v>
      </c>
    </row>
    <row r="854" spans="1:8" s="62" customFormat="1" hidden="1">
      <c r="A854" s="56" t="str">
        <f>IF((LEN('Copy paste to Here'!G858))&gt;5,((CONCATENATE('Copy paste to Here'!G858," &amp; ",'Copy paste to Here'!D858,"  &amp;  ",'Copy paste to Here'!E858))),"Empty Cell")</f>
        <v>Empty Cell</v>
      </c>
      <c r="B854" s="57">
        <f>'Copy paste to Here'!C858</f>
        <v>0</v>
      </c>
      <c r="C854" s="57"/>
      <c r="D854" s="58"/>
      <c r="E854" s="59"/>
      <c r="F854" s="59">
        <f t="shared" si="40"/>
        <v>0</v>
      </c>
      <c r="G854" s="60">
        <f t="shared" si="41"/>
        <v>0</v>
      </c>
      <c r="H854" s="63">
        <f t="shared" si="42"/>
        <v>0</v>
      </c>
    </row>
    <row r="855" spans="1:8" s="62" customFormat="1" hidden="1">
      <c r="A855" s="56" t="str">
        <f>IF((LEN('Copy paste to Here'!G859))&gt;5,((CONCATENATE('Copy paste to Here'!G859," &amp; ",'Copy paste to Here'!D859,"  &amp;  ",'Copy paste to Here'!E859))),"Empty Cell")</f>
        <v>Empty Cell</v>
      </c>
      <c r="B855" s="57">
        <f>'Copy paste to Here'!C859</f>
        <v>0</v>
      </c>
      <c r="C855" s="57"/>
      <c r="D855" s="58"/>
      <c r="E855" s="59"/>
      <c r="F855" s="59">
        <f t="shared" si="40"/>
        <v>0</v>
      </c>
      <c r="G855" s="60">
        <f t="shared" si="41"/>
        <v>0</v>
      </c>
      <c r="H855" s="63">
        <f t="shared" si="42"/>
        <v>0</v>
      </c>
    </row>
    <row r="856" spans="1:8" s="62" customFormat="1" hidden="1">
      <c r="A856" s="56" t="str">
        <f>IF((LEN('Copy paste to Here'!G860))&gt;5,((CONCATENATE('Copy paste to Here'!G860," &amp; ",'Copy paste to Here'!D860,"  &amp;  ",'Copy paste to Here'!E860))),"Empty Cell")</f>
        <v>Empty Cell</v>
      </c>
      <c r="B856" s="57">
        <f>'Copy paste to Here'!C860</f>
        <v>0</v>
      </c>
      <c r="C856" s="57"/>
      <c r="D856" s="58"/>
      <c r="E856" s="59"/>
      <c r="F856" s="59">
        <f t="shared" si="40"/>
        <v>0</v>
      </c>
      <c r="G856" s="60">
        <f t="shared" si="41"/>
        <v>0</v>
      </c>
      <c r="H856" s="63">
        <f t="shared" si="42"/>
        <v>0</v>
      </c>
    </row>
    <row r="857" spans="1:8" s="62" customFormat="1" hidden="1">
      <c r="A857" s="56" t="str">
        <f>IF((LEN('Copy paste to Here'!G861))&gt;5,((CONCATENATE('Copy paste to Here'!G861," &amp; ",'Copy paste to Here'!D861,"  &amp;  ",'Copy paste to Here'!E861))),"Empty Cell")</f>
        <v>Empty Cell</v>
      </c>
      <c r="B857" s="57">
        <f>'Copy paste to Here'!C861</f>
        <v>0</v>
      </c>
      <c r="C857" s="57"/>
      <c r="D857" s="58"/>
      <c r="E857" s="59"/>
      <c r="F857" s="59">
        <f t="shared" si="40"/>
        <v>0</v>
      </c>
      <c r="G857" s="60">
        <f t="shared" si="41"/>
        <v>0</v>
      </c>
      <c r="H857" s="63">
        <f t="shared" si="42"/>
        <v>0</v>
      </c>
    </row>
    <row r="858" spans="1:8" s="62" customFormat="1" hidden="1">
      <c r="A858" s="56" t="str">
        <f>IF((LEN('Copy paste to Here'!G862))&gt;5,((CONCATENATE('Copy paste to Here'!G862," &amp; ",'Copy paste to Here'!D862,"  &amp;  ",'Copy paste to Here'!E862))),"Empty Cell")</f>
        <v>Empty Cell</v>
      </c>
      <c r="B858" s="57">
        <f>'Copy paste to Here'!C862</f>
        <v>0</v>
      </c>
      <c r="C858" s="57"/>
      <c r="D858" s="58"/>
      <c r="E858" s="59"/>
      <c r="F858" s="59">
        <f t="shared" si="40"/>
        <v>0</v>
      </c>
      <c r="G858" s="60">
        <f t="shared" si="41"/>
        <v>0</v>
      </c>
      <c r="H858" s="63">
        <f t="shared" si="42"/>
        <v>0</v>
      </c>
    </row>
    <row r="859" spans="1:8" s="62" customFormat="1" hidden="1">
      <c r="A859" s="56" t="str">
        <f>IF((LEN('Copy paste to Here'!G863))&gt;5,((CONCATENATE('Copy paste to Here'!G863," &amp; ",'Copy paste to Here'!D863,"  &amp;  ",'Copy paste to Here'!E863))),"Empty Cell")</f>
        <v>Empty Cell</v>
      </c>
      <c r="B859" s="57">
        <f>'Copy paste to Here'!C863</f>
        <v>0</v>
      </c>
      <c r="C859" s="57"/>
      <c r="D859" s="58"/>
      <c r="E859" s="59"/>
      <c r="F859" s="59">
        <f t="shared" si="40"/>
        <v>0</v>
      </c>
      <c r="G859" s="60">
        <f t="shared" si="41"/>
        <v>0</v>
      </c>
      <c r="H859" s="63">
        <f t="shared" si="42"/>
        <v>0</v>
      </c>
    </row>
    <row r="860" spans="1:8" s="62" customFormat="1" hidden="1">
      <c r="A860" s="56" t="str">
        <f>IF((LEN('Copy paste to Here'!G864))&gt;5,((CONCATENATE('Copy paste to Here'!G864," &amp; ",'Copy paste to Here'!D864,"  &amp;  ",'Copy paste to Here'!E864))),"Empty Cell")</f>
        <v>Empty Cell</v>
      </c>
      <c r="B860" s="57">
        <f>'Copy paste to Here'!C864</f>
        <v>0</v>
      </c>
      <c r="C860" s="57"/>
      <c r="D860" s="58"/>
      <c r="E860" s="59"/>
      <c r="F860" s="59">
        <f t="shared" si="40"/>
        <v>0</v>
      </c>
      <c r="G860" s="60">
        <f t="shared" si="41"/>
        <v>0</v>
      </c>
      <c r="H860" s="63">
        <f t="shared" si="42"/>
        <v>0</v>
      </c>
    </row>
    <row r="861" spans="1:8" s="62" customFormat="1" hidden="1">
      <c r="A861" s="56" t="str">
        <f>IF((LEN('Copy paste to Here'!G865))&gt;5,((CONCATENATE('Copy paste to Here'!G865," &amp; ",'Copy paste to Here'!D865,"  &amp;  ",'Copy paste to Here'!E865))),"Empty Cell")</f>
        <v>Empty Cell</v>
      </c>
      <c r="B861" s="57">
        <f>'Copy paste to Here'!C865</f>
        <v>0</v>
      </c>
      <c r="C861" s="57"/>
      <c r="D861" s="58"/>
      <c r="E861" s="59"/>
      <c r="F861" s="59">
        <f t="shared" si="40"/>
        <v>0</v>
      </c>
      <c r="G861" s="60">
        <f t="shared" si="41"/>
        <v>0</v>
      </c>
      <c r="H861" s="63">
        <f t="shared" si="42"/>
        <v>0</v>
      </c>
    </row>
    <row r="862" spans="1:8" s="62" customFormat="1" hidden="1">
      <c r="A862" s="56" t="str">
        <f>IF((LEN('Copy paste to Here'!G866))&gt;5,((CONCATENATE('Copy paste to Here'!G866," &amp; ",'Copy paste to Here'!D866,"  &amp;  ",'Copy paste to Here'!E866))),"Empty Cell")</f>
        <v>Empty Cell</v>
      </c>
      <c r="B862" s="57">
        <f>'Copy paste to Here'!C866</f>
        <v>0</v>
      </c>
      <c r="C862" s="57"/>
      <c r="D862" s="58"/>
      <c r="E862" s="59"/>
      <c r="F862" s="59">
        <f t="shared" si="40"/>
        <v>0</v>
      </c>
      <c r="G862" s="60">
        <f t="shared" si="41"/>
        <v>0</v>
      </c>
      <c r="H862" s="63">
        <f t="shared" si="42"/>
        <v>0</v>
      </c>
    </row>
    <row r="863" spans="1:8" s="62" customFormat="1" hidden="1">
      <c r="A863" s="56" t="str">
        <f>IF((LEN('Copy paste to Here'!G867))&gt;5,((CONCATENATE('Copy paste to Here'!G867," &amp; ",'Copy paste to Here'!D867,"  &amp;  ",'Copy paste to Here'!E867))),"Empty Cell")</f>
        <v>Empty Cell</v>
      </c>
      <c r="B863" s="57">
        <f>'Copy paste to Here'!C867</f>
        <v>0</v>
      </c>
      <c r="C863" s="57"/>
      <c r="D863" s="58"/>
      <c r="E863" s="59"/>
      <c r="F863" s="59">
        <f t="shared" si="40"/>
        <v>0</v>
      </c>
      <c r="G863" s="60">
        <f t="shared" si="41"/>
        <v>0</v>
      </c>
      <c r="H863" s="63">
        <f t="shared" si="42"/>
        <v>0</v>
      </c>
    </row>
    <row r="864" spans="1:8" s="62" customFormat="1" hidden="1">
      <c r="A864" s="56" t="str">
        <f>IF((LEN('Copy paste to Here'!G868))&gt;5,((CONCATENATE('Copy paste to Here'!G868," &amp; ",'Copy paste to Here'!D868,"  &amp;  ",'Copy paste to Here'!E868))),"Empty Cell")</f>
        <v>Empty Cell</v>
      </c>
      <c r="B864" s="57">
        <f>'Copy paste to Here'!C868</f>
        <v>0</v>
      </c>
      <c r="C864" s="57"/>
      <c r="D864" s="58"/>
      <c r="E864" s="59"/>
      <c r="F864" s="59">
        <f t="shared" si="40"/>
        <v>0</v>
      </c>
      <c r="G864" s="60">
        <f t="shared" si="41"/>
        <v>0</v>
      </c>
      <c r="H864" s="63">
        <f t="shared" si="42"/>
        <v>0</v>
      </c>
    </row>
    <row r="865" spans="1:8" s="62" customFormat="1" hidden="1">
      <c r="A865" s="56" t="str">
        <f>IF((LEN('Copy paste to Here'!G869))&gt;5,((CONCATENATE('Copy paste to Here'!G869," &amp; ",'Copy paste to Here'!D869,"  &amp;  ",'Copy paste to Here'!E869))),"Empty Cell")</f>
        <v>Empty Cell</v>
      </c>
      <c r="B865" s="57">
        <f>'Copy paste to Here'!C869</f>
        <v>0</v>
      </c>
      <c r="C865" s="57"/>
      <c r="D865" s="58"/>
      <c r="E865" s="59"/>
      <c r="F865" s="59">
        <f t="shared" si="40"/>
        <v>0</v>
      </c>
      <c r="G865" s="60">
        <f t="shared" si="41"/>
        <v>0</v>
      </c>
      <c r="H865" s="63">
        <f t="shared" si="42"/>
        <v>0</v>
      </c>
    </row>
    <row r="866" spans="1:8" s="62" customFormat="1" hidden="1">
      <c r="A866" s="56" t="str">
        <f>IF((LEN('Copy paste to Here'!G870))&gt;5,((CONCATENATE('Copy paste to Here'!G870," &amp; ",'Copy paste to Here'!D870,"  &amp;  ",'Copy paste to Here'!E870))),"Empty Cell")</f>
        <v>Empty Cell</v>
      </c>
      <c r="B866" s="57">
        <f>'Copy paste to Here'!C870</f>
        <v>0</v>
      </c>
      <c r="C866" s="57"/>
      <c r="D866" s="58"/>
      <c r="E866" s="59"/>
      <c r="F866" s="59">
        <f t="shared" si="40"/>
        <v>0</v>
      </c>
      <c r="G866" s="60">
        <f t="shared" si="41"/>
        <v>0</v>
      </c>
      <c r="H866" s="63">
        <f t="shared" si="42"/>
        <v>0</v>
      </c>
    </row>
    <row r="867" spans="1:8" s="62" customFormat="1" hidden="1">
      <c r="A867" s="56" t="str">
        <f>IF((LEN('Copy paste to Here'!G871))&gt;5,((CONCATENATE('Copy paste to Here'!G871," &amp; ",'Copy paste to Here'!D871,"  &amp;  ",'Copy paste to Here'!E871))),"Empty Cell")</f>
        <v>Empty Cell</v>
      </c>
      <c r="B867" s="57">
        <f>'Copy paste to Here'!C871</f>
        <v>0</v>
      </c>
      <c r="C867" s="57"/>
      <c r="D867" s="58"/>
      <c r="E867" s="59"/>
      <c r="F867" s="59">
        <f t="shared" si="40"/>
        <v>0</v>
      </c>
      <c r="G867" s="60">
        <f t="shared" si="41"/>
        <v>0</v>
      </c>
      <c r="H867" s="63">
        <f t="shared" si="42"/>
        <v>0</v>
      </c>
    </row>
    <row r="868" spans="1:8" s="62" customFormat="1" hidden="1">
      <c r="A868" s="56" t="str">
        <f>IF((LEN('Copy paste to Here'!G872))&gt;5,((CONCATENATE('Copy paste to Here'!G872," &amp; ",'Copy paste to Here'!D872,"  &amp;  ",'Copy paste to Here'!E872))),"Empty Cell")</f>
        <v>Empty Cell</v>
      </c>
      <c r="B868" s="57">
        <f>'Copy paste to Here'!C872</f>
        <v>0</v>
      </c>
      <c r="C868" s="57"/>
      <c r="D868" s="58"/>
      <c r="E868" s="59"/>
      <c r="F868" s="59">
        <f t="shared" si="40"/>
        <v>0</v>
      </c>
      <c r="G868" s="60">
        <f t="shared" si="41"/>
        <v>0</v>
      </c>
      <c r="H868" s="63">
        <f t="shared" si="42"/>
        <v>0</v>
      </c>
    </row>
    <row r="869" spans="1:8" s="62" customFormat="1" hidden="1">
      <c r="A869" s="56" t="str">
        <f>IF((LEN('Copy paste to Here'!G873))&gt;5,((CONCATENATE('Copy paste to Here'!G873," &amp; ",'Copy paste to Here'!D873,"  &amp;  ",'Copy paste to Here'!E873))),"Empty Cell")</f>
        <v>Empty Cell</v>
      </c>
      <c r="B869" s="57">
        <f>'Copy paste to Here'!C873</f>
        <v>0</v>
      </c>
      <c r="C869" s="57"/>
      <c r="D869" s="58"/>
      <c r="E869" s="59"/>
      <c r="F869" s="59">
        <f t="shared" si="40"/>
        <v>0</v>
      </c>
      <c r="G869" s="60">
        <f t="shared" si="41"/>
        <v>0</v>
      </c>
      <c r="H869" s="63">
        <f t="shared" si="42"/>
        <v>0</v>
      </c>
    </row>
    <row r="870" spans="1:8" s="62" customFormat="1" hidden="1">
      <c r="A870" s="56" t="str">
        <f>IF((LEN('Copy paste to Here'!G874))&gt;5,((CONCATENATE('Copy paste to Here'!G874," &amp; ",'Copy paste to Here'!D874,"  &amp;  ",'Copy paste to Here'!E874))),"Empty Cell")</f>
        <v>Empty Cell</v>
      </c>
      <c r="B870" s="57">
        <f>'Copy paste to Here'!C874</f>
        <v>0</v>
      </c>
      <c r="C870" s="57"/>
      <c r="D870" s="58"/>
      <c r="E870" s="59"/>
      <c r="F870" s="59">
        <f t="shared" si="40"/>
        <v>0</v>
      </c>
      <c r="G870" s="60">
        <f t="shared" si="41"/>
        <v>0</v>
      </c>
      <c r="H870" s="63">
        <f t="shared" si="42"/>
        <v>0</v>
      </c>
    </row>
    <row r="871" spans="1:8" s="62" customFormat="1" hidden="1">
      <c r="A871" s="56" t="str">
        <f>IF((LEN('Copy paste to Here'!G875))&gt;5,((CONCATENATE('Copy paste to Here'!G875," &amp; ",'Copy paste to Here'!D875,"  &amp;  ",'Copy paste to Here'!E875))),"Empty Cell")</f>
        <v>Empty Cell</v>
      </c>
      <c r="B871" s="57">
        <f>'Copy paste to Here'!C875</f>
        <v>0</v>
      </c>
      <c r="C871" s="57"/>
      <c r="D871" s="58"/>
      <c r="E871" s="59"/>
      <c r="F871" s="59">
        <f t="shared" si="40"/>
        <v>0</v>
      </c>
      <c r="G871" s="60">
        <f t="shared" si="41"/>
        <v>0</v>
      </c>
      <c r="H871" s="63">
        <f t="shared" si="42"/>
        <v>0</v>
      </c>
    </row>
    <row r="872" spans="1:8" s="62" customFormat="1" hidden="1">
      <c r="A872" s="56" t="str">
        <f>IF((LEN('Copy paste to Here'!G876))&gt;5,((CONCATENATE('Copy paste to Here'!G876," &amp; ",'Copy paste to Here'!D876,"  &amp;  ",'Copy paste to Here'!E876))),"Empty Cell")</f>
        <v>Empty Cell</v>
      </c>
      <c r="B872" s="57">
        <f>'Copy paste to Here'!C876</f>
        <v>0</v>
      </c>
      <c r="C872" s="57"/>
      <c r="D872" s="58"/>
      <c r="E872" s="59"/>
      <c r="F872" s="59">
        <f t="shared" si="40"/>
        <v>0</v>
      </c>
      <c r="G872" s="60">
        <f t="shared" si="41"/>
        <v>0</v>
      </c>
      <c r="H872" s="63">
        <f t="shared" si="42"/>
        <v>0</v>
      </c>
    </row>
    <row r="873" spans="1:8" s="62" customFormat="1" hidden="1">
      <c r="A873" s="56" t="str">
        <f>IF((LEN('Copy paste to Here'!G877))&gt;5,((CONCATENATE('Copy paste to Here'!G877," &amp; ",'Copy paste to Here'!D877,"  &amp;  ",'Copy paste to Here'!E877))),"Empty Cell")</f>
        <v>Empty Cell</v>
      </c>
      <c r="B873" s="57">
        <f>'Copy paste to Here'!C877</f>
        <v>0</v>
      </c>
      <c r="C873" s="57"/>
      <c r="D873" s="58"/>
      <c r="E873" s="59"/>
      <c r="F873" s="59">
        <f t="shared" si="40"/>
        <v>0</v>
      </c>
      <c r="G873" s="60">
        <f t="shared" si="41"/>
        <v>0</v>
      </c>
      <c r="H873" s="63">
        <f t="shared" si="42"/>
        <v>0</v>
      </c>
    </row>
    <row r="874" spans="1:8" s="62" customFormat="1" hidden="1">
      <c r="A874" s="56" t="str">
        <f>IF((LEN('Copy paste to Here'!G878))&gt;5,((CONCATENATE('Copy paste to Here'!G878," &amp; ",'Copy paste to Here'!D878,"  &amp;  ",'Copy paste to Here'!E878))),"Empty Cell")</f>
        <v>Empty Cell</v>
      </c>
      <c r="B874" s="57">
        <f>'Copy paste to Here'!C878</f>
        <v>0</v>
      </c>
      <c r="C874" s="57"/>
      <c r="D874" s="58"/>
      <c r="E874" s="59"/>
      <c r="F874" s="59">
        <f t="shared" si="40"/>
        <v>0</v>
      </c>
      <c r="G874" s="60">
        <f t="shared" si="41"/>
        <v>0</v>
      </c>
      <c r="H874" s="63">
        <f t="shared" si="42"/>
        <v>0</v>
      </c>
    </row>
    <row r="875" spans="1:8" s="62" customFormat="1" hidden="1">
      <c r="A875" s="56" t="str">
        <f>IF((LEN('Copy paste to Here'!G879))&gt;5,((CONCATENATE('Copy paste to Here'!G879," &amp; ",'Copy paste to Here'!D879,"  &amp;  ",'Copy paste to Here'!E879))),"Empty Cell")</f>
        <v>Empty Cell</v>
      </c>
      <c r="B875" s="57">
        <f>'Copy paste to Here'!C879</f>
        <v>0</v>
      </c>
      <c r="C875" s="57"/>
      <c r="D875" s="58"/>
      <c r="E875" s="59"/>
      <c r="F875" s="59">
        <f t="shared" si="40"/>
        <v>0</v>
      </c>
      <c r="G875" s="60">
        <f t="shared" si="41"/>
        <v>0</v>
      </c>
      <c r="H875" s="63">
        <f t="shared" si="42"/>
        <v>0</v>
      </c>
    </row>
    <row r="876" spans="1:8" s="62" customFormat="1" hidden="1">
      <c r="A876" s="56" t="str">
        <f>IF((LEN('Copy paste to Here'!G880))&gt;5,((CONCATENATE('Copy paste to Here'!G880," &amp; ",'Copy paste to Here'!D880,"  &amp;  ",'Copy paste to Here'!E880))),"Empty Cell")</f>
        <v>Empty Cell</v>
      </c>
      <c r="B876" s="57">
        <f>'Copy paste to Here'!C880</f>
        <v>0</v>
      </c>
      <c r="C876" s="57"/>
      <c r="D876" s="58"/>
      <c r="E876" s="59"/>
      <c r="F876" s="59">
        <f t="shared" si="40"/>
        <v>0</v>
      </c>
      <c r="G876" s="60">
        <f t="shared" si="41"/>
        <v>0</v>
      </c>
      <c r="H876" s="63">
        <f t="shared" si="42"/>
        <v>0</v>
      </c>
    </row>
    <row r="877" spans="1:8" s="62" customFormat="1" hidden="1">
      <c r="A877" s="56" t="str">
        <f>IF((LEN('Copy paste to Here'!G881))&gt;5,((CONCATENATE('Copy paste to Here'!G881," &amp; ",'Copy paste to Here'!D881,"  &amp;  ",'Copy paste to Here'!E881))),"Empty Cell")</f>
        <v>Empty Cell</v>
      </c>
      <c r="B877" s="57">
        <f>'Copy paste to Here'!C881</f>
        <v>0</v>
      </c>
      <c r="C877" s="57"/>
      <c r="D877" s="58"/>
      <c r="E877" s="59"/>
      <c r="F877" s="59">
        <f t="shared" si="40"/>
        <v>0</v>
      </c>
      <c r="G877" s="60">
        <f t="shared" si="41"/>
        <v>0</v>
      </c>
      <c r="H877" s="63">
        <f t="shared" si="42"/>
        <v>0</v>
      </c>
    </row>
    <row r="878" spans="1:8" s="62" customFormat="1" hidden="1">
      <c r="A878" s="56" t="str">
        <f>IF((LEN('Copy paste to Here'!G882))&gt;5,((CONCATENATE('Copy paste to Here'!G882," &amp; ",'Copy paste to Here'!D882,"  &amp;  ",'Copy paste to Here'!E882))),"Empty Cell")</f>
        <v>Empty Cell</v>
      </c>
      <c r="B878" s="57">
        <f>'Copy paste to Here'!C882</f>
        <v>0</v>
      </c>
      <c r="C878" s="57"/>
      <c r="D878" s="58"/>
      <c r="E878" s="59"/>
      <c r="F878" s="59">
        <f t="shared" si="40"/>
        <v>0</v>
      </c>
      <c r="G878" s="60">
        <f t="shared" si="41"/>
        <v>0</v>
      </c>
      <c r="H878" s="63">
        <f t="shared" si="42"/>
        <v>0</v>
      </c>
    </row>
    <row r="879" spans="1:8" s="62" customFormat="1" hidden="1">
      <c r="A879" s="56" t="str">
        <f>IF((LEN('Copy paste to Here'!G883))&gt;5,((CONCATENATE('Copy paste to Here'!G883," &amp; ",'Copy paste to Here'!D883,"  &amp;  ",'Copy paste to Here'!E883))),"Empty Cell")</f>
        <v>Empty Cell</v>
      </c>
      <c r="B879" s="57">
        <f>'Copy paste to Here'!C883</f>
        <v>0</v>
      </c>
      <c r="C879" s="57"/>
      <c r="D879" s="58"/>
      <c r="E879" s="59"/>
      <c r="F879" s="59">
        <f t="shared" si="40"/>
        <v>0</v>
      </c>
      <c r="G879" s="60">
        <f t="shared" si="41"/>
        <v>0</v>
      </c>
      <c r="H879" s="63">
        <f t="shared" si="42"/>
        <v>0</v>
      </c>
    </row>
    <row r="880" spans="1:8" s="62" customFormat="1" hidden="1">
      <c r="A880" s="56" t="str">
        <f>IF((LEN('Copy paste to Here'!G884))&gt;5,((CONCATENATE('Copy paste to Here'!G884," &amp; ",'Copy paste to Here'!D884,"  &amp;  ",'Copy paste to Here'!E884))),"Empty Cell")</f>
        <v>Empty Cell</v>
      </c>
      <c r="B880" s="57">
        <f>'Copy paste to Here'!C884</f>
        <v>0</v>
      </c>
      <c r="C880" s="57"/>
      <c r="D880" s="58"/>
      <c r="E880" s="59"/>
      <c r="F880" s="59">
        <f t="shared" si="40"/>
        <v>0</v>
      </c>
      <c r="G880" s="60">
        <f t="shared" si="41"/>
        <v>0</v>
      </c>
      <c r="H880" s="63">
        <f t="shared" si="42"/>
        <v>0</v>
      </c>
    </row>
    <row r="881" spans="1:8" s="62" customFormat="1" hidden="1">
      <c r="A881" s="56" t="str">
        <f>IF((LEN('Copy paste to Here'!G885))&gt;5,((CONCATENATE('Copy paste to Here'!G885," &amp; ",'Copy paste to Here'!D885,"  &amp;  ",'Copy paste to Here'!E885))),"Empty Cell")</f>
        <v>Empty Cell</v>
      </c>
      <c r="B881" s="57">
        <f>'Copy paste to Here'!C885</f>
        <v>0</v>
      </c>
      <c r="C881" s="57"/>
      <c r="D881" s="58"/>
      <c r="E881" s="59"/>
      <c r="F881" s="59">
        <f t="shared" si="40"/>
        <v>0</v>
      </c>
      <c r="G881" s="60">
        <f t="shared" si="41"/>
        <v>0</v>
      </c>
      <c r="H881" s="63">
        <f t="shared" si="42"/>
        <v>0</v>
      </c>
    </row>
    <row r="882" spans="1:8" s="62" customFormat="1" hidden="1">
      <c r="A882" s="56" t="str">
        <f>IF((LEN('Copy paste to Here'!G886))&gt;5,((CONCATENATE('Copy paste to Here'!G886," &amp; ",'Copy paste to Here'!D886,"  &amp;  ",'Copy paste to Here'!E886))),"Empty Cell")</f>
        <v>Empty Cell</v>
      </c>
      <c r="B882" s="57">
        <f>'Copy paste to Here'!C886</f>
        <v>0</v>
      </c>
      <c r="C882" s="57"/>
      <c r="D882" s="58"/>
      <c r="E882" s="59"/>
      <c r="F882" s="59">
        <f t="shared" si="40"/>
        <v>0</v>
      </c>
      <c r="G882" s="60">
        <f t="shared" si="41"/>
        <v>0</v>
      </c>
      <c r="H882" s="63">
        <f t="shared" si="42"/>
        <v>0</v>
      </c>
    </row>
    <row r="883" spans="1:8" s="62" customFormat="1" hidden="1">
      <c r="A883" s="56" t="str">
        <f>IF((LEN('Copy paste to Here'!G887))&gt;5,((CONCATENATE('Copy paste to Here'!G887," &amp; ",'Copy paste to Here'!D887,"  &amp;  ",'Copy paste to Here'!E887))),"Empty Cell")</f>
        <v>Empty Cell</v>
      </c>
      <c r="B883" s="57">
        <f>'Copy paste to Here'!C887</f>
        <v>0</v>
      </c>
      <c r="C883" s="57"/>
      <c r="D883" s="58"/>
      <c r="E883" s="59"/>
      <c r="F883" s="59">
        <f t="shared" si="40"/>
        <v>0</v>
      </c>
      <c r="G883" s="60">
        <f t="shared" si="41"/>
        <v>0</v>
      </c>
      <c r="H883" s="63">
        <f t="shared" si="42"/>
        <v>0</v>
      </c>
    </row>
    <row r="884" spans="1:8" s="62" customFormat="1" hidden="1">
      <c r="A884" s="56" t="str">
        <f>IF((LEN('Copy paste to Here'!G888))&gt;5,((CONCATENATE('Copy paste to Here'!G888," &amp; ",'Copy paste to Here'!D888,"  &amp;  ",'Copy paste to Here'!E888))),"Empty Cell")</f>
        <v>Empty Cell</v>
      </c>
      <c r="B884" s="57">
        <f>'Copy paste to Here'!C888</f>
        <v>0</v>
      </c>
      <c r="C884" s="57"/>
      <c r="D884" s="58"/>
      <c r="E884" s="59"/>
      <c r="F884" s="59">
        <f t="shared" si="40"/>
        <v>0</v>
      </c>
      <c r="G884" s="60">
        <f t="shared" si="41"/>
        <v>0</v>
      </c>
      <c r="H884" s="63">
        <f t="shared" si="42"/>
        <v>0</v>
      </c>
    </row>
    <row r="885" spans="1:8" s="62" customFormat="1" hidden="1">
      <c r="A885" s="56" t="str">
        <f>IF((LEN('Copy paste to Here'!G889))&gt;5,((CONCATENATE('Copy paste to Here'!G889," &amp; ",'Copy paste to Here'!D889,"  &amp;  ",'Copy paste to Here'!E889))),"Empty Cell")</f>
        <v>Empty Cell</v>
      </c>
      <c r="B885" s="57">
        <f>'Copy paste to Here'!C889</f>
        <v>0</v>
      </c>
      <c r="C885" s="57"/>
      <c r="D885" s="58"/>
      <c r="E885" s="59"/>
      <c r="F885" s="59">
        <f t="shared" si="40"/>
        <v>0</v>
      </c>
      <c r="G885" s="60">
        <f t="shared" si="41"/>
        <v>0</v>
      </c>
      <c r="H885" s="63">
        <f t="shared" si="42"/>
        <v>0</v>
      </c>
    </row>
    <row r="886" spans="1:8" s="62" customFormat="1" hidden="1">
      <c r="A886" s="56" t="str">
        <f>IF((LEN('Copy paste to Here'!G890))&gt;5,((CONCATENATE('Copy paste to Here'!G890," &amp; ",'Copy paste to Here'!D890,"  &amp;  ",'Copy paste to Here'!E890))),"Empty Cell")</f>
        <v>Empty Cell</v>
      </c>
      <c r="B886" s="57">
        <f>'Copy paste to Here'!C890</f>
        <v>0</v>
      </c>
      <c r="C886" s="57"/>
      <c r="D886" s="58"/>
      <c r="E886" s="59"/>
      <c r="F886" s="59">
        <f t="shared" si="40"/>
        <v>0</v>
      </c>
      <c r="G886" s="60">
        <f t="shared" si="41"/>
        <v>0</v>
      </c>
      <c r="H886" s="63">
        <f t="shared" si="42"/>
        <v>0</v>
      </c>
    </row>
    <row r="887" spans="1:8" s="62" customFormat="1" hidden="1">
      <c r="A887" s="56" t="str">
        <f>IF((LEN('Copy paste to Here'!G891))&gt;5,((CONCATENATE('Copy paste to Here'!G891," &amp; ",'Copy paste to Here'!D891,"  &amp;  ",'Copy paste to Here'!E891))),"Empty Cell")</f>
        <v>Empty Cell</v>
      </c>
      <c r="B887" s="57">
        <f>'Copy paste to Here'!C891</f>
        <v>0</v>
      </c>
      <c r="C887" s="57"/>
      <c r="D887" s="58"/>
      <c r="E887" s="59"/>
      <c r="F887" s="59">
        <f t="shared" si="40"/>
        <v>0</v>
      </c>
      <c r="G887" s="60">
        <f t="shared" si="41"/>
        <v>0</v>
      </c>
      <c r="H887" s="63">
        <f t="shared" si="42"/>
        <v>0</v>
      </c>
    </row>
    <row r="888" spans="1:8" s="62" customFormat="1" hidden="1">
      <c r="A888" s="56" t="str">
        <f>IF((LEN('Copy paste to Here'!G892))&gt;5,((CONCATENATE('Copy paste to Here'!G892," &amp; ",'Copy paste to Here'!D892,"  &amp;  ",'Copy paste to Here'!E892))),"Empty Cell")</f>
        <v>Empty Cell</v>
      </c>
      <c r="B888" s="57">
        <f>'Copy paste to Here'!C892</f>
        <v>0</v>
      </c>
      <c r="C888" s="57"/>
      <c r="D888" s="58"/>
      <c r="E888" s="59"/>
      <c r="F888" s="59">
        <f t="shared" si="40"/>
        <v>0</v>
      </c>
      <c r="G888" s="60">
        <f t="shared" si="41"/>
        <v>0</v>
      </c>
      <c r="H888" s="63">
        <f t="shared" si="42"/>
        <v>0</v>
      </c>
    </row>
    <row r="889" spans="1:8" s="62" customFormat="1" hidden="1">
      <c r="A889" s="56" t="str">
        <f>IF((LEN('Copy paste to Here'!G893))&gt;5,((CONCATENATE('Copy paste to Here'!G893," &amp; ",'Copy paste to Here'!D893,"  &amp;  ",'Copy paste to Here'!E893))),"Empty Cell")</f>
        <v>Empty Cell</v>
      </c>
      <c r="B889" s="57">
        <f>'Copy paste to Here'!C893</f>
        <v>0</v>
      </c>
      <c r="C889" s="57"/>
      <c r="D889" s="58"/>
      <c r="E889" s="59"/>
      <c r="F889" s="59">
        <f t="shared" si="40"/>
        <v>0</v>
      </c>
      <c r="G889" s="60">
        <f t="shared" si="41"/>
        <v>0</v>
      </c>
      <c r="H889" s="63">
        <f t="shared" si="42"/>
        <v>0</v>
      </c>
    </row>
    <row r="890" spans="1:8" s="62" customFormat="1" hidden="1">
      <c r="A890" s="56" t="str">
        <f>IF((LEN('Copy paste to Here'!G894))&gt;5,((CONCATENATE('Copy paste to Here'!G894," &amp; ",'Copy paste to Here'!D894,"  &amp;  ",'Copy paste to Here'!E894))),"Empty Cell")</f>
        <v>Empty Cell</v>
      </c>
      <c r="B890" s="57">
        <f>'Copy paste to Here'!C894</f>
        <v>0</v>
      </c>
      <c r="C890" s="57"/>
      <c r="D890" s="58"/>
      <c r="E890" s="59"/>
      <c r="F890" s="59">
        <f t="shared" si="40"/>
        <v>0</v>
      </c>
      <c r="G890" s="60">
        <f t="shared" si="41"/>
        <v>0</v>
      </c>
      <c r="H890" s="63">
        <f t="shared" si="42"/>
        <v>0</v>
      </c>
    </row>
    <row r="891" spans="1:8" s="62" customFormat="1" hidden="1">
      <c r="A891" s="56" t="str">
        <f>IF((LEN('Copy paste to Here'!G895))&gt;5,((CONCATENATE('Copy paste to Here'!G895," &amp; ",'Copy paste to Here'!D895,"  &amp;  ",'Copy paste to Here'!E895))),"Empty Cell")</f>
        <v>Empty Cell</v>
      </c>
      <c r="B891" s="57">
        <f>'Copy paste to Here'!C895</f>
        <v>0</v>
      </c>
      <c r="C891" s="57"/>
      <c r="D891" s="58"/>
      <c r="E891" s="59"/>
      <c r="F891" s="59">
        <f t="shared" si="40"/>
        <v>0</v>
      </c>
      <c r="G891" s="60">
        <f t="shared" si="41"/>
        <v>0</v>
      </c>
      <c r="H891" s="63">
        <f t="shared" si="42"/>
        <v>0</v>
      </c>
    </row>
    <row r="892" spans="1:8" s="62" customFormat="1" hidden="1">
      <c r="A892" s="56" t="str">
        <f>IF((LEN('Copy paste to Here'!G896))&gt;5,((CONCATENATE('Copy paste to Here'!G896," &amp; ",'Copy paste to Here'!D896,"  &amp;  ",'Copy paste to Here'!E896))),"Empty Cell")</f>
        <v>Empty Cell</v>
      </c>
      <c r="B892" s="57">
        <f>'Copy paste to Here'!C896</f>
        <v>0</v>
      </c>
      <c r="C892" s="57"/>
      <c r="D892" s="58"/>
      <c r="E892" s="59"/>
      <c r="F892" s="59">
        <f t="shared" si="40"/>
        <v>0</v>
      </c>
      <c r="G892" s="60">
        <f t="shared" si="41"/>
        <v>0</v>
      </c>
      <c r="H892" s="63">
        <f t="shared" si="42"/>
        <v>0</v>
      </c>
    </row>
    <row r="893" spans="1:8" s="62" customFormat="1" hidden="1">
      <c r="A893" s="56" t="str">
        <f>IF((LEN('Copy paste to Here'!G897))&gt;5,((CONCATENATE('Copy paste to Here'!G897," &amp; ",'Copy paste to Here'!D897,"  &amp;  ",'Copy paste to Here'!E897))),"Empty Cell")</f>
        <v>Empty Cell</v>
      </c>
      <c r="B893" s="57">
        <f>'Copy paste to Here'!C897</f>
        <v>0</v>
      </c>
      <c r="C893" s="57"/>
      <c r="D893" s="58"/>
      <c r="E893" s="59"/>
      <c r="F893" s="59">
        <f t="shared" si="40"/>
        <v>0</v>
      </c>
      <c r="G893" s="60">
        <f t="shared" si="41"/>
        <v>0</v>
      </c>
      <c r="H893" s="63">
        <f t="shared" si="42"/>
        <v>0</v>
      </c>
    </row>
    <row r="894" spans="1:8" s="62" customFormat="1" hidden="1">
      <c r="A894" s="56" t="str">
        <f>IF((LEN('Copy paste to Here'!G898))&gt;5,((CONCATENATE('Copy paste to Here'!G898," &amp; ",'Copy paste to Here'!D898,"  &amp;  ",'Copy paste to Here'!E898))),"Empty Cell")</f>
        <v>Empty Cell</v>
      </c>
      <c r="B894" s="57">
        <f>'Copy paste to Here'!C898</f>
        <v>0</v>
      </c>
      <c r="C894" s="57"/>
      <c r="D894" s="58"/>
      <c r="E894" s="59"/>
      <c r="F894" s="59">
        <f t="shared" si="40"/>
        <v>0</v>
      </c>
      <c r="G894" s="60">
        <f t="shared" si="41"/>
        <v>0</v>
      </c>
      <c r="H894" s="63">
        <f t="shared" si="42"/>
        <v>0</v>
      </c>
    </row>
    <row r="895" spans="1:8" s="62" customFormat="1" hidden="1">
      <c r="A895" s="56" t="str">
        <f>IF((LEN('Copy paste to Here'!G899))&gt;5,((CONCATENATE('Copy paste to Here'!G899," &amp; ",'Copy paste to Here'!D899,"  &amp;  ",'Copy paste to Here'!E899))),"Empty Cell")</f>
        <v>Empty Cell</v>
      </c>
      <c r="B895" s="57">
        <f>'Copy paste to Here'!C899</f>
        <v>0</v>
      </c>
      <c r="C895" s="57"/>
      <c r="D895" s="58"/>
      <c r="E895" s="59"/>
      <c r="F895" s="59">
        <f t="shared" si="40"/>
        <v>0</v>
      </c>
      <c r="G895" s="60">
        <f t="shared" si="41"/>
        <v>0</v>
      </c>
      <c r="H895" s="63">
        <f t="shared" si="42"/>
        <v>0</v>
      </c>
    </row>
    <row r="896" spans="1:8" s="62" customFormat="1" hidden="1">
      <c r="A896" s="56" t="str">
        <f>IF((LEN('Copy paste to Here'!G900))&gt;5,((CONCATENATE('Copy paste to Here'!G900," &amp; ",'Copy paste to Here'!D900,"  &amp;  ",'Copy paste to Here'!E900))),"Empty Cell")</f>
        <v>Empty Cell</v>
      </c>
      <c r="B896" s="57">
        <f>'Copy paste to Here'!C900</f>
        <v>0</v>
      </c>
      <c r="C896" s="57"/>
      <c r="D896" s="58"/>
      <c r="E896" s="59"/>
      <c r="F896" s="59">
        <f t="shared" si="40"/>
        <v>0</v>
      </c>
      <c r="G896" s="60">
        <f t="shared" si="41"/>
        <v>0</v>
      </c>
      <c r="H896" s="63">
        <f t="shared" si="42"/>
        <v>0</v>
      </c>
    </row>
    <row r="897" spans="1:8" s="62" customFormat="1" hidden="1">
      <c r="A897" s="56" t="str">
        <f>IF((LEN('Copy paste to Here'!G901))&gt;5,((CONCATENATE('Copy paste to Here'!G901," &amp; ",'Copy paste to Here'!D901,"  &amp;  ",'Copy paste to Here'!E901))),"Empty Cell")</f>
        <v>Empty Cell</v>
      </c>
      <c r="B897" s="57">
        <f>'Copy paste to Here'!C901</f>
        <v>0</v>
      </c>
      <c r="C897" s="57"/>
      <c r="D897" s="58"/>
      <c r="E897" s="59"/>
      <c r="F897" s="59">
        <f t="shared" si="40"/>
        <v>0</v>
      </c>
      <c r="G897" s="60">
        <f t="shared" si="41"/>
        <v>0</v>
      </c>
      <c r="H897" s="63">
        <f t="shared" si="42"/>
        <v>0</v>
      </c>
    </row>
    <row r="898" spans="1:8" s="62" customFormat="1" hidden="1">
      <c r="A898" s="56" t="str">
        <f>IF((LEN('Copy paste to Here'!G902))&gt;5,((CONCATENATE('Copy paste to Here'!G902," &amp; ",'Copy paste to Here'!D902,"  &amp;  ",'Copy paste to Here'!E902))),"Empty Cell")</f>
        <v>Empty Cell</v>
      </c>
      <c r="B898" s="57">
        <f>'Copy paste to Here'!C902</f>
        <v>0</v>
      </c>
      <c r="C898" s="57"/>
      <c r="D898" s="58"/>
      <c r="E898" s="59"/>
      <c r="F898" s="59">
        <f t="shared" si="40"/>
        <v>0</v>
      </c>
      <c r="G898" s="60">
        <f t="shared" si="41"/>
        <v>0</v>
      </c>
      <c r="H898" s="63">
        <f t="shared" si="42"/>
        <v>0</v>
      </c>
    </row>
    <row r="899" spans="1:8" s="62" customFormat="1" hidden="1">
      <c r="A899" s="56" t="str">
        <f>IF((LEN('Copy paste to Here'!G903))&gt;5,((CONCATENATE('Copy paste to Here'!G903," &amp; ",'Copy paste to Here'!D903,"  &amp;  ",'Copy paste to Here'!E903))),"Empty Cell")</f>
        <v>Empty Cell</v>
      </c>
      <c r="B899" s="57">
        <f>'Copy paste to Here'!C903</f>
        <v>0</v>
      </c>
      <c r="C899" s="57"/>
      <c r="D899" s="58"/>
      <c r="E899" s="59"/>
      <c r="F899" s="59">
        <f t="shared" si="40"/>
        <v>0</v>
      </c>
      <c r="G899" s="60">
        <f t="shared" si="41"/>
        <v>0</v>
      </c>
      <c r="H899" s="63">
        <f t="shared" si="42"/>
        <v>0</v>
      </c>
    </row>
    <row r="900" spans="1:8" s="62" customFormat="1" hidden="1">
      <c r="A900" s="56" t="str">
        <f>IF((LEN('Copy paste to Here'!G904))&gt;5,((CONCATENATE('Copy paste to Here'!G904," &amp; ",'Copy paste to Here'!D904,"  &amp;  ",'Copy paste to Here'!E904))),"Empty Cell")</f>
        <v>Empty Cell</v>
      </c>
      <c r="B900" s="57">
        <f>'Copy paste to Here'!C904</f>
        <v>0</v>
      </c>
      <c r="C900" s="57"/>
      <c r="D900" s="58"/>
      <c r="E900" s="59"/>
      <c r="F900" s="59">
        <f t="shared" si="40"/>
        <v>0</v>
      </c>
      <c r="G900" s="60">
        <f t="shared" si="41"/>
        <v>0</v>
      </c>
      <c r="H900" s="63">
        <f t="shared" si="42"/>
        <v>0</v>
      </c>
    </row>
    <row r="901" spans="1:8" s="62" customFormat="1" hidden="1">
      <c r="A901" s="56" t="str">
        <f>IF((LEN('Copy paste to Here'!G905))&gt;5,((CONCATENATE('Copy paste to Here'!G905," &amp; ",'Copy paste to Here'!D905,"  &amp;  ",'Copy paste to Here'!E905))),"Empty Cell")</f>
        <v>Empty Cell</v>
      </c>
      <c r="B901" s="57">
        <f>'Copy paste to Here'!C905</f>
        <v>0</v>
      </c>
      <c r="C901" s="57"/>
      <c r="D901" s="58"/>
      <c r="E901" s="59"/>
      <c r="F901" s="59">
        <f t="shared" si="40"/>
        <v>0</v>
      </c>
      <c r="G901" s="60">
        <f t="shared" si="41"/>
        <v>0</v>
      </c>
      <c r="H901" s="63">
        <f t="shared" si="42"/>
        <v>0</v>
      </c>
    </row>
    <row r="902" spans="1:8" s="62" customFormat="1" hidden="1">
      <c r="A902" s="56" t="str">
        <f>IF((LEN('Copy paste to Here'!G906))&gt;5,((CONCATENATE('Copy paste to Here'!G906," &amp; ",'Copy paste to Here'!D906,"  &amp;  ",'Copy paste to Here'!E906))),"Empty Cell")</f>
        <v>Empty Cell</v>
      </c>
      <c r="B902" s="57">
        <f>'Copy paste to Here'!C906</f>
        <v>0</v>
      </c>
      <c r="C902" s="57"/>
      <c r="D902" s="58"/>
      <c r="E902" s="59"/>
      <c r="F902" s="59">
        <f t="shared" si="40"/>
        <v>0</v>
      </c>
      <c r="G902" s="60">
        <f t="shared" si="41"/>
        <v>0</v>
      </c>
      <c r="H902" s="63">
        <f t="shared" si="42"/>
        <v>0</v>
      </c>
    </row>
    <row r="903" spans="1:8" s="62" customFormat="1" hidden="1">
      <c r="A903" s="56" t="str">
        <f>IF((LEN('Copy paste to Here'!G907))&gt;5,((CONCATENATE('Copy paste to Here'!G907," &amp; ",'Copy paste to Here'!D907,"  &amp;  ",'Copy paste to Here'!E907))),"Empty Cell")</f>
        <v>Empty Cell</v>
      </c>
      <c r="B903" s="57">
        <f>'Copy paste to Here'!C907</f>
        <v>0</v>
      </c>
      <c r="C903" s="57"/>
      <c r="D903" s="58"/>
      <c r="E903" s="59"/>
      <c r="F903" s="59">
        <f t="shared" si="40"/>
        <v>0</v>
      </c>
      <c r="G903" s="60">
        <f t="shared" si="41"/>
        <v>0</v>
      </c>
      <c r="H903" s="63">
        <f t="shared" si="42"/>
        <v>0</v>
      </c>
    </row>
    <row r="904" spans="1:8" s="62" customFormat="1" hidden="1">
      <c r="A904" s="56" t="str">
        <f>IF((LEN('Copy paste to Here'!G908))&gt;5,((CONCATENATE('Copy paste to Here'!G908," &amp; ",'Copy paste to Here'!D908,"  &amp;  ",'Copy paste to Here'!E908))),"Empty Cell")</f>
        <v>Empty Cell</v>
      </c>
      <c r="B904" s="57">
        <f>'Copy paste to Here'!C908</f>
        <v>0</v>
      </c>
      <c r="C904" s="57"/>
      <c r="D904" s="58"/>
      <c r="E904" s="59"/>
      <c r="F904" s="59">
        <f t="shared" si="40"/>
        <v>0</v>
      </c>
      <c r="G904" s="60">
        <f t="shared" si="41"/>
        <v>0</v>
      </c>
      <c r="H904" s="63">
        <f t="shared" si="42"/>
        <v>0</v>
      </c>
    </row>
    <row r="905" spans="1:8" s="62" customFormat="1" hidden="1">
      <c r="A905" s="56" t="str">
        <f>IF((LEN('Copy paste to Here'!G909))&gt;5,((CONCATENATE('Copy paste to Here'!G909," &amp; ",'Copy paste to Here'!D909,"  &amp;  ",'Copy paste to Here'!E909))),"Empty Cell")</f>
        <v>Empty Cell</v>
      </c>
      <c r="B905" s="57">
        <f>'Copy paste to Here'!C909</f>
        <v>0</v>
      </c>
      <c r="C905" s="57"/>
      <c r="D905" s="58"/>
      <c r="E905" s="59"/>
      <c r="F905" s="59">
        <f t="shared" si="40"/>
        <v>0</v>
      </c>
      <c r="G905" s="60">
        <f t="shared" si="41"/>
        <v>0</v>
      </c>
      <c r="H905" s="63">
        <f t="shared" si="42"/>
        <v>0</v>
      </c>
    </row>
    <row r="906" spans="1:8" s="62" customFormat="1" hidden="1">
      <c r="A906" s="56" t="str">
        <f>IF((LEN('Copy paste to Here'!G910))&gt;5,((CONCATENATE('Copy paste to Here'!G910," &amp; ",'Copy paste to Here'!D910,"  &amp;  ",'Copy paste to Here'!E910))),"Empty Cell")</f>
        <v>Empty Cell</v>
      </c>
      <c r="B906" s="57">
        <f>'Copy paste to Here'!C910</f>
        <v>0</v>
      </c>
      <c r="C906" s="57"/>
      <c r="D906" s="58"/>
      <c r="E906" s="59"/>
      <c r="F906" s="59">
        <f t="shared" si="40"/>
        <v>0</v>
      </c>
      <c r="G906" s="60">
        <f t="shared" si="41"/>
        <v>0</v>
      </c>
      <c r="H906" s="63">
        <f t="shared" si="42"/>
        <v>0</v>
      </c>
    </row>
    <row r="907" spans="1:8" s="62" customFormat="1" hidden="1">
      <c r="A907" s="56" t="str">
        <f>IF((LEN('Copy paste to Here'!G911))&gt;5,((CONCATENATE('Copy paste to Here'!G911," &amp; ",'Copy paste to Here'!D911,"  &amp;  ",'Copy paste to Here'!E911))),"Empty Cell")</f>
        <v>Empty Cell</v>
      </c>
      <c r="B907" s="57">
        <f>'Copy paste to Here'!C911</f>
        <v>0</v>
      </c>
      <c r="C907" s="57"/>
      <c r="D907" s="58"/>
      <c r="E907" s="59"/>
      <c r="F907" s="59">
        <f t="shared" si="40"/>
        <v>0</v>
      </c>
      <c r="G907" s="60">
        <f t="shared" si="41"/>
        <v>0</v>
      </c>
      <c r="H907" s="63">
        <f t="shared" si="42"/>
        <v>0</v>
      </c>
    </row>
    <row r="908" spans="1:8" s="62" customFormat="1" hidden="1">
      <c r="A908" s="56" t="str">
        <f>IF((LEN('Copy paste to Here'!G912))&gt;5,((CONCATENATE('Copy paste to Here'!G912," &amp; ",'Copy paste to Here'!D912,"  &amp;  ",'Copy paste to Here'!E912))),"Empty Cell")</f>
        <v>Empty Cell</v>
      </c>
      <c r="B908" s="57">
        <f>'Copy paste to Here'!C912</f>
        <v>0</v>
      </c>
      <c r="C908" s="57"/>
      <c r="D908" s="58"/>
      <c r="E908" s="59"/>
      <c r="F908" s="59">
        <f t="shared" si="40"/>
        <v>0</v>
      </c>
      <c r="G908" s="60">
        <f t="shared" si="41"/>
        <v>0</v>
      </c>
      <c r="H908" s="63">
        <f t="shared" si="42"/>
        <v>0</v>
      </c>
    </row>
    <row r="909" spans="1:8" s="62" customFormat="1" hidden="1">
      <c r="A909" s="56" t="str">
        <f>IF((LEN('Copy paste to Here'!G913))&gt;5,((CONCATENATE('Copy paste to Here'!G913," &amp; ",'Copy paste to Here'!D913,"  &amp;  ",'Copy paste to Here'!E913))),"Empty Cell")</f>
        <v>Empty Cell</v>
      </c>
      <c r="B909" s="57">
        <f>'Copy paste to Here'!C913</f>
        <v>0</v>
      </c>
      <c r="C909" s="57"/>
      <c r="D909" s="58"/>
      <c r="E909" s="59"/>
      <c r="F909" s="59">
        <f t="shared" si="40"/>
        <v>0</v>
      </c>
      <c r="G909" s="60">
        <f t="shared" si="41"/>
        <v>0</v>
      </c>
      <c r="H909" s="63">
        <f t="shared" si="42"/>
        <v>0</v>
      </c>
    </row>
    <row r="910" spans="1:8" s="62" customFormat="1" hidden="1">
      <c r="A910" s="56" t="str">
        <f>IF((LEN('Copy paste to Here'!G914))&gt;5,((CONCATENATE('Copy paste to Here'!G914," &amp; ",'Copy paste to Here'!D914,"  &amp;  ",'Copy paste to Here'!E914))),"Empty Cell")</f>
        <v>Empty Cell</v>
      </c>
      <c r="B910" s="57">
        <f>'Copy paste to Here'!C914</f>
        <v>0</v>
      </c>
      <c r="C910" s="57"/>
      <c r="D910" s="58"/>
      <c r="E910" s="59"/>
      <c r="F910" s="59">
        <f t="shared" si="40"/>
        <v>0</v>
      </c>
      <c r="G910" s="60">
        <f t="shared" si="41"/>
        <v>0</v>
      </c>
      <c r="H910" s="63">
        <f t="shared" si="42"/>
        <v>0</v>
      </c>
    </row>
    <row r="911" spans="1:8" s="62" customFormat="1" hidden="1">
      <c r="A911" s="56" t="str">
        <f>IF((LEN('Copy paste to Here'!G915))&gt;5,((CONCATENATE('Copy paste to Here'!G915," &amp; ",'Copy paste to Here'!D915,"  &amp;  ",'Copy paste to Here'!E915))),"Empty Cell")</f>
        <v>Empty Cell</v>
      </c>
      <c r="B911" s="57">
        <f>'Copy paste to Here'!C915</f>
        <v>0</v>
      </c>
      <c r="C911" s="57"/>
      <c r="D911" s="58"/>
      <c r="E911" s="59"/>
      <c r="F911" s="59">
        <f t="shared" si="40"/>
        <v>0</v>
      </c>
      <c r="G911" s="60">
        <f t="shared" si="41"/>
        <v>0</v>
      </c>
      <c r="H911" s="63">
        <f t="shared" si="42"/>
        <v>0</v>
      </c>
    </row>
    <row r="912" spans="1:8" s="62" customFormat="1" hidden="1">
      <c r="A912" s="56" t="str">
        <f>IF((LEN('Copy paste to Here'!G916))&gt;5,((CONCATENATE('Copy paste to Here'!G916," &amp; ",'Copy paste to Here'!D916,"  &amp;  ",'Copy paste to Here'!E916))),"Empty Cell")</f>
        <v>Empty Cell</v>
      </c>
      <c r="B912" s="57">
        <f>'Copy paste to Here'!C916</f>
        <v>0</v>
      </c>
      <c r="C912" s="57"/>
      <c r="D912" s="58"/>
      <c r="E912" s="59"/>
      <c r="F912" s="59">
        <f t="shared" si="40"/>
        <v>0</v>
      </c>
      <c r="G912" s="60">
        <f t="shared" si="41"/>
        <v>0</v>
      </c>
      <c r="H912" s="63">
        <f t="shared" si="42"/>
        <v>0</v>
      </c>
    </row>
    <row r="913" spans="1:8" s="62" customFormat="1" hidden="1">
      <c r="A913" s="56" t="str">
        <f>IF((LEN('Copy paste to Here'!G917))&gt;5,((CONCATENATE('Copy paste to Here'!G917," &amp; ",'Copy paste to Here'!D917,"  &amp;  ",'Copy paste to Here'!E917))),"Empty Cell")</f>
        <v>Empty Cell</v>
      </c>
      <c r="B913" s="57">
        <f>'Copy paste to Here'!C917</f>
        <v>0</v>
      </c>
      <c r="C913" s="57"/>
      <c r="D913" s="58"/>
      <c r="E913" s="59"/>
      <c r="F913" s="59">
        <f t="shared" si="40"/>
        <v>0</v>
      </c>
      <c r="G913" s="60">
        <f t="shared" si="41"/>
        <v>0</v>
      </c>
      <c r="H913" s="63">
        <f t="shared" si="42"/>
        <v>0</v>
      </c>
    </row>
    <row r="914" spans="1:8" s="62" customFormat="1" hidden="1">
      <c r="A914" s="56" t="str">
        <f>IF((LEN('Copy paste to Here'!G918))&gt;5,((CONCATENATE('Copy paste to Here'!G918," &amp; ",'Copy paste to Here'!D918,"  &amp;  ",'Copy paste to Here'!E918))),"Empty Cell")</f>
        <v>Empty Cell</v>
      </c>
      <c r="B914" s="57">
        <f>'Copy paste to Here'!C918</f>
        <v>0</v>
      </c>
      <c r="C914" s="57"/>
      <c r="D914" s="58"/>
      <c r="E914" s="59"/>
      <c r="F914" s="59">
        <f t="shared" si="40"/>
        <v>0</v>
      </c>
      <c r="G914" s="60">
        <f t="shared" si="41"/>
        <v>0</v>
      </c>
      <c r="H914" s="63">
        <f t="shared" si="42"/>
        <v>0</v>
      </c>
    </row>
    <row r="915" spans="1:8" s="62" customFormat="1" hidden="1">
      <c r="A915" s="56" t="str">
        <f>IF((LEN('Copy paste to Here'!G919))&gt;5,((CONCATENATE('Copy paste to Here'!G919," &amp; ",'Copy paste to Here'!D919,"  &amp;  ",'Copy paste to Here'!E919))),"Empty Cell")</f>
        <v>Empty Cell</v>
      </c>
      <c r="B915" s="57">
        <f>'Copy paste to Here'!C919</f>
        <v>0</v>
      </c>
      <c r="C915" s="57"/>
      <c r="D915" s="58"/>
      <c r="E915" s="59"/>
      <c r="F915" s="59">
        <f t="shared" ref="F915:F978" si="43">D915*E915</f>
        <v>0</v>
      </c>
      <c r="G915" s="60">
        <f t="shared" ref="G915:G978" si="44">E915*$E$14</f>
        <v>0</v>
      </c>
      <c r="H915" s="63">
        <f t="shared" ref="H915:H978" si="45">D915*G915</f>
        <v>0</v>
      </c>
    </row>
    <row r="916" spans="1:8" s="62" customFormat="1" hidden="1">
      <c r="A916" s="56" t="str">
        <f>IF((LEN('Copy paste to Here'!G920))&gt;5,((CONCATENATE('Copy paste to Here'!G920," &amp; ",'Copy paste to Here'!D920,"  &amp;  ",'Copy paste to Here'!E920))),"Empty Cell")</f>
        <v>Empty Cell</v>
      </c>
      <c r="B916" s="57">
        <f>'Copy paste to Here'!C920</f>
        <v>0</v>
      </c>
      <c r="C916" s="57"/>
      <c r="D916" s="58"/>
      <c r="E916" s="59"/>
      <c r="F916" s="59">
        <f t="shared" si="43"/>
        <v>0</v>
      </c>
      <c r="G916" s="60">
        <f t="shared" si="44"/>
        <v>0</v>
      </c>
      <c r="H916" s="63">
        <f t="shared" si="45"/>
        <v>0</v>
      </c>
    </row>
    <row r="917" spans="1:8" s="62" customFormat="1" hidden="1">
      <c r="A917" s="56" t="str">
        <f>IF((LEN('Copy paste to Here'!G921))&gt;5,((CONCATENATE('Copy paste to Here'!G921," &amp; ",'Copy paste to Here'!D921,"  &amp;  ",'Copy paste to Here'!E921))),"Empty Cell")</f>
        <v>Empty Cell</v>
      </c>
      <c r="B917" s="57">
        <f>'Copy paste to Here'!C921</f>
        <v>0</v>
      </c>
      <c r="C917" s="57"/>
      <c r="D917" s="58"/>
      <c r="E917" s="59"/>
      <c r="F917" s="59">
        <f t="shared" si="43"/>
        <v>0</v>
      </c>
      <c r="G917" s="60">
        <f t="shared" si="44"/>
        <v>0</v>
      </c>
      <c r="H917" s="63">
        <f t="shared" si="45"/>
        <v>0</v>
      </c>
    </row>
    <row r="918" spans="1:8" s="62" customFormat="1" hidden="1">
      <c r="A918" s="56" t="str">
        <f>IF((LEN('Copy paste to Here'!G922))&gt;5,((CONCATENATE('Copy paste to Here'!G922," &amp; ",'Copy paste to Here'!D922,"  &amp;  ",'Copy paste to Here'!E922))),"Empty Cell")</f>
        <v>Empty Cell</v>
      </c>
      <c r="B918" s="57">
        <f>'Copy paste to Here'!C922</f>
        <v>0</v>
      </c>
      <c r="C918" s="57"/>
      <c r="D918" s="58"/>
      <c r="E918" s="59"/>
      <c r="F918" s="59">
        <f t="shared" si="43"/>
        <v>0</v>
      </c>
      <c r="G918" s="60">
        <f t="shared" si="44"/>
        <v>0</v>
      </c>
      <c r="H918" s="63">
        <f t="shared" si="45"/>
        <v>0</v>
      </c>
    </row>
    <row r="919" spans="1:8" s="62" customFormat="1" hidden="1">
      <c r="A919" s="56" t="str">
        <f>IF((LEN('Copy paste to Here'!G923))&gt;5,((CONCATENATE('Copy paste to Here'!G923," &amp; ",'Copy paste to Here'!D923,"  &amp;  ",'Copy paste to Here'!E923))),"Empty Cell")</f>
        <v>Empty Cell</v>
      </c>
      <c r="B919" s="57">
        <f>'Copy paste to Here'!C923</f>
        <v>0</v>
      </c>
      <c r="C919" s="57"/>
      <c r="D919" s="58"/>
      <c r="E919" s="59"/>
      <c r="F919" s="59">
        <f t="shared" si="43"/>
        <v>0</v>
      </c>
      <c r="G919" s="60">
        <f t="shared" si="44"/>
        <v>0</v>
      </c>
      <c r="H919" s="63">
        <f t="shared" si="45"/>
        <v>0</v>
      </c>
    </row>
    <row r="920" spans="1:8" s="62" customFormat="1" hidden="1">
      <c r="A920" s="56" t="str">
        <f>IF((LEN('Copy paste to Here'!G924))&gt;5,((CONCATENATE('Copy paste to Here'!G924," &amp; ",'Copy paste to Here'!D924,"  &amp;  ",'Copy paste to Here'!E924))),"Empty Cell")</f>
        <v>Empty Cell</v>
      </c>
      <c r="B920" s="57">
        <f>'Copy paste to Here'!C924</f>
        <v>0</v>
      </c>
      <c r="C920" s="57"/>
      <c r="D920" s="58"/>
      <c r="E920" s="59"/>
      <c r="F920" s="59">
        <f t="shared" si="43"/>
        <v>0</v>
      </c>
      <c r="G920" s="60">
        <f t="shared" si="44"/>
        <v>0</v>
      </c>
      <c r="H920" s="63">
        <f t="shared" si="45"/>
        <v>0</v>
      </c>
    </row>
    <row r="921" spans="1:8" s="62" customFormat="1" hidden="1">
      <c r="A921" s="56" t="str">
        <f>IF((LEN('Copy paste to Here'!G925))&gt;5,((CONCATENATE('Copy paste to Here'!G925," &amp; ",'Copy paste to Here'!D925,"  &amp;  ",'Copy paste to Here'!E925))),"Empty Cell")</f>
        <v>Empty Cell</v>
      </c>
      <c r="B921" s="57">
        <f>'Copy paste to Here'!C925</f>
        <v>0</v>
      </c>
      <c r="C921" s="57"/>
      <c r="D921" s="58"/>
      <c r="E921" s="59"/>
      <c r="F921" s="59">
        <f t="shared" si="43"/>
        <v>0</v>
      </c>
      <c r="G921" s="60">
        <f t="shared" si="44"/>
        <v>0</v>
      </c>
      <c r="H921" s="63">
        <f t="shared" si="45"/>
        <v>0</v>
      </c>
    </row>
    <row r="922" spans="1:8" s="62" customFormat="1" hidden="1">
      <c r="A922" s="56" t="str">
        <f>IF((LEN('Copy paste to Here'!G926))&gt;5,((CONCATENATE('Copy paste to Here'!G926," &amp; ",'Copy paste to Here'!D926,"  &amp;  ",'Copy paste to Here'!E926))),"Empty Cell")</f>
        <v>Empty Cell</v>
      </c>
      <c r="B922" s="57">
        <f>'Copy paste to Here'!C926</f>
        <v>0</v>
      </c>
      <c r="C922" s="57"/>
      <c r="D922" s="58"/>
      <c r="E922" s="59"/>
      <c r="F922" s="59">
        <f t="shared" si="43"/>
        <v>0</v>
      </c>
      <c r="G922" s="60">
        <f t="shared" si="44"/>
        <v>0</v>
      </c>
      <c r="H922" s="63">
        <f t="shared" si="45"/>
        <v>0</v>
      </c>
    </row>
    <row r="923" spans="1:8" s="62" customFormat="1" hidden="1">
      <c r="A923" s="56" t="str">
        <f>IF((LEN('Copy paste to Here'!G927))&gt;5,((CONCATENATE('Copy paste to Here'!G927," &amp; ",'Copy paste to Here'!D927,"  &amp;  ",'Copy paste to Here'!E927))),"Empty Cell")</f>
        <v>Empty Cell</v>
      </c>
      <c r="B923" s="57">
        <f>'Copy paste to Here'!C927</f>
        <v>0</v>
      </c>
      <c r="C923" s="57"/>
      <c r="D923" s="58"/>
      <c r="E923" s="59"/>
      <c r="F923" s="59">
        <f t="shared" si="43"/>
        <v>0</v>
      </c>
      <c r="G923" s="60">
        <f t="shared" si="44"/>
        <v>0</v>
      </c>
      <c r="H923" s="63">
        <f t="shared" si="45"/>
        <v>0</v>
      </c>
    </row>
    <row r="924" spans="1:8" s="62" customFormat="1" hidden="1">
      <c r="A924" s="56" t="str">
        <f>IF((LEN('Copy paste to Here'!G928))&gt;5,((CONCATENATE('Copy paste to Here'!G928," &amp; ",'Copy paste to Here'!D928,"  &amp;  ",'Copy paste to Here'!E928))),"Empty Cell")</f>
        <v>Empty Cell</v>
      </c>
      <c r="B924" s="57">
        <f>'Copy paste to Here'!C928</f>
        <v>0</v>
      </c>
      <c r="C924" s="57"/>
      <c r="D924" s="58"/>
      <c r="E924" s="59"/>
      <c r="F924" s="59">
        <f t="shared" si="43"/>
        <v>0</v>
      </c>
      <c r="G924" s="60">
        <f t="shared" si="44"/>
        <v>0</v>
      </c>
      <c r="H924" s="63">
        <f t="shared" si="45"/>
        <v>0</v>
      </c>
    </row>
    <row r="925" spans="1:8" s="62" customFormat="1" hidden="1">
      <c r="A925" s="56" t="str">
        <f>IF((LEN('Copy paste to Here'!G929))&gt;5,((CONCATENATE('Copy paste to Here'!G929," &amp; ",'Copy paste to Here'!D929,"  &amp;  ",'Copy paste to Here'!E929))),"Empty Cell")</f>
        <v>Empty Cell</v>
      </c>
      <c r="B925" s="57">
        <f>'Copy paste to Here'!C929</f>
        <v>0</v>
      </c>
      <c r="C925" s="57"/>
      <c r="D925" s="58"/>
      <c r="E925" s="59"/>
      <c r="F925" s="59">
        <f t="shared" si="43"/>
        <v>0</v>
      </c>
      <c r="G925" s="60">
        <f t="shared" si="44"/>
        <v>0</v>
      </c>
      <c r="H925" s="63">
        <f t="shared" si="45"/>
        <v>0</v>
      </c>
    </row>
    <row r="926" spans="1:8" s="62" customFormat="1" hidden="1">
      <c r="A926" s="56" t="str">
        <f>IF((LEN('Copy paste to Here'!G930))&gt;5,((CONCATENATE('Copy paste to Here'!G930," &amp; ",'Copy paste to Here'!D930,"  &amp;  ",'Copy paste to Here'!E930))),"Empty Cell")</f>
        <v>Empty Cell</v>
      </c>
      <c r="B926" s="57">
        <f>'Copy paste to Here'!C930</f>
        <v>0</v>
      </c>
      <c r="C926" s="57"/>
      <c r="D926" s="58"/>
      <c r="E926" s="59"/>
      <c r="F926" s="59">
        <f t="shared" si="43"/>
        <v>0</v>
      </c>
      <c r="G926" s="60">
        <f t="shared" si="44"/>
        <v>0</v>
      </c>
      <c r="H926" s="63">
        <f t="shared" si="45"/>
        <v>0</v>
      </c>
    </row>
    <row r="927" spans="1:8" s="62" customFormat="1" hidden="1">
      <c r="A927" s="56" t="str">
        <f>IF((LEN('Copy paste to Here'!G931))&gt;5,((CONCATENATE('Copy paste to Here'!G931," &amp; ",'Copy paste to Here'!D931,"  &amp;  ",'Copy paste to Here'!E931))),"Empty Cell")</f>
        <v>Empty Cell</v>
      </c>
      <c r="B927" s="57">
        <f>'Copy paste to Here'!C931</f>
        <v>0</v>
      </c>
      <c r="C927" s="57"/>
      <c r="D927" s="58"/>
      <c r="E927" s="59"/>
      <c r="F927" s="59">
        <f t="shared" si="43"/>
        <v>0</v>
      </c>
      <c r="G927" s="60">
        <f t="shared" si="44"/>
        <v>0</v>
      </c>
      <c r="H927" s="63">
        <f t="shared" si="45"/>
        <v>0</v>
      </c>
    </row>
    <row r="928" spans="1:8" s="62" customFormat="1" hidden="1">
      <c r="A928" s="56" t="str">
        <f>IF((LEN('Copy paste to Here'!G932))&gt;5,((CONCATENATE('Copy paste to Here'!G932," &amp; ",'Copy paste to Here'!D932,"  &amp;  ",'Copy paste to Here'!E932))),"Empty Cell")</f>
        <v>Empty Cell</v>
      </c>
      <c r="B928" s="57">
        <f>'Copy paste to Here'!C932</f>
        <v>0</v>
      </c>
      <c r="C928" s="57"/>
      <c r="D928" s="58"/>
      <c r="E928" s="59"/>
      <c r="F928" s="59">
        <f t="shared" si="43"/>
        <v>0</v>
      </c>
      <c r="G928" s="60">
        <f t="shared" si="44"/>
        <v>0</v>
      </c>
      <c r="H928" s="63">
        <f t="shared" si="45"/>
        <v>0</v>
      </c>
    </row>
    <row r="929" spans="1:8" s="62" customFormat="1" hidden="1">
      <c r="A929" s="56" t="str">
        <f>IF((LEN('Copy paste to Here'!G933))&gt;5,((CONCATENATE('Copy paste to Here'!G933," &amp; ",'Copy paste to Here'!D933,"  &amp;  ",'Copy paste to Here'!E933))),"Empty Cell")</f>
        <v>Empty Cell</v>
      </c>
      <c r="B929" s="57">
        <f>'Copy paste to Here'!C933</f>
        <v>0</v>
      </c>
      <c r="C929" s="57"/>
      <c r="D929" s="58"/>
      <c r="E929" s="59"/>
      <c r="F929" s="59">
        <f t="shared" si="43"/>
        <v>0</v>
      </c>
      <c r="G929" s="60">
        <f t="shared" si="44"/>
        <v>0</v>
      </c>
      <c r="H929" s="63">
        <f t="shared" si="45"/>
        <v>0</v>
      </c>
    </row>
    <row r="930" spans="1:8" s="62" customFormat="1" hidden="1">
      <c r="A930" s="56" t="str">
        <f>IF((LEN('Copy paste to Here'!G934))&gt;5,((CONCATENATE('Copy paste to Here'!G934," &amp; ",'Copy paste to Here'!D934,"  &amp;  ",'Copy paste to Here'!E934))),"Empty Cell")</f>
        <v>Empty Cell</v>
      </c>
      <c r="B930" s="57">
        <f>'Copy paste to Here'!C934</f>
        <v>0</v>
      </c>
      <c r="C930" s="57"/>
      <c r="D930" s="58"/>
      <c r="E930" s="59"/>
      <c r="F930" s="59">
        <f t="shared" si="43"/>
        <v>0</v>
      </c>
      <c r="G930" s="60">
        <f t="shared" si="44"/>
        <v>0</v>
      </c>
      <c r="H930" s="63">
        <f t="shared" si="45"/>
        <v>0</v>
      </c>
    </row>
    <row r="931" spans="1:8" s="62" customFormat="1" hidden="1">
      <c r="A931" s="56" t="str">
        <f>IF((LEN('Copy paste to Here'!G935))&gt;5,((CONCATENATE('Copy paste to Here'!G935," &amp; ",'Copy paste to Here'!D935,"  &amp;  ",'Copy paste to Here'!E935))),"Empty Cell")</f>
        <v>Empty Cell</v>
      </c>
      <c r="B931" s="57">
        <f>'Copy paste to Here'!C935</f>
        <v>0</v>
      </c>
      <c r="C931" s="57"/>
      <c r="D931" s="58"/>
      <c r="E931" s="59"/>
      <c r="F931" s="59">
        <f t="shared" si="43"/>
        <v>0</v>
      </c>
      <c r="G931" s="60">
        <f t="shared" si="44"/>
        <v>0</v>
      </c>
      <c r="H931" s="63">
        <f t="shared" si="45"/>
        <v>0</v>
      </c>
    </row>
    <row r="932" spans="1:8" s="62" customFormat="1" hidden="1">
      <c r="A932" s="56" t="str">
        <f>IF((LEN('Copy paste to Here'!G936))&gt;5,((CONCATENATE('Copy paste to Here'!G936," &amp; ",'Copy paste to Here'!D936,"  &amp;  ",'Copy paste to Here'!E936))),"Empty Cell")</f>
        <v>Empty Cell</v>
      </c>
      <c r="B932" s="57">
        <f>'Copy paste to Here'!C936</f>
        <v>0</v>
      </c>
      <c r="C932" s="57"/>
      <c r="D932" s="58"/>
      <c r="E932" s="59"/>
      <c r="F932" s="59">
        <f t="shared" si="43"/>
        <v>0</v>
      </c>
      <c r="G932" s="60">
        <f t="shared" si="44"/>
        <v>0</v>
      </c>
      <c r="H932" s="63">
        <f t="shared" si="45"/>
        <v>0</v>
      </c>
    </row>
    <row r="933" spans="1:8" s="62" customFormat="1" hidden="1">
      <c r="A933" s="56" t="str">
        <f>IF((LEN('Copy paste to Here'!G937))&gt;5,((CONCATENATE('Copy paste to Here'!G937," &amp; ",'Copy paste to Here'!D937,"  &amp;  ",'Copy paste to Here'!E937))),"Empty Cell")</f>
        <v>Empty Cell</v>
      </c>
      <c r="B933" s="57">
        <f>'Copy paste to Here'!C937</f>
        <v>0</v>
      </c>
      <c r="C933" s="57"/>
      <c r="D933" s="58"/>
      <c r="E933" s="59"/>
      <c r="F933" s="59">
        <f t="shared" si="43"/>
        <v>0</v>
      </c>
      <c r="G933" s="60">
        <f t="shared" si="44"/>
        <v>0</v>
      </c>
      <c r="H933" s="63">
        <f t="shared" si="45"/>
        <v>0</v>
      </c>
    </row>
    <row r="934" spans="1:8" s="62" customFormat="1" hidden="1">
      <c r="A934" s="56" t="str">
        <f>IF((LEN('Copy paste to Here'!G938))&gt;5,((CONCATENATE('Copy paste to Here'!G938," &amp; ",'Copy paste to Here'!D938,"  &amp;  ",'Copy paste to Here'!E938))),"Empty Cell")</f>
        <v>Empty Cell</v>
      </c>
      <c r="B934" s="57">
        <f>'Copy paste to Here'!C938</f>
        <v>0</v>
      </c>
      <c r="C934" s="57"/>
      <c r="D934" s="58"/>
      <c r="E934" s="59"/>
      <c r="F934" s="59">
        <f t="shared" si="43"/>
        <v>0</v>
      </c>
      <c r="G934" s="60">
        <f t="shared" si="44"/>
        <v>0</v>
      </c>
      <c r="H934" s="63">
        <f t="shared" si="45"/>
        <v>0</v>
      </c>
    </row>
    <row r="935" spans="1:8" s="62" customFormat="1" hidden="1">
      <c r="A935" s="56" t="str">
        <f>IF((LEN('Copy paste to Here'!G939))&gt;5,((CONCATENATE('Copy paste to Here'!G939," &amp; ",'Copy paste to Here'!D939,"  &amp;  ",'Copy paste to Here'!E939))),"Empty Cell")</f>
        <v>Empty Cell</v>
      </c>
      <c r="B935" s="57">
        <f>'Copy paste to Here'!C939</f>
        <v>0</v>
      </c>
      <c r="C935" s="57"/>
      <c r="D935" s="58"/>
      <c r="E935" s="59"/>
      <c r="F935" s="59">
        <f t="shared" si="43"/>
        <v>0</v>
      </c>
      <c r="G935" s="60">
        <f t="shared" si="44"/>
        <v>0</v>
      </c>
      <c r="H935" s="63">
        <f t="shared" si="45"/>
        <v>0</v>
      </c>
    </row>
    <row r="936" spans="1:8" s="62" customFormat="1" hidden="1">
      <c r="A936" s="56" t="str">
        <f>IF((LEN('Copy paste to Here'!G940))&gt;5,((CONCATENATE('Copy paste to Here'!G940," &amp; ",'Copy paste to Here'!D940,"  &amp;  ",'Copy paste to Here'!E940))),"Empty Cell")</f>
        <v>Empty Cell</v>
      </c>
      <c r="B936" s="57">
        <f>'Copy paste to Here'!C940</f>
        <v>0</v>
      </c>
      <c r="C936" s="57"/>
      <c r="D936" s="58"/>
      <c r="E936" s="59"/>
      <c r="F936" s="59">
        <f t="shared" si="43"/>
        <v>0</v>
      </c>
      <c r="G936" s="60">
        <f t="shared" si="44"/>
        <v>0</v>
      </c>
      <c r="H936" s="63">
        <f t="shared" si="45"/>
        <v>0</v>
      </c>
    </row>
    <row r="937" spans="1:8" s="62" customFormat="1" hidden="1">
      <c r="A937" s="56" t="str">
        <f>IF((LEN('Copy paste to Here'!G941))&gt;5,((CONCATENATE('Copy paste to Here'!G941," &amp; ",'Copy paste to Here'!D941,"  &amp;  ",'Copy paste to Here'!E941))),"Empty Cell")</f>
        <v>Empty Cell</v>
      </c>
      <c r="B937" s="57">
        <f>'Copy paste to Here'!C941</f>
        <v>0</v>
      </c>
      <c r="C937" s="57"/>
      <c r="D937" s="58"/>
      <c r="E937" s="59"/>
      <c r="F937" s="59">
        <f t="shared" si="43"/>
        <v>0</v>
      </c>
      <c r="G937" s="60">
        <f t="shared" si="44"/>
        <v>0</v>
      </c>
      <c r="H937" s="63">
        <f t="shared" si="45"/>
        <v>0</v>
      </c>
    </row>
    <row r="938" spans="1:8" s="62" customFormat="1" hidden="1">
      <c r="A938" s="56" t="str">
        <f>IF((LEN('Copy paste to Here'!G942))&gt;5,((CONCATENATE('Copy paste to Here'!G942," &amp; ",'Copy paste to Here'!D942,"  &amp;  ",'Copy paste to Here'!E942))),"Empty Cell")</f>
        <v>Empty Cell</v>
      </c>
      <c r="B938" s="57">
        <f>'Copy paste to Here'!C942</f>
        <v>0</v>
      </c>
      <c r="C938" s="57"/>
      <c r="D938" s="58"/>
      <c r="E938" s="59"/>
      <c r="F938" s="59">
        <f t="shared" si="43"/>
        <v>0</v>
      </c>
      <c r="G938" s="60">
        <f t="shared" si="44"/>
        <v>0</v>
      </c>
      <c r="H938" s="63">
        <f t="shared" si="45"/>
        <v>0</v>
      </c>
    </row>
    <row r="939" spans="1:8" s="62" customFormat="1" hidden="1">
      <c r="A939" s="56" t="str">
        <f>IF((LEN('Copy paste to Here'!G943))&gt;5,((CONCATENATE('Copy paste to Here'!G943," &amp; ",'Copy paste to Here'!D943,"  &amp;  ",'Copy paste to Here'!E943))),"Empty Cell")</f>
        <v>Empty Cell</v>
      </c>
      <c r="B939" s="57">
        <f>'Copy paste to Here'!C943</f>
        <v>0</v>
      </c>
      <c r="C939" s="57"/>
      <c r="D939" s="58"/>
      <c r="E939" s="59"/>
      <c r="F939" s="59">
        <f t="shared" si="43"/>
        <v>0</v>
      </c>
      <c r="G939" s="60">
        <f t="shared" si="44"/>
        <v>0</v>
      </c>
      <c r="H939" s="63">
        <f t="shared" si="45"/>
        <v>0</v>
      </c>
    </row>
    <row r="940" spans="1:8" s="62" customFormat="1" hidden="1">
      <c r="A940" s="56" t="str">
        <f>IF((LEN('Copy paste to Here'!G944))&gt;5,((CONCATENATE('Copy paste to Here'!G944," &amp; ",'Copy paste to Here'!D944,"  &amp;  ",'Copy paste to Here'!E944))),"Empty Cell")</f>
        <v>Empty Cell</v>
      </c>
      <c r="B940" s="57">
        <f>'Copy paste to Here'!C944</f>
        <v>0</v>
      </c>
      <c r="C940" s="57"/>
      <c r="D940" s="58"/>
      <c r="E940" s="59"/>
      <c r="F940" s="59">
        <f t="shared" si="43"/>
        <v>0</v>
      </c>
      <c r="G940" s="60">
        <f t="shared" si="44"/>
        <v>0</v>
      </c>
      <c r="H940" s="63">
        <f t="shared" si="45"/>
        <v>0</v>
      </c>
    </row>
    <row r="941" spans="1:8" s="62" customFormat="1" hidden="1">
      <c r="A941" s="56" t="str">
        <f>IF((LEN('Copy paste to Here'!G945))&gt;5,((CONCATENATE('Copy paste to Here'!G945," &amp; ",'Copy paste to Here'!D945,"  &amp;  ",'Copy paste to Here'!E945))),"Empty Cell")</f>
        <v>Empty Cell</v>
      </c>
      <c r="B941" s="57">
        <f>'Copy paste to Here'!C945</f>
        <v>0</v>
      </c>
      <c r="C941" s="57"/>
      <c r="D941" s="58"/>
      <c r="E941" s="59"/>
      <c r="F941" s="59">
        <f t="shared" si="43"/>
        <v>0</v>
      </c>
      <c r="G941" s="60">
        <f t="shared" si="44"/>
        <v>0</v>
      </c>
      <c r="H941" s="63">
        <f t="shared" si="45"/>
        <v>0</v>
      </c>
    </row>
    <row r="942" spans="1:8" s="62" customFormat="1" hidden="1">
      <c r="A942" s="56" t="str">
        <f>IF((LEN('Copy paste to Here'!G946))&gt;5,((CONCATENATE('Copy paste to Here'!G946," &amp; ",'Copy paste to Here'!D946,"  &amp;  ",'Copy paste to Here'!E946))),"Empty Cell")</f>
        <v>Empty Cell</v>
      </c>
      <c r="B942" s="57">
        <f>'Copy paste to Here'!C946</f>
        <v>0</v>
      </c>
      <c r="C942" s="57"/>
      <c r="D942" s="58"/>
      <c r="E942" s="59"/>
      <c r="F942" s="59">
        <f t="shared" si="43"/>
        <v>0</v>
      </c>
      <c r="G942" s="60">
        <f t="shared" si="44"/>
        <v>0</v>
      </c>
      <c r="H942" s="63">
        <f t="shared" si="45"/>
        <v>0</v>
      </c>
    </row>
    <row r="943" spans="1:8" s="62" customFormat="1" hidden="1">
      <c r="A943" s="56" t="str">
        <f>IF((LEN('Copy paste to Here'!G947))&gt;5,((CONCATENATE('Copy paste to Here'!G947," &amp; ",'Copy paste to Here'!D947,"  &amp;  ",'Copy paste to Here'!E947))),"Empty Cell")</f>
        <v>Empty Cell</v>
      </c>
      <c r="B943" s="57">
        <f>'Copy paste to Here'!C947</f>
        <v>0</v>
      </c>
      <c r="C943" s="57"/>
      <c r="D943" s="58"/>
      <c r="E943" s="59"/>
      <c r="F943" s="59">
        <f t="shared" si="43"/>
        <v>0</v>
      </c>
      <c r="G943" s="60">
        <f t="shared" si="44"/>
        <v>0</v>
      </c>
      <c r="H943" s="63">
        <f t="shared" si="45"/>
        <v>0</v>
      </c>
    </row>
    <row r="944" spans="1:8" s="62" customFormat="1" hidden="1">
      <c r="A944" s="56" t="str">
        <f>IF((LEN('Copy paste to Here'!G948))&gt;5,((CONCATENATE('Copy paste to Here'!G948," &amp; ",'Copy paste to Here'!D948,"  &amp;  ",'Copy paste to Here'!E948))),"Empty Cell")</f>
        <v>Empty Cell</v>
      </c>
      <c r="B944" s="57">
        <f>'Copy paste to Here'!C948</f>
        <v>0</v>
      </c>
      <c r="C944" s="57"/>
      <c r="D944" s="58"/>
      <c r="E944" s="59"/>
      <c r="F944" s="59">
        <f t="shared" si="43"/>
        <v>0</v>
      </c>
      <c r="G944" s="60">
        <f t="shared" si="44"/>
        <v>0</v>
      </c>
      <c r="H944" s="63">
        <f t="shared" si="45"/>
        <v>0</v>
      </c>
    </row>
    <row r="945" spans="1:8" s="62" customFormat="1" hidden="1">
      <c r="A945" s="56" t="str">
        <f>IF((LEN('Copy paste to Here'!G949))&gt;5,((CONCATENATE('Copy paste to Here'!G949," &amp; ",'Copy paste to Here'!D949,"  &amp;  ",'Copy paste to Here'!E949))),"Empty Cell")</f>
        <v>Empty Cell</v>
      </c>
      <c r="B945" s="57">
        <f>'Copy paste to Here'!C949</f>
        <v>0</v>
      </c>
      <c r="C945" s="57"/>
      <c r="D945" s="58"/>
      <c r="E945" s="59"/>
      <c r="F945" s="59">
        <f t="shared" si="43"/>
        <v>0</v>
      </c>
      <c r="G945" s="60">
        <f t="shared" si="44"/>
        <v>0</v>
      </c>
      <c r="H945" s="63">
        <f t="shared" si="45"/>
        <v>0</v>
      </c>
    </row>
    <row r="946" spans="1:8" s="62" customFormat="1" hidden="1">
      <c r="A946" s="56" t="str">
        <f>IF((LEN('Copy paste to Here'!G950))&gt;5,((CONCATENATE('Copy paste to Here'!G950," &amp; ",'Copy paste to Here'!D950,"  &amp;  ",'Copy paste to Here'!E950))),"Empty Cell")</f>
        <v>Empty Cell</v>
      </c>
      <c r="B946" s="57">
        <f>'Copy paste to Here'!C950</f>
        <v>0</v>
      </c>
      <c r="C946" s="57"/>
      <c r="D946" s="58"/>
      <c r="E946" s="59"/>
      <c r="F946" s="59">
        <f t="shared" si="43"/>
        <v>0</v>
      </c>
      <c r="G946" s="60">
        <f t="shared" si="44"/>
        <v>0</v>
      </c>
      <c r="H946" s="63">
        <f t="shared" si="45"/>
        <v>0</v>
      </c>
    </row>
    <row r="947" spans="1:8" s="62" customFormat="1" hidden="1">
      <c r="A947" s="56" t="str">
        <f>IF((LEN('Copy paste to Here'!G951))&gt;5,((CONCATENATE('Copy paste to Here'!G951," &amp; ",'Copy paste to Here'!D951,"  &amp;  ",'Copy paste to Here'!E951))),"Empty Cell")</f>
        <v>Empty Cell</v>
      </c>
      <c r="B947" s="57">
        <f>'Copy paste to Here'!C951</f>
        <v>0</v>
      </c>
      <c r="C947" s="57"/>
      <c r="D947" s="58"/>
      <c r="E947" s="59"/>
      <c r="F947" s="59">
        <f t="shared" si="43"/>
        <v>0</v>
      </c>
      <c r="G947" s="60">
        <f t="shared" si="44"/>
        <v>0</v>
      </c>
      <c r="H947" s="63">
        <f t="shared" si="45"/>
        <v>0</v>
      </c>
    </row>
    <row r="948" spans="1:8" s="62" customFormat="1" hidden="1">
      <c r="A948" s="56" t="str">
        <f>IF((LEN('Copy paste to Here'!G952))&gt;5,((CONCATENATE('Copy paste to Here'!G952," &amp; ",'Copy paste to Here'!D952,"  &amp;  ",'Copy paste to Here'!E952))),"Empty Cell")</f>
        <v>Empty Cell</v>
      </c>
      <c r="B948" s="57">
        <f>'Copy paste to Here'!C952</f>
        <v>0</v>
      </c>
      <c r="C948" s="57"/>
      <c r="D948" s="58"/>
      <c r="E948" s="59"/>
      <c r="F948" s="59">
        <f t="shared" si="43"/>
        <v>0</v>
      </c>
      <c r="G948" s="60">
        <f t="shared" si="44"/>
        <v>0</v>
      </c>
      <c r="H948" s="63">
        <f t="shared" si="45"/>
        <v>0</v>
      </c>
    </row>
    <row r="949" spans="1:8" s="62" customFormat="1" hidden="1">
      <c r="A949" s="56" t="str">
        <f>IF((LEN('Copy paste to Here'!G953))&gt;5,((CONCATENATE('Copy paste to Here'!G953," &amp; ",'Copy paste to Here'!D953,"  &amp;  ",'Copy paste to Here'!E953))),"Empty Cell")</f>
        <v>Empty Cell</v>
      </c>
      <c r="B949" s="57">
        <f>'Copy paste to Here'!C953</f>
        <v>0</v>
      </c>
      <c r="C949" s="57"/>
      <c r="D949" s="58"/>
      <c r="E949" s="59"/>
      <c r="F949" s="59">
        <f t="shared" si="43"/>
        <v>0</v>
      </c>
      <c r="G949" s="60">
        <f t="shared" si="44"/>
        <v>0</v>
      </c>
      <c r="H949" s="63">
        <f t="shared" si="45"/>
        <v>0</v>
      </c>
    </row>
    <row r="950" spans="1:8" s="62" customFormat="1" hidden="1">
      <c r="A950" s="56" t="str">
        <f>IF((LEN('Copy paste to Here'!G954))&gt;5,((CONCATENATE('Copy paste to Here'!G954," &amp; ",'Copy paste to Here'!D954,"  &amp;  ",'Copy paste to Here'!E954))),"Empty Cell")</f>
        <v>Empty Cell</v>
      </c>
      <c r="B950" s="57">
        <f>'Copy paste to Here'!C954</f>
        <v>0</v>
      </c>
      <c r="C950" s="57"/>
      <c r="D950" s="58"/>
      <c r="E950" s="59"/>
      <c r="F950" s="59">
        <f t="shared" si="43"/>
        <v>0</v>
      </c>
      <c r="G950" s="60">
        <f t="shared" si="44"/>
        <v>0</v>
      </c>
      <c r="H950" s="63">
        <f t="shared" si="45"/>
        <v>0</v>
      </c>
    </row>
    <row r="951" spans="1:8" s="62" customFormat="1" hidden="1">
      <c r="A951" s="56" t="str">
        <f>IF((LEN('Copy paste to Here'!G955))&gt;5,((CONCATENATE('Copy paste to Here'!G955," &amp; ",'Copy paste to Here'!D955,"  &amp;  ",'Copy paste to Here'!E955))),"Empty Cell")</f>
        <v>Empty Cell</v>
      </c>
      <c r="B951" s="57">
        <f>'Copy paste to Here'!C955</f>
        <v>0</v>
      </c>
      <c r="C951" s="57"/>
      <c r="D951" s="58"/>
      <c r="E951" s="59"/>
      <c r="F951" s="59">
        <f t="shared" si="43"/>
        <v>0</v>
      </c>
      <c r="G951" s="60">
        <f t="shared" si="44"/>
        <v>0</v>
      </c>
      <c r="H951" s="63">
        <f t="shared" si="45"/>
        <v>0</v>
      </c>
    </row>
    <row r="952" spans="1:8" s="62" customFormat="1" hidden="1">
      <c r="A952" s="56" t="str">
        <f>IF((LEN('Copy paste to Here'!G956))&gt;5,((CONCATENATE('Copy paste to Here'!G956," &amp; ",'Copy paste to Here'!D956,"  &amp;  ",'Copy paste to Here'!E956))),"Empty Cell")</f>
        <v>Empty Cell</v>
      </c>
      <c r="B952" s="57">
        <f>'Copy paste to Here'!C956</f>
        <v>0</v>
      </c>
      <c r="C952" s="57"/>
      <c r="D952" s="58"/>
      <c r="E952" s="59"/>
      <c r="F952" s="59">
        <f t="shared" si="43"/>
        <v>0</v>
      </c>
      <c r="G952" s="60">
        <f t="shared" si="44"/>
        <v>0</v>
      </c>
      <c r="H952" s="63">
        <f t="shared" si="45"/>
        <v>0</v>
      </c>
    </row>
    <row r="953" spans="1:8" s="62" customFormat="1" hidden="1">
      <c r="A953" s="56" t="str">
        <f>IF((LEN('Copy paste to Here'!G957))&gt;5,((CONCATENATE('Copy paste to Here'!G957," &amp; ",'Copy paste to Here'!D957,"  &amp;  ",'Copy paste to Here'!E957))),"Empty Cell")</f>
        <v>Empty Cell</v>
      </c>
      <c r="B953" s="57">
        <f>'Copy paste to Here'!C957</f>
        <v>0</v>
      </c>
      <c r="C953" s="57"/>
      <c r="D953" s="58"/>
      <c r="E953" s="59"/>
      <c r="F953" s="59">
        <f t="shared" si="43"/>
        <v>0</v>
      </c>
      <c r="G953" s="60">
        <f t="shared" si="44"/>
        <v>0</v>
      </c>
      <c r="H953" s="63">
        <f t="shared" si="45"/>
        <v>0</v>
      </c>
    </row>
    <row r="954" spans="1:8" s="62" customFormat="1" hidden="1">
      <c r="A954" s="56" t="str">
        <f>IF((LEN('Copy paste to Here'!G958))&gt;5,((CONCATENATE('Copy paste to Here'!G958," &amp; ",'Copy paste to Here'!D958,"  &amp;  ",'Copy paste to Here'!E958))),"Empty Cell")</f>
        <v>Empty Cell</v>
      </c>
      <c r="B954" s="57">
        <f>'Copy paste to Here'!C958</f>
        <v>0</v>
      </c>
      <c r="C954" s="57"/>
      <c r="D954" s="58"/>
      <c r="E954" s="59"/>
      <c r="F954" s="59">
        <f t="shared" si="43"/>
        <v>0</v>
      </c>
      <c r="G954" s="60">
        <f t="shared" si="44"/>
        <v>0</v>
      </c>
      <c r="H954" s="63">
        <f t="shared" si="45"/>
        <v>0</v>
      </c>
    </row>
    <row r="955" spans="1:8" s="62" customFormat="1" hidden="1">
      <c r="A955" s="56" t="str">
        <f>IF((LEN('Copy paste to Here'!G959))&gt;5,((CONCATENATE('Copy paste to Here'!G959," &amp; ",'Copy paste to Here'!D959,"  &amp;  ",'Copy paste to Here'!E959))),"Empty Cell")</f>
        <v>Empty Cell</v>
      </c>
      <c r="B955" s="57">
        <f>'Copy paste to Here'!C959</f>
        <v>0</v>
      </c>
      <c r="C955" s="57"/>
      <c r="D955" s="58"/>
      <c r="E955" s="59"/>
      <c r="F955" s="59">
        <f t="shared" si="43"/>
        <v>0</v>
      </c>
      <c r="G955" s="60">
        <f t="shared" si="44"/>
        <v>0</v>
      </c>
      <c r="H955" s="63">
        <f t="shared" si="45"/>
        <v>0</v>
      </c>
    </row>
    <row r="956" spans="1:8" s="62" customFormat="1" hidden="1">
      <c r="A956" s="56" t="str">
        <f>IF((LEN('Copy paste to Here'!G960))&gt;5,((CONCATENATE('Copy paste to Here'!G960," &amp; ",'Copy paste to Here'!D960,"  &amp;  ",'Copy paste to Here'!E960))),"Empty Cell")</f>
        <v>Empty Cell</v>
      </c>
      <c r="B956" s="57">
        <f>'Copy paste to Here'!C960</f>
        <v>0</v>
      </c>
      <c r="C956" s="57"/>
      <c r="D956" s="58"/>
      <c r="E956" s="59"/>
      <c r="F956" s="59">
        <f t="shared" si="43"/>
        <v>0</v>
      </c>
      <c r="G956" s="60">
        <f t="shared" si="44"/>
        <v>0</v>
      </c>
      <c r="H956" s="63">
        <f t="shared" si="45"/>
        <v>0</v>
      </c>
    </row>
    <row r="957" spans="1:8" s="62" customFormat="1" hidden="1">
      <c r="A957" s="56" t="str">
        <f>IF((LEN('Copy paste to Here'!G961))&gt;5,((CONCATENATE('Copy paste to Here'!G961," &amp; ",'Copy paste to Here'!D961,"  &amp;  ",'Copy paste to Here'!E961))),"Empty Cell")</f>
        <v>Empty Cell</v>
      </c>
      <c r="B957" s="57">
        <f>'Copy paste to Here'!C961</f>
        <v>0</v>
      </c>
      <c r="C957" s="57"/>
      <c r="D957" s="58"/>
      <c r="E957" s="59"/>
      <c r="F957" s="59">
        <f t="shared" si="43"/>
        <v>0</v>
      </c>
      <c r="G957" s="60">
        <f t="shared" si="44"/>
        <v>0</v>
      </c>
      <c r="H957" s="63">
        <f t="shared" si="45"/>
        <v>0</v>
      </c>
    </row>
    <row r="958" spans="1:8" s="62" customFormat="1" hidden="1">
      <c r="A958" s="56" t="str">
        <f>IF((LEN('Copy paste to Here'!G962))&gt;5,((CONCATENATE('Copy paste to Here'!G962," &amp; ",'Copy paste to Here'!D962,"  &amp;  ",'Copy paste to Here'!E962))),"Empty Cell")</f>
        <v>Empty Cell</v>
      </c>
      <c r="B958" s="57">
        <f>'Copy paste to Here'!C962</f>
        <v>0</v>
      </c>
      <c r="C958" s="57"/>
      <c r="D958" s="58"/>
      <c r="E958" s="59"/>
      <c r="F958" s="59">
        <f t="shared" si="43"/>
        <v>0</v>
      </c>
      <c r="G958" s="60">
        <f t="shared" si="44"/>
        <v>0</v>
      </c>
      <c r="H958" s="63">
        <f t="shared" si="45"/>
        <v>0</v>
      </c>
    </row>
    <row r="959" spans="1:8" s="62" customFormat="1" hidden="1">
      <c r="A959" s="56" t="str">
        <f>IF((LEN('Copy paste to Here'!G963))&gt;5,((CONCATENATE('Copy paste to Here'!G963," &amp; ",'Copy paste to Here'!D963,"  &amp;  ",'Copy paste to Here'!E963))),"Empty Cell")</f>
        <v>Empty Cell</v>
      </c>
      <c r="B959" s="57">
        <f>'Copy paste to Here'!C963</f>
        <v>0</v>
      </c>
      <c r="C959" s="57"/>
      <c r="D959" s="58"/>
      <c r="E959" s="59"/>
      <c r="F959" s="59">
        <f t="shared" si="43"/>
        <v>0</v>
      </c>
      <c r="G959" s="60">
        <f t="shared" si="44"/>
        <v>0</v>
      </c>
      <c r="H959" s="63">
        <f t="shared" si="45"/>
        <v>0</v>
      </c>
    </row>
    <row r="960" spans="1:8" s="62" customFormat="1" hidden="1">
      <c r="A960" s="56" t="str">
        <f>IF((LEN('Copy paste to Here'!G964))&gt;5,((CONCATENATE('Copy paste to Here'!G964," &amp; ",'Copy paste to Here'!D964,"  &amp;  ",'Copy paste to Here'!E964))),"Empty Cell")</f>
        <v>Empty Cell</v>
      </c>
      <c r="B960" s="57">
        <f>'Copy paste to Here'!C964</f>
        <v>0</v>
      </c>
      <c r="C960" s="57"/>
      <c r="D960" s="58"/>
      <c r="E960" s="59"/>
      <c r="F960" s="59">
        <f t="shared" si="43"/>
        <v>0</v>
      </c>
      <c r="G960" s="60">
        <f t="shared" si="44"/>
        <v>0</v>
      </c>
      <c r="H960" s="63">
        <f t="shared" si="45"/>
        <v>0</v>
      </c>
    </row>
    <row r="961" spans="1:8" s="62" customFormat="1" hidden="1">
      <c r="A961" s="56" t="str">
        <f>IF((LEN('Copy paste to Here'!G965))&gt;5,((CONCATENATE('Copy paste to Here'!G965," &amp; ",'Copy paste to Here'!D965,"  &amp;  ",'Copy paste to Here'!E965))),"Empty Cell")</f>
        <v>Empty Cell</v>
      </c>
      <c r="B961" s="57">
        <f>'Copy paste to Here'!C965</f>
        <v>0</v>
      </c>
      <c r="C961" s="57"/>
      <c r="D961" s="58"/>
      <c r="E961" s="59"/>
      <c r="F961" s="59">
        <f t="shared" si="43"/>
        <v>0</v>
      </c>
      <c r="G961" s="60">
        <f t="shared" si="44"/>
        <v>0</v>
      </c>
      <c r="H961" s="63">
        <f t="shared" si="45"/>
        <v>0</v>
      </c>
    </row>
    <row r="962" spans="1:8" s="62" customFormat="1" hidden="1">
      <c r="A962" s="56" t="str">
        <f>IF((LEN('Copy paste to Here'!G966))&gt;5,((CONCATENATE('Copy paste to Here'!G966," &amp; ",'Copy paste to Here'!D966,"  &amp;  ",'Copy paste to Here'!E966))),"Empty Cell")</f>
        <v>Empty Cell</v>
      </c>
      <c r="B962" s="57">
        <f>'Copy paste to Here'!C966</f>
        <v>0</v>
      </c>
      <c r="C962" s="57"/>
      <c r="D962" s="58"/>
      <c r="E962" s="59"/>
      <c r="F962" s="59">
        <f t="shared" si="43"/>
        <v>0</v>
      </c>
      <c r="G962" s="60">
        <f t="shared" si="44"/>
        <v>0</v>
      </c>
      <c r="H962" s="63">
        <f t="shared" si="45"/>
        <v>0</v>
      </c>
    </row>
    <row r="963" spans="1:8" s="62" customFormat="1" hidden="1">
      <c r="A963" s="56" t="str">
        <f>IF((LEN('Copy paste to Here'!G967))&gt;5,((CONCATENATE('Copy paste to Here'!G967," &amp; ",'Copy paste to Here'!D967,"  &amp;  ",'Copy paste to Here'!E967))),"Empty Cell")</f>
        <v>Empty Cell</v>
      </c>
      <c r="B963" s="57">
        <f>'Copy paste to Here'!C967</f>
        <v>0</v>
      </c>
      <c r="C963" s="57"/>
      <c r="D963" s="58"/>
      <c r="E963" s="59"/>
      <c r="F963" s="59">
        <f t="shared" si="43"/>
        <v>0</v>
      </c>
      <c r="G963" s="60">
        <f t="shared" si="44"/>
        <v>0</v>
      </c>
      <c r="H963" s="63">
        <f t="shared" si="45"/>
        <v>0</v>
      </c>
    </row>
    <row r="964" spans="1:8" s="62" customFormat="1" hidden="1">
      <c r="A964" s="56" t="str">
        <f>IF((LEN('Copy paste to Here'!G968))&gt;5,((CONCATENATE('Copy paste to Here'!G968," &amp; ",'Copy paste to Here'!D968,"  &amp;  ",'Copy paste to Here'!E968))),"Empty Cell")</f>
        <v>Empty Cell</v>
      </c>
      <c r="B964" s="57">
        <f>'Copy paste to Here'!C968</f>
        <v>0</v>
      </c>
      <c r="C964" s="57"/>
      <c r="D964" s="58"/>
      <c r="E964" s="59"/>
      <c r="F964" s="59">
        <f t="shared" si="43"/>
        <v>0</v>
      </c>
      <c r="G964" s="60">
        <f t="shared" si="44"/>
        <v>0</v>
      </c>
      <c r="H964" s="63">
        <f t="shared" si="45"/>
        <v>0</v>
      </c>
    </row>
    <row r="965" spans="1:8" s="62" customFormat="1" hidden="1">
      <c r="A965" s="56" t="str">
        <f>IF((LEN('Copy paste to Here'!G969))&gt;5,((CONCATENATE('Copy paste to Here'!G969," &amp; ",'Copy paste to Here'!D969,"  &amp;  ",'Copy paste to Here'!E969))),"Empty Cell")</f>
        <v>Empty Cell</v>
      </c>
      <c r="B965" s="57">
        <f>'Copy paste to Here'!C969</f>
        <v>0</v>
      </c>
      <c r="C965" s="57"/>
      <c r="D965" s="58"/>
      <c r="E965" s="59"/>
      <c r="F965" s="59">
        <f t="shared" si="43"/>
        <v>0</v>
      </c>
      <c r="G965" s="60">
        <f t="shared" si="44"/>
        <v>0</v>
      </c>
      <c r="H965" s="63">
        <f t="shared" si="45"/>
        <v>0</v>
      </c>
    </row>
    <row r="966" spans="1:8" s="62" customFormat="1" hidden="1">
      <c r="A966" s="56" t="str">
        <f>IF((LEN('Copy paste to Here'!G970))&gt;5,((CONCATENATE('Copy paste to Here'!G970," &amp; ",'Copy paste to Here'!D970,"  &amp;  ",'Copy paste to Here'!E970))),"Empty Cell")</f>
        <v>Empty Cell</v>
      </c>
      <c r="B966" s="57">
        <f>'Copy paste to Here'!C970</f>
        <v>0</v>
      </c>
      <c r="C966" s="57"/>
      <c r="D966" s="58"/>
      <c r="E966" s="59"/>
      <c r="F966" s="59">
        <f t="shared" si="43"/>
        <v>0</v>
      </c>
      <c r="G966" s="60">
        <f t="shared" si="44"/>
        <v>0</v>
      </c>
      <c r="H966" s="63">
        <f t="shared" si="45"/>
        <v>0</v>
      </c>
    </row>
    <row r="967" spans="1:8" s="62" customFormat="1" hidden="1">
      <c r="A967" s="56" t="str">
        <f>IF((LEN('Copy paste to Here'!G971))&gt;5,((CONCATENATE('Copy paste to Here'!G971," &amp; ",'Copy paste to Here'!D971,"  &amp;  ",'Copy paste to Here'!E971))),"Empty Cell")</f>
        <v>Empty Cell</v>
      </c>
      <c r="B967" s="57">
        <f>'Copy paste to Here'!C971</f>
        <v>0</v>
      </c>
      <c r="C967" s="57"/>
      <c r="D967" s="58"/>
      <c r="E967" s="59"/>
      <c r="F967" s="59">
        <f t="shared" si="43"/>
        <v>0</v>
      </c>
      <c r="G967" s="60">
        <f t="shared" si="44"/>
        <v>0</v>
      </c>
      <c r="H967" s="63">
        <f t="shared" si="45"/>
        <v>0</v>
      </c>
    </row>
    <row r="968" spans="1:8" s="62" customFormat="1" hidden="1">
      <c r="A968" s="56" t="str">
        <f>IF((LEN('Copy paste to Here'!G972))&gt;5,((CONCATENATE('Copy paste to Here'!G972," &amp; ",'Copy paste to Here'!D972,"  &amp;  ",'Copy paste to Here'!E972))),"Empty Cell")</f>
        <v>Empty Cell</v>
      </c>
      <c r="B968" s="57">
        <f>'Copy paste to Here'!C972</f>
        <v>0</v>
      </c>
      <c r="C968" s="57"/>
      <c r="D968" s="58"/>
      <c r="E968" s="59"/>
      <c r="F968" s="59">
        <f t="shared" si="43"/>
        <v>0</v>
      </c>
      <c r="G968" s="60">
        <f t="shared" si="44"/>
        <v>0</v>
      </c>
      <c r="H968" s="63">
        <f t="shared" si="45"/>
        <v>0</v>
      </c>
    </row>
    <row r="969" spans="1:8" s="62" customFormat="1" hidden="1">
      <c r="A969" s="56" t="str">
        <f>IF((LEN('Copy paste to Here'!G973))&gt;5,((CONCATENATE('Copy paste to Here'!G973," &amp; ",'Copy paste to Here'!D973,"  &amp;  ",'Copy paste to Here'!E973))),"Empty Cell")</f>
        <v>Empty Cell</v>
      </c>
      <c r="B969" s="57">
        <f>'Copy paste to Here'!C973</f>
        <v>0</v>
      </c>
      <c r="C969" s="57"/>
      <c r="D969" s="58"/>
      <c r="E969" s="59"/>
      <c r="F969" s="59">
        <f t="shared" si="43"/>
        <v>0</v>
      </c>
      <c r="G969" s="60">
        <f t="shared" si="44"/>
        <v>0</v>
      </c>
      <c r="H969" s="63">
        <f t="shared" si="45"/>
        <v>0</v>
      </c>
    </row>
    <row r="970" spans="1:8" s="62" customFormat="1" hidden="1">
      <c r="A970" s="56" t="str">
        <f>IF((LEN('Copy paste to Here'!G974))&gt;5,((CONCATENATE('Copy paste to Here'!G974," &amp; ",'Copy paste to Here'!D974,"  &amp;  ",'Copy paste to Here'!E974))),"Empty Cell")</f>
        <v>Empty Cell</v>
      </c>
      <c r="B970" s="57">
        <f>'Copy paste to Here'!C974</f>
        <v>0</v>
      </c>
      <c r="C970" s="57"/>
      <c r="D970" s="58"/>
      <c r="E970" s="59"/>
      <c r="F970" s="59">
        <f t="shared" si="43"/>
        <v>0</v>
      </c>
      <c r="G970" s="60">
        <f t="shared" si="44"/>
        <v>0</v>
      </c>
      <c r="H970" s="63">
        <f t="shared" si="45"/>
        <v>0</v>
      </c>
    </row>
    <row r="971" spans="1:8" s="62" customFormat="1" hidden="1">
      <c r="A971" s="56" t="str">
        <f>IF((LEN('Copy paste to Here'!G975))&gt;5,((CONCATENATE('Copy paste to Here'!G975," &amp; ",'Copy paste to Here'!D975,"  &amp;  ",'Copy paste to Here'!E975))),"Empty Cell")</f>
        <v>Empty Cell</v>
      </c>
      <c r="B971" s="57">
        <f>'Copy paste to Here'!C975</f>
        <v>0</v>
      </c>
      <c r="C971" s="57"/>
      <c r="D971" s="58"/>
      <c r="E971" s="59"/>
      <c r="F971" s="59">
        <f t="shared" si="43"/>
        <v>0</v>
      </c>
      <c r="G971" s="60">
        <f t="shared" si="44"/>
        <v>0</v>
      </c>
      <c r="H971" s="63">
        <f t="shared" si="45"/>
        <v>0</v>
      </c>
    </row>
    <row r="972" spans="1:8" s="62" customFormat="1" hidden="1">
      <c r="A972" s="56" t="str">
        <f>IF((LEN('Copy paste to Here'!G976))&gt;5,((CONCATENATE('Copy paste to Here'!G976," &amp; ",'Copy paste to Here'!D976,"  &amp;  ",'Copy paste to Here'!E976))),"Empty Cell")</f>
        <v>Empty Cell</v>
      </c>
      <c r="B972" s="57">
        <f>'Copy paste to Here'!C976</f>
        <v>0</v>
      </c>
      <c r="C972" s="57"/>
      <c r="D972" s="58"/>
      <c r="E972" s="59"/>
      <c r="F972" s="59">
        <f t="shared" si="43"/>
        <v>0</v>
      </c>
      <c r="G972" s="60">
        <f t="shared" si="44"/>
        <v>0</v>
      </c>
      <c r="H972" s="63">
        <f t="shared" si="45"/>
        <v>0</v>
      </c>
    </row>
    <row r="973" spans="1:8" s="62" customFormat="1" hidden="1">
      <c r="A973" s="56" t="str">
        <f>IF((LEN('Copy paste to Here'!G977))&gt;5,((CONCATENATE('Copy paste to Here'!G977," &amp; ",'Copy paste to Here'!D977,"  &amp;  ",'Copy paste to Here'!E977))),"Empty Cell")</f>
        <v>Empty Cell</v>
      </c>
      <c r="B973" s="57">
        <f>'Copy paste to Here'!C977</f>
        <v>0</v>
      </c>
      <c r="C973" s="57"/>
      <c r="D973" s="58"/>
      <c r="E973" s="59"/>
      <c r="F973" s="59">
        <f t="shared" si="43"/>
        <v>0</v>
      </c>
      <c r="G973" s="60">
        <f t="shared" si="44"/>
        <v>0</v>
      </c>
      <c r="H973" s="63">
        <f t="shared" si="45"/>
        <v>0</v>
      </c>
    </row>
    <row r="974" spans="1:8" s="62" customFormat="1" hidden="1">
      <c r="A974" s="56" t="str">
        <f>IF((LEN('Copy paste to Here'!G978))&gt;5,((CONCATENATE('Copy paste to Here'!G978," &amp; ",'Copy paste to Here'!D978,"  &amp;  ",'Copy paste to Here'!E978))),"Empty Cell")</f>
        <v>Empty Cell</v>
      </c>
      <c r="B974" s="57">
        <f>'Copy paste to Here'!C978</f>
        <v>0</v>
      </c>
      <c r="C974" s="57"/>
      <c r="D974" s="58"/>
      <c r="E974" s="59"/>
      <c r="F974" s="59">
        <f t="shared" si="43"/>
        <v>0</v>
      </c>
      <c r="G974" s="60">
        <f t="shared" si="44"/>
        <v>0</v>
      </c>
      <c r="H974" s="63">
        <f t="shared" si="45"/>
        <v>0</v>
      </c>
    </row>
    <row r="975" spans="1:8" s="62" customFormat="1" hidden="1">
      <c r="A975" s="56" t="str">
        <f>IF((LEN('Copy paste to Here'!G979))&gt;5,((CONCATENATE('Copy paste to Here'!G979," &amp; ",'Copy paste to Here'!D979,"  &amp;  ",'Copy paste to Here'!E979))),"Empty Cell")</f>
        <v>Empty Cell</v>
      </c>
      <c r="B975" s="57">
        <f>'Copy paste to Here'!C979</f>
        <v>0</v>
      </c>
      <c r="C975" s="57"/>
      <c r="D975" s="58"/>
      <c r="E975" s="59"/>
      <c r="F975" s="59">
        <f t="shared" si="43"/>
        <v>0</v>
      </c>
      <c r="G975" s="60">
        <f t="shared" si="44"/>
        <v>0</v>
      </c>
      <c r="H975" s="63">
        <f t="shared" si="45"/>
        <v>0</v>
      </c>
    </row>
    <row r="976" spans="1:8" s="62" customFormat="1" hidden="1">
      <c r="A976" s="56" t="str">
        <f>IF((LEN('Copy paste to Here'!G980))&gt;5,((CONCATENATE('Copy paste to Here'!G980," &amp; ",'Copy paste to Here'!D980,"  &amp;  ",'Copy paste to Here'!E980))),"Empty Cell")</f>
        <v>Empty Cell</v>
      </c>
      <c r="B976" s="57">
        <f>'Copy paste to Here'!C980</f>
        <v>0</v>
      </c>
      <c r="C976" s="57"/>
      <c r="D976" s="58"/>
      <c r="E976" s="59"/>
      <c r="F976" s="59">
        <f t="shared" si="43"/>
        <v>0</v>
      </c>
      <c r="G976" s="60">
        <f t="shared" si="44"/>
        <v>0</v>
      </c>
      <c r="H976" s="63">
        <f t="shared" si="45"/>
        <v>0</v>
      </c>
    </row>
    <row r="977" spans="1:8" s="62" customFormat="1" hidden="1">
      <c r="A977" s="56" t="str">
        <f>IF((LEN('Copy paste to Here'!G981))&gt;5,((CONCATENATE('Copy paste to Here'!G981," &amp; ",'Copy paste to Here'!D981,"  &amp;  ",'Copy paste to Here'!E981))),"Empty Cell")</f>
        <v>Empty Cell</v>
      </c>
      <c r="B977" s="57">
        <f>'Copy paste to Here'!C981</f>
        <v>0</v>
      </c>
      <c r="C977" s="57"/>
      <c r="D977" s="58"/>
      <c r="E977" s="59"/>
      <c r="F977" s="59">
        <f t="shared" si="43"/>
        <v>0</v>
      </c>
      <c r="G977" s="60">
        <f t="shared" si="44"/>
        <v>0</v>
      </c>
      <c r="H977" s="63">
        <f t="shared" si="45"/>
        <v>0</v>
      </c>
    </row>
    <row r="978" spans="1:8" s="62" customFormat="1" hidden="1">
      <c r="A978" s="56" t="str">
        <f>IF((LEN('Copy paste to Here'!G982))&gt;5,((CONCATENATE('Copy paste to Here'!G982," &amp; ",'Copy paste to Here'!D982,"  &amp;  ",'Copy paste to Here'!E982))),"Empty Cell")</f>
        <v>Empty Cell</v>
      </c>
      <c r="B978" s="57">
        <f>'Copy paste to Here'!C982</f>
        <v>0</v>
      </c>
      <c r="C978" s="57"/>
      <c r="D978" s="58"/>
      <c r="E978" s="59"/>
      <c r="F978" s="59">
        <f t="shared" si="43"/>
        <v>0</v>
      </c>
      <c r="G978" s="60">
        <f t="shared" si="44"/>
        <v>0</v>
      </c>
      <c r="H978" s="63">
        <f t="shared" si="45"/>
        <v>0</v>
      </c>
    </row>
    <row r="979" spans="1:8" s="62" customFormat="1" hidden="1">
      <c r="A979" s="56" t="str">
        <f>IF((LEN('Copy paste to Here'!G983))&gt;5,((CONCATENATE('Copy paste to Here'!G983," &amp; ",'Copy paste to Here'!D983,"  &amp;  ",'Copy paste to Here'!E983))),"Empty Cell")</f>
        <v>Empty Cell</v>
      </c>
      <c r="B979" s="57">
        <f>'Copy paste to Here'!C983</f>
        <v>0</v>
      </c>
      <c r="C979" s="57"/>
      <c r="D979" s="58"/>
      <c r="E979" s="59"/>
      <c r="F979" s="59">
        <f t="shared" ref="F979:F998" si="46">D979*E979</f>
        <v>0</v>
      </c>
      <c r="G979" s="60">
        <f t="shared" ref="G979:G999" si="47">E979*$E$14</f>
        <v>0</v>
      </c>
      <c r="H979" s="63">
        <f t="shared" ref="H979:H998" si="48">D979*G979</f>
        <v>0</v>
      </c>
    </row>
    <row r="980" spans="1:8" s="62" customFormat="1" hidden="1">
      <c r="A980" s="56" t="str">
        <f>IF((LEN('Copy paste to Here'!G984))&gt;5,((CONCATENATE('Copy paste to Here'!G984," &amp; ",'Copy paste to Here'!D984,"  &amp;  ",'Copy paste to Here'!E984))),"Empty Cell")</f>
        <v>Empty Cell</v>
      </c>
      <c r="B980" s="57">
        <f>'Copy paste to Here'!C984</f>
        <v>0</v>
      </c>
      <c r="C980" s="57"/>
      <c r="D980" s="58"/>
      <c r="E980" s="59"/>
      <c r="F980" s="59">
        <f t="shared" si="46"/>
        <v>0</v>
      </c>
      <c r="G980" s="60">
        <f t="shared" si="47"/>
        <v>0</v>
      </c>
      <c r="H980" s="63">
        <f t="shared" si="48"/>
        <v>0</v>
      </c>
    </row>
    <row r="981" spans="1:8" s="62" customFormat="1" hidden="1">
      <c r="A981" s="56" t="str">
        <f>IF((LEN('Copy paste to Here'!G985))&gt;5,((CONCATENATE('Copy paste to Here'!G985," &amp; ",'Copy paste to Here'!D985,"  &amp;  ",'Copy paste to Here'!E985))),"Empty Cell")</f>
        <v>Empty Cell</v>
      </c>
      <c r="B981" s="57">
        <f>'Copy paste to Here'!C985</f>
        <v>0</v>
      </c>
      <c r="C981" s="57"/>
      <c r="D981" s="58"/>
      <c r="E981" s="59"/>
      <c r="F981" s="59">
        <f t="shared" si="46"/>
        <v>0</v>
      </c>
      <c r="G981" s="60">
        <f t="shared" si="47"/>
        <v>0</v>
      </c>
      <c r="H981" s="63">
        <f t="shared" si="48"/>
        <v>0</v>
      </c>
    </row>
    <row r="982" spans="1:8" s="62" customFormat="1" hidden="1">
      <c r="A982" s="56" t="str">
        <f>IF((LEN('Copy paste to Here'!G986))&gt;5,((CONCATENATE('Copy paste to Here'!G986," &amp; ",'Copy paste to Here'!D986,"  &amp;  ",'Copy paste to Here'!E986))),"Empty Cell")</f>
        <v>Empty Cell</v>
      </c>
      <c r="B982" s="57">
        <f>'Copy paste to Here'!C986</f>
        <v>0</v>
      </c>
      <c r="C982" s="57"/>
      <c r="D982" s="58"/>
      <c r="E982" s="59"/>
      <c r="F982" s="59">
        <f t="shared" si="46"/>
        <v>0</v>
      </c>
      <c r="G982" s="60">
        <f t="shared" si="47"/>
        <v>0</v>
      </c>
      <c r="H982" s="63">
        <f t="shared" si="48"/>
        <v>0</v>
      </c>
    </row>
    <row r="983" spans="1:8" s="62" customFormat="1" hidden="1">
      <c r="A983" s="56" t="str">
        <f>IF((LEN('Copy paste to Here'!G987))&gt;5,((CONCATENATE('Copy paste to Here'!G987," &amp; ",'Copy paste to Here'!D987,"  &amp;  ",'Copy paste to Here'!E987))),"Empty Cell")</f>
        <v>Empty Cell</v>
      </c>
      <c r="B983" s="57">
        <f>'Copy paste to Here'!C987</f>
        <v>0</v>
      </c>
      <c r="C983" s="57"/>
      <c r="D983" s="58"/>
      <c r="E983" s="59"/>
      <c r="F983" s="59">
        <f t="shared" si="46"/>
        <v>0</v>
      </c>
      <c r="G983" s="60">
        <f t="shared" si="47"/>
        <v>0</v>
      </c>
      <c r="H983" s="63">
        <f t="shared" si="48"/>
        <v>0</v>
      </c>
    </row>
    <row r="984" spans="1:8" s="62" customFormat="1" hidden="1">
      <c r="A984" s="56" t="str">
        <f>IF((LEN('Copy paste to Here'!G988))&gt;5,((CONCATENATE('Copy paste to Here'!G988," &amp; ",'Copy paste to Here'!D988,"  &amp;  ",'Copy paste to Here'!E988))),"Empty Cell")</f>
        <v>Empty Cell</v>
      </c>
      <c r="B984" s="57">
        <f>'Copy paste to Here'!C988</f>
        <v>0</v>
      </c>
      <c r="C984" s="57"/>
      <c r="D984" s="58"/>
      <c r="E984" s="59"/>
      <c r="F984" s="59">
        <f t="shared" si="46"/>
        <v>0</v>
      </c>
      <c r="G984" s="60">
        <f t="shared" si="47"/>
        <v>0</v>
      </c>
      <c r="H984" s="63">
        <f t="shared" si="48"/>
        <v>0</v>
      </c>
    </row>
    <row r="985" spans="1:8" s="62" customFormat="1" hidden="1">
      <c r="A985" s="56" t="str">
        <f>IF((LEN('Copy paste to Here'!G989))&gt;5,((CONCATENATE('Copy paste to Here'!G989," &amp; ",'Copy paste to Here'!D989,"  &amp;  ",'Copy paste to Here'!E989))),"Empty Cell")</f>
        <v>Empty Cell</v>
      </c>
      <c r="B985" s="57">
        <f>'Copy paste to Here'!C989</f>
        <v>0</v>
      </c>
      <c r="C985" s="57"/>
      <c r="D985" s="58"/>
      <c r="E985" s="59"/>
      <c r="F985" s="59">
        <f t="shared" si="46"/>
        <v>0</v>
      </c>
      <c r="G985" s="60">
        <f t="shared" si="47"/>
        <v>0</v>
      </c>
      <c r="H985" s="63">
        <f t="shared" si="48"/>
        <v>0</v>
      </c>
    </row>
    <row r="986" spans="1:8" s="62" customFormat="1" hidden="1">
      <c r="A986" s="56" t="str">
        <f>IF((LEN('Copy paste to Here'!G990))&gt;5,((CONCATENATE('Copy paste to Here'!G990," &amp; ",'Copy paste to Here'!D990,"  &amp;  ",'Copy paste to Here'!E990))),"Empty Cell")</f>
        <v>Empty Cell</v>
      </c>
      <c r="B986" s="57">
        <f>'Copy paste to Here'!C990</f>
        <v>0</v>
      </c>
      <c r="C986" s="57"/>
      <c r="D986" s="58"/>
      <c r="E986" s="59"/>
      <c r="F986" s="59">
        <f t="shared" si="46"/>
        <v>0</v>
      </c>
      <c r="G986" s="60">
        <f t="shared" si="47"/>
        <v>0</v>
      </c>
      <c r="H986" s="63">
        <f t="shared" si="48"/>
        <v>0</v>
      </c>
    </row>
    <row r="987" spans="1:8" s="62" customFormat="1" hidden="1">
      <c r="A987" s="56" t="str">
        <f>IF((LEN('Copy paste to Here'!G991))&gt;5,((CONCATENATE('Copy paste to Here'!G991," &amp; ",'Copy paste to Here'!D991,"  &amp;  ",'Copy paste to Here'!E991))),"Empty Cell")</f>
        <v>Empty Cell</v>
      </c>
      <c r="B987" s="57">
        <f>'Copy paste to Here'!C991</f>
        <v>0</v>
      </c>
      <c r="C987" s="57"/>
      <c r="D987" s="58"/>
      <c r="E987" s="59"/>
      <c r="F987" s="59">
        <f t="shared" si="46"/>
        <v>0</v>
      </c>
      <c r="G987" s="60">
        <f t="shared" si="47"/>
        <v>0</v>
      </c>
      <c r="H987" s="63">
        <f t="shared" si="48"/>
        <v>0</v>
      </c>
    </row>
    <row r="988" spans="1:8" s="62" customFormat="1" hidden="1">
      <c r="A988" s="56" t="str">
        <f>IF((LEN('Copy paste to Here'!G992))&gt;5,((CONCATENATE('Copy paste to Here'!G992," &amp; ",'Copy paste to Here'!D992,"  &amp;  ",'Copy paste to Here'!E992))),"Empty Cell")</f>
        <v>Empty Cell</v>
      </c>
      <c r="B988" s="57">
        <f>'Copy paste to Here'!C992</f>
        <v>0</v>
      </c>
      <c r="C988" s="57"/>
      <c r="D988" s="58"/>
      <c r="E988" s="59"/>
      <c r="F988" s="59">
        <f t="shared" si="46"/>
        <v>0</v>
      </c>
      <c r="G988" s="60">
        <f t="shared" si="47"/>
        <v>0</v>
      </c>
      <c r="H988" s="63">
        <f t="shared" si="48"/>
        <v>0</v>
      </c>
    </row>
    <row r="989" spans="1:8" s="62" customFormat="1" hidden="1">
      <c r="A989" s="56" t="str">
        <f>IF((LEN('Copy paste to Here'!G993))&gt;5,((CONCATENATE('Copy paste to Here'!G993," &amp; ",'Copy paste to Here'!D993,"  &amp;  ",'Copy paste to Here'!E993))),"Empty Cell")</f>
        <v>Empty Cell</v>
      </c>
      <c r="B989" s="57">
        <f>'Copy paste to Here'!C993</f>
        <v>0</v>
      </c>
      <c r="C989" s="57"/>
      <c r="D989" s="58"/>
      <c r="E989" s="59"/>
      <c r="F989" s="59">
        <f t="shared" si="46"/>
        <v>0</v>
      </c>
      <c r="G989" s="60">
        <f t="shared" si="47"/>
        <v>0</v>
      </c>
      <c r="H989" s="63">
        <f t="shared" si="48"/>
        <v>0</v>
      </c>
    </row>
    <row r="990" spans="1:8" s="62" customFormat="1" hidden="1">
      <c r="A990" s="56" t="str">
        <f>IF((LEN('Copy paste to Here'!G994))&gt;5,((CONCATENATE('Copy paste to Here'!G994," &amp; ",'Copy paste to Here'!D994,"  &amp;  ",'Copy paste to Here'!E994))),"Empty Cell")</f>
        <v>Empty Cell</v>
      </c>
      <c r="B990" s="57">
        <f>'Copy paste to Here'!C994</f>
        <v>0</v>
      </c>
      <c r="C990" s="57"/>
      <c r="D990" s="58"/>
      <c r="E990" s="59"/>
      <c r="F990" s="59">
        <f t="shared" si="46"/>
        <v>0</v>
      </c>
      <c r="G990" s="60">
        <f t="shared" si="47"/>
        <v>0</v>
      </c>
      <c r="H990" s="63">
        <f t="shared" si="48"/>
        <v>0</v>
      </c>
    </row>
    <row r="991" spans="1:8" s="62" customFormat="1" hidden="1">
      <c r="A991" s="56" t="str">
        <f>IF((LEN('Copy paste to Here'!G995))&gt;5,((CONCATENATE('Copy paste to Here'!G995," &amp; ",'Copy paste to Here'!D995,"  &amp;  ",'Copy paste to Here'!E995))),"Empty Cell")</f>
        <v>Empty Cell</v>
      </c>
      <c r="B991" s="57">
        <f>'Copy paste to Here'!C995</f>
        <v>0</v>
      </c>
      <c r="C991" s="57"/>
      <c r="D991" s="58"/>
      <c r="E991" s="59"/>
      <c r="F991" s="59">
        <f t="shared" si="46"/>
        <v>0</v>
      </c>
      <c r="G991" s="60">
        <f t="shared" si="47"/>
        <v>0</v>
      </c>
      <c r="H991" s="63">
        <f t="shared" si="48"/>
        <v>0</v>
      </c>
    </row>
    <row r="992" spans="1:8" s="62" customFormat="1" hidden="1">
      <c r="A992" s="56" t="str">
        <f>IF((LEN('Copy paste to Here'!G996))&gt;5,((CONCATENATE('Copy paste to Here'!G996," &amp; ",'Copy paste to Here'!D996,"  &amp;  ",'Copy paste to Here'!E996))),"Empty Cell")</f>
        <v>Empty Cell</v>
      </c>
      <c r="B992" s="57">
        <f>'Copy paste to Here'!C996</f>
        <v>0</v>
      </c>
      <c r="C992" s="57"/>
      <c r="D992" s="58"/>
      <c r="E992" s="59"/>
      <c r="F992" s="59">
        <f t="shared" si="46"/>
        <v>0</v>
      </c>
      <c r="G992" s="60">
        <f t="shared" si="47"/>
        <v>0</v>
      </c>
      <c r="H992" s="63">
        <f t="shared" si="48"/>
        <v>0</v>
      </c>
    </row>
    <row r="993" spans="1:8" s="62" customFormat="1" hidden="1">
      <c r="A993" s="56" t="str">
        <f>IF((LEN('Copy paste to Here'!G997))&gt;5,((CONCATENATE('Copy paste to Here'!G997," &amp; ",'Copy paste to Here'!D997,"  &amp;  ",'Copy paste to Here'!E997))),"Empty Cell")</f>
        <v>Empty Cell</v>
      </c>
      <c r="B993" s="57">
        <f>'Copy paste to Here'!C997</f>
        <v>0</v>
      </c>
      <c r="C993" s="57"/>
      <c r="D993" s="58"/>
      <c r="E993" s="59"/>
      <c r="F993" s="59">
        <f t="shared" si="46"/>
        <v>0</v>
      </c>
      <c r="G993" s="60">
        <f t="shared" si="47"/>
        <v>0</v>
      </c>
      <c r="H993" s="63">
        <f t="shared" si="48"/>
        <v>0</v>
      </c>
    </row>
    <row r="994" spans="1:8" s="62" customFormat="1" hidden="1">
      <c r="A994" s="56" t="str">
        <f>IF((LEN('Copy paste to Here'!G998))&gt;5,((CONCATENATE('Copy paste to Here'!G998," &amp; ",'Copy paste to Here'!D998,"  &amp;  ",'Copy paste to Here'!E998))),"Empty Cell")</f>
        <v>Empty Cell</v>
      </c>
      <c r="B994" s="57">
        <f>'Copy paste to Here'!C998</f>
        <v>0</v>
      </c>
      <c r="C994" s="57"/>
      <c r="D994" s="58"/>
      <c r="E994" s="59"/>
      <c r="F994" s="59">
        <f t="shared" si="46"/>
        <v>0</v>
      </c>
      <c r="G994" s="60">
        <f t="shared" si="47"/>
        <v>0</v>
      </c>
      <c r="H994" s="63">
        <f t="shared" si="48"/>
        <v>0</v>
      </c>
    </row>
    <row r="995" spans="1:8" s="62" customFormat="1" hidden="1">
      <c r="A995" s="56" t="str">
        <f>IF((LEN('Copy paste to Here'!G999))&gt;5,((CONCATENATE('Copy paste to Here'!G999," &amp; ",'Copy paste to Here'!D999,"  &amp;  ",'Copy paste to Here'!E999))),"Empty Cell")</f>
        <v>Empty Cell</v>
      </c>
      <c r="B995" s="57">
        <f>'Copy paste to Here'!C999</f>
        <v>0</v>
      </c>
      <c r="C995" s="57"/>
      <c r="D995" s="58"/>
      <c r="E995" s="59"/>
      <c r="F995" s="59">
        <f t="shared" si="46"/>
        <v>0</v>
      </c>
      <c r="G995" s="60">
        <f t="shared" si="47"/>
        <v>0</v>
      </c>
      <c r="H995" s="63">
        <f t="shared" si="48"/>
        <v>0</v>
      </c>
    </row>
    <row r="996" spans="1:8" s="62" customFormat="1" hidden="1">
      <c r="A996" s="56" t="str">
        <f>IF((LEN('Copy paste to Here'!G1000))&gt;5,((CONCATENATE('Copy paste to Here'!G1000," &amp; ",'Copy paste to Here'!D1000,"  &amp;  ",'Copy paste to Here'!E1000))),"Empty Cell")</f>
        <v>Empty Cell</v>
      </c>
      <c r="B996" s="57">
        <f>'Copy paste to Here'!C1000</f>
        <v>0</v>
      </c>
      <c r="C996" s="57"/>
      <c r="D996" s="58"/>
      <c r="E996" s="59"/>
      <c r="F996" s="59">
        <f t="shared" si="46"/>
        <v>0</v>
      </c>
      <c r="G996" s="60">
        <f t="shared" si="47"/>
        <v>0</v>
      </c>
      <c r="H996" s="63">
        <f t="shared" si="48"/>
        <v>0</v>
      </c>
    </row>
    <row r="997" spans="1:8" s="62" customFormat="1" hidden="1">
      <c r="A997" s="56" t="str">
        <f>IF((LEN('Copy paste to Here'!G1001))&gt;5,((CONCATENATE('Copy paste to Here'!G1001," &amp; ",'Copy paste to Here'!D1001,"  &amp;  ",'Copy paste to Here'!E1001))),"Empty Cell")</f>
        <v>Empty Cell</v>
      </c>
      <c r="B997" s="57">
        <f>'Copy paste to Here'!C1001</f>
        <v>0</v>
      </c>
      <c r="C997" s="57"/>
      <c r="D997" s="58"/>
      <c r="E997" s="59"/>
      <c r="F997" s="59">
        <f t="shared" si="46"/>
        <v>0</v>
      </c>
      <c r="G997" s="60">
        <f t="shared" si="47"/>
        <v>0</v>
      </c>
      <c r="H997" s="63">
        <f t="shared" si="48"/>
        <v>0</v>
      </c>
    </row>
    <row r="998" spans="1:8" s="62" customFormat="1" hidden="1">
      <c r="A998" s="64" t="str">
        <f>IF((LEN('Copy paste to Here'!G1002))&gt;5,((CONCATENATE('Copy paste to Here'!G1002," &amp; ",'Copy paste to Here'!D1002,"  &amp;  ",'Copy paste to Here'!E1002))),"Empty Cell")</f>
        <v>Empty Cell</v>
      </c>
      <c r="B998" s="65">
        <f>'Copy paste to Here'!C1002</f>
        <v>0</v>
      </c>
      <c r="C998" s="65"/>
      <c r="D998" s="66"/>
      <c r="E998" s="67"/>
      <c r="F998" s="67">
        <f t="shared" si="46"/>
        <v>0</v>
      </c>
      <c r="G998" s="68">
        <f t="shared" si="47"/>
        <v>0</v>
      </c>
      <c r="H998" s="63">
        <f t="shared" si="48"/>
        <v>0</v>
      </c>
    </row>
    <row r="999" spans="1:8" s="62" customFormat="1" ht="13.5" thickBot="1">
      <c r="A999" s="69"/>
      <c r="B999" s="70"/>
      <c r="C999" s="70"/>
      <c r="D999" s="71"/>
      <c r="E999" s="72"/>
      <c r="F999" s="72"/>
      <c r="G999" s="73">
        <f t="shared" si="47"/>
        <v>0</v>
      </c>
      <c r="H999" s="74"/>
    </row>
    <row r="1000" spans="1:8" s="62" customFormat="1" ht="13.5" thickTop="1">
      <c r="A1000" s="56" t="s">
        <v>180</v>
      </c>
      <c r="B1000" s="75"/>
      <c r="C1000" s="75"/>
      <c r="D1000" s="76"/>
      <c r="E1000" s="59"/>
      <c r="F1000" s="59">
        <f>SUM(F18:F999)</f>
        <v>451.55505782792653</v>
      </c>
      <c r="G1000" s="60"/>
      <c r="H1000" s="61">
        <f t="shared" ref="H1000:H1007" si="49">F1000*$E$14</f>
        <v>16007.626799999996</v>
      </c>
    </row>
    <row r="1001" spans="1:8" s="62" customFormat="1">
      <c r="A1001" s="56" t="str">
        <f>'[2]Copy paste to Here'!T2</f>
        <v>SHIPPING HANDLING</v>
      </c>
      <c r="B1001" s="75"/>
      <c r="C1001" s="75"/>
      <c r="D1001" s="76"/>
      <c r="E1001" s="67"/>
      <c r="F1001" s="59">
        <f>'Invoice USD'!J49</f>
        <v>0</v>
      </c>
      <c r="G1001" s="60"/>
      <c r="H1001" s="61">
        <f t="shared" si="49"/>
        <v>0</v>
      </c>
    </row>
    <row r="1002" spans="1:8" s="62" customFormat="1" outlineLevel="1">
      <c r="A1002" s="56" t="str">
        <f>'[2]Copy paste to Here'!T3</f>
        <v>DISCOUNT</v>
      </c>
      <c r="B1002" s="75"/>
      <c r="C1002" s="75"/>
      <c r="D1002" s="76"/>
      <c r="E1002" s="67"/>
      <c r="F1002" s="59">
        <f>'Invoice USD'!J50</f>
        <v>0</v>
      </c>
      <c r="G1002" s="60"/>
      <c r="H1002" s="61">
        <f t="shared" si="49"/>
        <v>0</v>
      </c>
    </row>
    <row r="1003" spans="1:8" s="62" customFormat="1">
      <c r="A1003" s="56" t="str">
        <f>'[2]Copy paste to Here'!T4</f>
        <v>Total:</v>
      </c>
      <c r="B1003" s="75"/>
      <c r="C1003" s="75"/>
      <c r="D1003" s="76"/>
      <c r="E1003" s="67"/>
      <c r="F1003" s="59">
        <f>SUM(F1000:F1002)</f>
        <v>451.55505782792653</v>
      </c>
      <c r="G1003" s="60"/>
      <c r="H1003" s="61">
        <f t="shared" si="49"/>
        <v>16007.626799999996</v>
      </c>
    </row>
    <row r="1004" spans="1:8" s="62" customFormat="1" hidden="1">
      <c r="A1004" s="56">
        <f>'[2]Copy paste to Here'!T5</f>
        <v>0</v>
      </c>
      <c r="B1004" s="75"/>
      <c r="C1004" s="75"/>
      <c r="D1004" s="76"/>
      <c r="E1004" s="67"/>
      <c r="F1004" s="59">
        <f>'[2]Copy paste to Here'!U5</f>
        <v>0</v>
      </c>
      <c r="G1004" s="60"/>
      <c r="H1004" s="61">
        <f t="shared" si="49"/>
        <v>0</v>
      </c>
    </row>
    <row r="1005" spans="1:8" s="62" customFormat="1" hidden="1">
      <c r="A1005" s="56">
        <f>'[2]Copy paste to Here'!T6</f>
        <v>0</v>
      </c>
      <c r="B1005" s="75"/>
      <c r="C1005" s="75"/>
      <c r="D1005" s="76"/>
      <c r="E1005" s="67"/>
      <c r="F1005" s="59"/>
      <c r="G1005" s="60"/>
      <c r="H1005" s="61">
        <f t="shared" si="49"/>
        <v>0</v>
      </c>
    </row>
    <row r="1006" spans="1:8" s="62" customFormat="1" hidden="1">
      <c r="A1006" s="56">
        <f>'[2]Copy paste to Here'!T7</f>
        <v>0</v>
      </c>
      <c r="B1006" s="75"/>
      <c r="C1006" s="75"/>
      <c r="D1006" s="76"/>
      <c r="E1006" s="67"/>
      <c r="F1006" s="67"/>
      <c r="G1006" s="60"/>
      <c r="H1006" s="61">
        <f t="shared" si="49"/>
        <v>0</v>
      </c>
    </row>
    <row r="1007" spans="1:8" s="62" customFormat="1" hidden="1">
      <c r="A1007" s="56">
        <f>'[2]Copy paste to Here'!T8</f>
        <v>0</v>
      </c>
      <c r="B1007" s="75"/>
      <c r="C1007" s="75"/>
      <c r="D1007" s="76"/>
      <c r="E1007" s="67"/>
      <c r="F1007" s="67"/>
      <c r="G1007" s="68"/>
      <c r="H1007" s="61">
        <f t="shared" si="49"/>
        <v>0</v>
      </c>
    </row>
    <row r="1008" spans="1:8" s="62" customFormat="1" ht="13.5" thickBot="1">
      <c r="A1008" s="77"/>
      <c r="B1008" s="78"/>
      <c r="C1008" s="78"/>
      <c r="D1008" s="79"/>
      <c r="E1008" s="80"/>
      <c r="F1008" s="80"/>
      <c r="G1008" s="81"/>
      <c r="H1008" s="82"/>
    </row>
    <row r="1009" spans="1:8" s="21" customFormat="1">
      <c r="E1009" s="21" t="s">
        <v>181</v>
      </c>
      <c r="H1009" s="83">
        <f>(SUM(H18:H999))</f>
        <v>16007.626799999998</v>
      </c>
    </row>
    <row r="1010" spans="1:8" s="21" customFormat="1">
      <c r="A1010" s="22"/>
      <c r="E1010" s="21" t="s">
        <v>182</v>
      </c>
      <c r="H1010" s="84">
        <f>(SUMIF($A$1000:$A$1008,"Total:",$H$1000:$H$1008))</f>
        <v>16007.626799999996</v>
      </c>
    </row>
    <row r="1011" spans="1:8" s="21" customFormat="1">
      <c r="E1011" s="21" t="s">
        <v>183</v>
      </c>
      <c r="H1011" s="85">
        <f>H1013-H1012</f>
        <v>14960.4</v>
      </c>
    </row>
    <row r="1012" spans="1:8" s="21" customFormat="1">
      <c r="E1012" s="21" t="s">
        <v>184</v>
      </c>
      <c r="H1012" s="85">
        <f>ROUND((H1013*7)/107,2)</f>
        <v>1047.23</v>
      </c>
    </row>
    <row r="1013" spans="1:8" s="21" customFormat="1">
      <c r="E1013" s="22" t="s">
        <v>185</v>
      </c>
      <c r="H1013" s="86">
        <f>ROUND((SUMIF($A$1000:$A$1008,"Total:",$H$1000:$H$1008)),2)</f>
        <v>16007.63</v>
      </c>
    </row>
    <row r="1014" spans="1:8" s="21" customFormat="1"/>
    <row r="1015" spans="1:8" s="21" customFormat="1" ht="8.4499999999999993" customHeight="1"/>
    <row r="1016" spans="1:8" s="21" customFormat="1" ht="11.25" customHeight="1"/>
    <row r="1017" spans="1:8" s="21" customFormat="1" ht="8.4499999999999993" customHeight="1"/>
    <row r="1018" spans="1:8" s="21" customFormat="1"/>
    <row r="1019" spans="1:8" s="21" customFormat="1" ht="10.5" customHeight="1">
      <c r="A1019" s="22"/>
    </row>
    <row r="1020" spans="1:8" s="21" customFormat="1" ht="9" customHeight="1"/>
    <row r="1021" spans="1:8" s="21" customFormat="1" ht="13.7" customHeight="1">
      <c r="A1021" s="22"/>
    </row>
    <row r="1022" spans="1:8" s="21" customFormat="1" ht="9.75" customHeight="1">
      <c r="A1022" s="87"/>
    </row>
    <row r="1023" spans="1:8" s="21" customFormat="1"/>
    <row r="1024" spans="1:8" s="21" customFormat="1"/>
    <row r="1025" s="21" customFormat="1"/>
    <row r="1026" s="21" customFormat="1"/>
    <row r="1027" s="21" customFormat="1"/>
    <row r="1028" s="21" customFormat="1"/>
    <row r="1029" s="21" customFormat="1"/>
    <row r="1030" s="21" customFormat="1"/>
    <row r="1031" s="21" customFormat="1"/>
    <row r="1032" s="21" customFormat="1"/>
    <row r="1033" s="21" customFormat="1"/>
    <row r="1034" s="21" customFormat="1"/>
    <row r="1035" s="21" customFormat="1"/>
    <row r="1036" s="21" customFormat="1"/>
    <row r="1037" s="21" customFormat="1"/>
    <row r="1038" s="21" customFormat="1"/>
    <row r="1039" s="21" customFormat="1"/>
    <row r="1040" s="21" customFormat="1"/>
    <row r="1041" s="21" customFormat="1"/>
    <row r="1042" s="21" customFormat="1"/>
    <row r="1043" s="21" customFormat="1"/>
    <row r="1044" s="21" customFormat="1"/>
    <row r="1045" s="21" customFormat="1"/>
    <row r="1046" s="21" customFormat="1"/>
    <row r="1047" s="21" customFormat="1"/>
    <row r="1048" s="21" customFormat="1"/>
    <row r="1049" s="21" customFormat="1"/>
    <row r="1050" s="21" customFormat="1"/>
    <row r="1051" s="21" customFormat="1"/>
    <row r="1052" s="21" customFormat="1"/>
    <row r="1053" s="21" customFormat="1"/>
    <row r="1054" s="21" customFormat="1"/>
    <row r="1055" s="21" customFormat="1"/>
    <row r="1056" s="21" customFormat="1"/>
    <row r="1057" s="21" customFormat="1"/>
    <row r="1058" s="21" customFormat="1"/>
    <row r="1059" s="21" customFormat="1"/>
    <row r="1060" s="21" customFormat="1"/>
    <row r="1061" s="21" customFormat="1"/>
    <row r="1062" s="21" customFormat="1"/>
    <row r="1063" s="21" customFormat="1"/>
    <row r="1064" s="21" customFormat="1"/>
    <row r="1065" s="21" customFormat="1"/>
    <row r="1066" s="21" customFormat="1"/>
    <row r="1067" s="21" customFormat="1"/>
    <row r="1068" s="21" customFormat="1"/>
    <row r="1069" s="21" customFormat="1"/>
    <row r="1070" s="21" customFormat="1"/>
    <row r="1071" s="21" customFormat="1"/>
    <row r="1072" s="21" customFormat="1"/>
    <row r="1073" s="21" customFormat="1"/>
    <row r="1074" s="21" customFormat="1"/>
    <row r="1075" s="21" customFormat="1"/>
    <row r="1076" s="21" customFormat="1"/>
    <row r="1077" s="21" customFormat="1"/>
    <row r="1078" s="21" customFormat="1"/>
    <row r="1079" s="21" customFormat="1"/>
    <row r="1080" s="21" customFormat="1"/>
    <row r="1081" s="21" customFormat="1"/>
    <row r="1082" s="21" customFormat="1"/>
    <row r="1083" s="21" customFormat="1"/>
    <row r="1084" s="21" customFormat="1"/>
    <row r="1085" s="21" customFormat="1"/>
    <row r="1086" s="21" customFormat="1"/>
    <row r="1087" s="21" customFormat="1"/>
    <row r="1088" s="21" customFormat="1"/>
    <row r="1089" s="21" customFormat="1"/>
    <row r="1090" s="21" customFormat="1"/>
    <row r="1091" s="21" customFormat="1"/>
    <row r="1092" s="21" customFormat="1"/>
    <row r="1093" s="21" customFormat="1"/>
    <row r="1094" s="21" customFormat="1"/>
    <row r="1095" s="21" customFormat="1"/>
    <row r="1096" s="21" customFormat="1"/>
    <row r="1097" s="21" customFormat="1"/>
    <row r="1098" s="21" customFormat="1"/>
    <row r="1099" s="21" customFormat="1"/>
    <row r="1100" s="21" customFormat="1"/>
    <row r="1101" s="21" customFormat="1"/>
    <row r="1102" s="21" customFormat="1"/>
    <row r="1103" s="21" customFormat="1"/>
    <row r="1104" s="21" customFormat="1"/>
    <row r="1105" s="21" customFormat="1"/>
    <row r="1106" s="21" customFormat="1"/>
    <row r="1107" s="21" customFormat="1"/>
    <row r="1108" s="21" customFormat="1"/>
    <row r="1109" s="21" customFormat="1"/>
    <row r="1110" s="21" customFormat="1"/>
    <row r="1111" s="21" customFormat="1"/>
    <row r="1112" s="21" customFormat="1"/>
    <row r="1113" s="21" customFormat="1"/>
    <row r="1114" s="21" customFormat="1"/>
    <row r="1115" s="21" customFormat="1"/>
    <row r="1116" s="21" customFormat="1"/>
    <row r="1117" s="21" customFormat="1"/>
    <row r="1118" s="21" customFormat="1"/>
    <row r="1119" s="21" customFormat="1"/>
    <row r="1120" s="21" customFormat="1"/>
    <row r="1121" s="21" customFormat="1"/>
    <row r="1122" s="21" customFormat="1"/>
    <row r="1123" s="21" customFormat="1"/>
    <row r="1124" s="21" customFormat="1"/>
    <row r="1125" s="21" customFormat="1"/>
    <row r="1126" s="21" customFormat="1"/>
    <row r="1127" s="21" customFormat="1"/>
    <row r="1128" s="21" customFormat="1"/>
    <row r="1129" s="21" customFormat="1"/>
    <row r="1130" s="21" customFormat="1"/>
    <row r="1131" s="21" customFormat="1"/>
    <row r="1132" s="21" customFormat="1"/>
    <row r="1133" s="21" customFormat="1"/>
    <row r="1134" s="21" customFormat="1"/>
    <row r="1135" s="21" customFormat="1"/>
    <row r="1136" s="21" customFormat="1"/>
    <row r="1137" s="21" customFormat="1"/>
    <row r="1138" s="21" customFormat="1"/>
    <row r="1139" s="21" customFormat="1"/>
    <row r="1140" s="21" customFormat="1"/>
    <row r="1141" s="21" customFormat="1"/>
    <row r="1142" s="21" customFormat="1"/>
    <row r="1143" s="21" customFormat="1"/>
    <row r="1144" s="21" customFormat="1"/>
    <row r="1145" s="21" customFormat="1"/>
    <row r="1146" s="21" customFormat="1"/>
    <row r="1147" s="21" customFormat="1"/>
    <row r="1148" s="21" customFormat="1"/>
    <row r="1149" s="21" customFormat="1"/>
    <row r="1150" s="21" customFormat="1"/>
    <row r="1151" s="21" customFormat="1"/>
    <row r="1152" s="21" customFormat="1"/>
    <row r="1153" s="21" customFormat="1"/>
    <row r="1154" s="21" customFormat="1"/>
    <row r="1155" s="21" customFormat="1"/>
    <row r="1156" s="21" customFormat="1"/>
    <row r="1157" s="21" customFormat="1"/>
    <row r="1158" s="21" customFormat="1"/>
    <row r="1159" s="21" customFormat="1"/>
    <row r="1160" s="21" customFormat="1"/>
    <row r="1161" s="21" customFormat="1"/>
    <row r="1162" s="21" customFormat="1"/>
    <row r="1163" s="21" customFormat="1"/>
    <row r="1164" s="21" customFormat="1"/>
    <row r="1165" s="21" customFormat="1"/>
    <row r="1166" s="21" customFormat="1"/>
    <row r="1167" s="21" customFormat="1"/>
    <row r="1168" s="21" customFormat="1"/>
    <row r="1169" s="21" customFormat="1"/>
    <row r="1170" s="21" customFormat="1"/>
    <row r="1171" s="21" customFormat="1"/>
    <row r="1172" s="21" customFormat="1"/>
    <row r="1173" s="21" customFormat="1"/>
    <row r="1174" s="21" customFormat="1"/>
    <row r="1175" s="21" customFormat="1"/>
    <row r="1176" s="21" customFormat="1"/>
    <row r="1177" s="21" customFormat="1"/>
    <row r="1178" s="21" customFormat="1"/>
    <row r="1179" s="21" customFormat="1"/>
    <row r="1180" s="21" customFormat="1"/>
    <row r="1181" s="21" customFormat="1"/>
    <row r="1182" s="21" customFormat="1"/>
    <row r="1183" s="21" customFormat="1"/>
    <row r="1184" s="21" customFormat="1"/>
    <row r="1185" s="21" customFormat="1"/>
    <row r="1186" s="21" customFormat="1"/>
    <row r="1187" s="21" customFormat="1"/>
    <row r="1188" s="21" customFormat="1"/>
    <row r="1189" s="21" customFormat="1"/>
    <row r="1190" s="21" customFormat="1"/>
    <row r="1191" s="21" customFormat="1"/>
    <row r="1192" s="21" customFormat="1"/>
    <row r="1193" s="21" customFormat="1"/>
    <row r="1194" s="21" customFormat="1"/>
    <row r="1195" s="21" customFormat="1"/>
    <row r="1196" s="21" customFormat="1"/>
    <row r="1197" s="21" customFormat="1"/>
    <row r="1198" s="21" customFormat="1"/>
    <row r="1199" s="21" customFormat="1"/>
    <row r="1200" s="21" customFormat="1"/>
    <row r="1201" s="21" customFormat="1"/>
    <row r="1202" s="21" customFormat="1"/>
    <row r="1203" s="21" customFormat="1"/>
    <row r="1204" s="21" customFormat="1"/>
    <row r="1205" s="21" customFormat="1"/>
    <row r="1206" s="21" customFormat="1"/>
    <row r="1207" s="21" customFormat="1"/>
    <row r="1208" s="21" customFormat="1"/>
    <row r="1209" s="21" customFormat="1"/>
    <row r="1210" s="21" customFormat="1"/>
    <row r="1211" s="21" customFormat="1"/>
    <row r="1212" s="21" customFormat="1"/>
    <row r="1213" s="21" customFormat="1"/>
    <row r="1214" s="21" customFormat="1"/>
    <row r="1215" s="21" customFormat="1"/>
    <row r="1216" s="21" customFormat="1"/>
    <row r="1217" s="21" customFormat="1"/>
    <row r="1218" s="21" customFormat="1"/>
    <row r="1219" s="21" customFormat="1"/>
    <row r="1220" s="21" customFormat="1"/>
    <row r="1221" s="21" customFormat="1"/>
    <row r="1222" s="21" customFormat="1"/>
    <row r="1223" s="21" customFormat="1"/>
    <row r="1224" s="21" customFormat="1"/>
    <row r="1225" s="21" customFormat="1"/>
    <row r="1226" s="21" customFormat="1"/>
    <row r="1227" s="21" customFormat="1"/>
    <row r="1228" s="21" customFormat="1"/>
    <row r="1229" s="21" customFormat="1"/>
    <row r="1230" s="21" customFormat="1"/>
    <row r="1231" s="21" customFormat="1"/>
    <row r="1232" s="21" customFormat="1"/>
    <row r="1233" s="21" customFormat="1"/>
    <row r="1234" s="21" customFormat="1"/>
    <row r="1235" s="21" customFormat="1"/>
    <row r="1236" s="21" customFormat="1"/>
    <row r="1237" s="21" customFormat="1"/>
    <row r="1238" s="21" customFormat="1"/>
    <row r="1239" s="21" customFormat="1"/>
    <row r="1240" s="21" customFormat="1"/>
    <row r="1241" s="21" customFormat="1"/>
    <row r="1242" s="21" customFormat="1"/>
    <row r="1243" s="21" customFormat="1"/>
    <row r="1244" s="21" customFormat="1"/>
    <row r="1245" s="21" customFormat="1"/>
    <row r="1246" s="21" customFormat="1"/>
    <row r="1247" s="21" customFormat="1"/>
    <row r="1248" s="21" customFormat="1"/>
    <row r="1249" s="21" customFormat="1"/>
    <row r="1250" s="21" customFormat="1"/>
    <row r="1251" s="21" customFormat="1"/>
    <row r="1252" s="21" customFormat="1"/>
    <row r="1253" s="21" customFormat="1"/>
    <row r="1254" s="21" customFormat="1"/>
    <row r="1255" s="21" customFormat="1"/>
    <row r="1256" s="21" customFormat="1"/>
    <row r="1257" s="21" customFormat="1"/>
    <row r="1258" s="21" customFormat="1"/>
    <row r="1259" s="21" customFormat="1"/>
    <row r="1260" s="21" customFormat="1"/>
    <row r="1261" s="21" customFormat="1"/>
    <row r="1262" s="21" customFormat="1"/>
    <row r="1263" s="21" customFormat="1"/>
    <row r="1264" s="21" customFormat="1"/>
    <row r="1265" spans="1:8" s="21" customFormat="1"/>
    <row r="1266" spans="1:8" s="21" customFormat="1"/>
    <row r="1267" spans="1:8" s="21" customFormat="1"/>
    <row r="1268" spans="1:8" s="21" customFormat="1"/>
    <row r="1269" spans="1:8" s="21" customFormat="1"/>
    <row r="1270" spans="1:8" s="21" customFormat="1"/>
    <row r="1271" spans="1:8" s="21" customFormat="1">
      <c r="A1271" s="88"/>
      <c r="B1271" s="88"/>
      <c r="C1271" s="88"/>
      <c r="D1271" s="88"/>
      <c r="E1271" s="88"/>
      <c r="F1271" s="88"/>
      <c r="G1271" s="88"/>
      <c r="H1271" s="88"/>
    </row>
    <row r="1272" spans="1:8" s="21" customFormat="1">
      <c r="A1272" s="88"/>
      <c r="B1272" s="88"/>
      <c r="C1272" s="88"/>
      <c r="D1272" s="88"/>
      <c r="E1272" s="88"/>
      <c r="F1272" s="88"/>
      <c r="G1272" s="88"/>
      <c r="H1272" s="88"/>
    </row>
    <row r="1273" spans="1:8" s="21" customFormat="1">
      <c r="A1273" s="88"/>
      <c r="B1273" s="88"/>
      <c r="C1273" s="88"/>
      <c r="D1273" s="88"/>
      <c r="E1273" s="88"/>
      <c r="F1273" s="88"/>
      <c r="G1273" s="88"/>
      <c r="H1273" s="88"/>
    </row>
    <row r="1274" spans="1:8" s="21" customFormat="1">
      <c r="A1274" s="88"/>
      <c r="B1274" s="88"/>
      <c r="C1274" s="88"/>
      <c r="D1274" s="88"/>
      <c r="E1274" s="88"/>
      <c r="F1274" s="88"/>
      <c r="G1274" s="88"/>
      <c r="H1274" s="88"/>
    </row>
    <row r="1275" spans="1:8" s="21" customFormat="1">
      <c r="A1275" s="88"/>
      <c r="B1275" s="88"/>
      <c r="C1275" s="88"/>
      <c r="D1275" s="88"/>
      <c r="E1275" s="88"/>
      <c r="F1275" s="88"/>
      <c r="G1275" s="88"/>
      <c r="H1275" s="88"/>
    </row>
    <row r="1276" spans="1:8" s="21" customFormat="1">
      <c r="A1276" s="88"/>
      <c r="B1276" s="88"/>
      <c r="C1276" s="88"/>
      <c r="D1276" s="88"/>
      <c r="E1276" s="88"/>
      <c r="F1276" s="88"/>
      <c r="G1276" s="88"/>
      <c r="H1276" s="88"/>
    </row>
    <row r="1277" spans="1:8" s="21" customFormat="1">
      <c r="A1277" s="88"/>
      <c r="B1277" s="88"/>
      <c r="C1277" s="88"/>
      <c r="D1277" s="88"/>
      <c r="E1277" s="88"/>
      <c r="F1277" s="88"/>
      <c r="G1277" s="88"/>
      <c r="H1277" s="88"/>
    </row>
    <row r="1278" spans="1:8" s="21" customFormat="1">
      <c r="A1278" s="88"/>
      <c r="B1278" s="88"/>
      <c r="C1278" s="88"/>
      <c r="D1278" s="88"/>
      <c r="E1278" s="88"/>
      <c r="F1278" s="88"/>
      <c r="G1278" s="88"/>
      <c r="H1278" s="88"/>
    </row>
    <row r="1279" spans="1:8" s="21" customFormat="1">
      <c r="A1279" s="88"/>
      <c r="B1279" s="88"/>
      <c r="C1279" s="88"/>
      <c r="D1279" s="88"/>
      <c r="E1279" s="88"/>
      <c r="F1279" s="88"/>
      <c r="G1279" s="88"/>
      <c r="H1279" s="88"/>
    </row>
    <row r="1280" spans="1:8" s="21" customFormat="1">
      <c r="A1280" s="88"/>
      <c r="B1280" s="88"/>
      <c r="C1280" s="88"/>
      <c r="D1280" s="88"/>
      <c r="E1280" s="88"/>
      <c r="F1280" s="88"/>
      <c r="G1280" s="88"/>
      <c r="H1280" s="88"/>
    </row>
    <row r="1281" spans="1:8" s="21" customFormat="1">
      <c r="A1281" s="88"/>
      <c r="B1281" s="88"/>
      <c r="C1281" s="88"/>
      <c r="D1281" s="88"/>
      <c r="E1281" s="88"/>
      <c r="F1281" s="88"/>
      <c r="G1281" s="88"/>
      <c r="H1281" s="88"/>
    </row>
    <row r="1282" spans="1:8" s="21" customFormat="1">
      <c r="A1282" s="88"/>
      <c r="B1282" s="88"/>
      <c r="C1282" s="88"/>
      <c r="D1282" s="88"/>
      <c r="E1282" s="88"/>
      <c r="F1282" s="88"/>
      <c r="G1282" s="88"/>
      <c r="H1282" s="88"/>
    </row>
    <row r="1283" spans="1:8" s="21" customFormat="1">
      <c r="A1283" s="88"/>
      <c r="B1283" s="88"/>
      <c r="C1283" s="88"/>
      <c r="D1283" s="88"/>
      <c r="E1283" s="88"/>
      <c r="F1283" s="88"/>
      <c r="G1283" s="88"/>
      <c r="H1283" s="88"/>
    </row>
    <row r="1284" spans="1:8" s="21" customFormat="1">
      <c r="A1284" s="88"/>
      <c r="B1284" s="88"/>
      <c r="C1284" s="88"/>
      <c r="D1284" s="88"/>
      <c r="E1284" s="88"/>
      <c r="F1284" s="88"/>
      <c r="G1284" s="88"/>
      <c r="H1284" s="88"/>
    </row>
    <row r="1285" spans="1:8" s="21" customFormat="1">
      <c r="A1285" s="88"/>
      <c r="B1285" s="88"/>
      <c r="C1285" s="88"/>
      <c r="D1285" s="88"/>
      <c r="E1285" s="88"/>
      <c r="F1285" s="88"/>
      <c r="G1285" s="88"/>
      <c r="H1285" s="88"/>
    </row>
    <row r="1286" spans="1:8" s="21" customFormat="1">
      <c r="A1286" s="88"/>
      <c r="B1286" s="88"/>
      <c r="C1286" s="88"/>
      <c r="D1286" s="88"/>
      <c r="E1286" s="88"/>
      <c r="F1286" s="88"/>
      <c r="G1286" s="88"/>
      <c r="H1286" s="88"/>
    </row>
    <row r="1287" spans="1:8" s="21" customFormat="1">
      <c r="A1287" s="88"/>
      <c r="B1287" s="88"/>
      <c r="C1287" s="88"/>
      <c r="D1287" s="88"/>
      <c r="E1287" s="88"/>
      <c r="F1287" s="88"/>
      <c r="G1287" s="88"/>
      <c r="H1287" s="88"/>
    </row>
    <row r="1288" spans="1:8" s="21" customFormat="1">
      <c r="A1288" s="88"/>
      <c r="B1288" s="88"/>
      <c r="C1288" s="88"/>
      <c r="D1288" s="88"/>
      <c r="E1288" s="88"/>
      <c r="F1288" s="88"/>
      <c r="G1288" s="88"/>
      <c r="H1288" s="88"/>
    </row>
    <row r="1289" spans="1:8" s="21" customFormat="1">
      <c r="A1289" s="88"/>
      <c r="B1289" s="88"/>
      <c r="C1289" s="88"/>
      <c r="D1289" s="88"/>
      <c r="E1289" s="88"/>
      <c r="F1289" s="88"/>
      <c r="G1289" s="88"/>
      <c r="H1289" s="88"/>
    </row>
    <row r="1290" spans="1:8" s="21" customFormat="1">
      <c r="A1290" s="88"/>
      <c r="B1290" s="88"/>
      <c r="C1290" s="88"/>
      <c r="D1290" s="88"/>
      <c r="E1290" s="88"/>
      <c r="F1290" s="88"/>
      <c r="G1290" s="88"/>
      <c r="H1290" s="88"/>
    </row>
    <row r="1291" spans="1:8" s="21" customFormat="1">
      <c r="A1291" s="88"/>
      <c r="B1291" s="88"/>
      <c r="C1291" s="88"/>
      <c r="D1291" s="88"/>
      <c r="E1291" s="88"/>
      <c r="F1291" s="88"/>
      <c r="G1291" s="88"/>
      <c r="H1291" s="88"/>
    </row>
    <row r="1292" spans="1:8" s="21" customFormat="1">
      <c r="A1292" s="88"/>
      <c r="B1292" s="88"/>
      <c r="C1292" s="88"/>
      <c r="D1292" s="88"/>
      <c r="E1292" s="88"/>
      <c r="F1292" s="88"/>
      <c r="G1292" s="88"/>
      <c r="H1292" s="88"/>
    </row>
    <row r="1293" spans="1:8" s="21" customFormat="1">
      <c r="A1293" s="88"/>
      <c r="B1293" s="88"/>
      <c r="C1293" s="88"/>
      <c r="D1293" s="88"/>
      <c r="E1293" s="88"/>
      <c r="F1293" s="88"/>
      <c r="G1293" s="88"/>
      <c r="H1293" s="88"/>
    </row>
    <row r="1294" spans="1:8" s="21" customFormat="1">
      <c r="A1294" s="88"/>
      <c r="B1294" s="88"/>
      <c r="C1294" s="88"/>
      <c r="D1294" s="88"/>
      <c r="E1294" s="88"/>
      <c r="F1294" s="88"/>
      <c r="G1294" s="88"/>
      <c r="H1294" s="88"/>
    </row>
    <row r="1295" spans="1:8" s="21" customFormat="1">
      <c r="A1295" s="88"/>
      <c r="B1295" s="88"/>
      <c r="C1295" s="88"/>
      <c r="D1295" s="88"/>
      <c r="E1295" s="88"/>
      <c r="F1295" s="88"/>
      <c r="G1295" s="88"/>
      <c r="H1295" s="88"/>
    </row>
    <row r="1296" spans="1:8" s="21" customFormat="1">
      <c r="A1296" s="88"/>
      <c r="B1296" s="88"/>
      <c r="C1296" s="88"/>
      <c r="D1296" s="88"/>
      <c r="E1296" s="88"/>
      <c r="F1296" s="88"/>
      <c r="G1296" s="88"/>
      <c r="H1296" s="88"/>
    </row>
    <row r="1297" spans="1:8" s="21" customFormat="1">
      <c r="A1297" s="88"/>
      <c r="B1297" s="88"/>
      <c r="C1297" s="88"/>
      <c r="D1297" s="88"/>
      <c r="E1297" s="88"/>
      <c r="F1297" s="88"/>
      <c r="G1297" s="88"/>
      <c r="H1297" s="88"/>
    </row>
    <row r="1298" spans="1:8" s="21" customFormat="1">
      <c r="A1298" s="88"/>
      <c r="B1298" s="88"/>
      <c r="C1298" s="88"/>
      <c r="D1298" s="88"/>
      <c r="E1298" s="88"/>
      <c r="F1298" s="88"/>
      <c r="G1298" s="88"/>
      <c r="H1298" s="88"/>
    </row>
    <row r="1299" spans="1:8" s="21" customFormat="1">
      <c r="A1299" s="88"/>
      <c r="B1299" s="88"/>
      <c r="C1299" s="88"/>
      <c r="D1299" s="88"/>
      <c r="E1299" s="88"/>
      <c r="F1299" s="88"/>
      <c r="G1299" s="88"/>
      <c r="H1299" s="88"/>
    </row>
    <row r="1300" spans="1:8" s="21" customFormat="1">
      <c r="A1300" s="88"/>
      <c r="B1300" s="88"/>
      <c r="C1300" s="88"/>
      <c r="D1300" s="88"/>
      <c r="E1300" s="88"/>
      <c r="F1300" s="88"/>
      <c r="G1300" s="88"/>
      <c r="H1300" s="88"/>
    </row>
    <row r="1301" spans="1:8" s="21" customFormat="1">
      <c r="A1301" s="88"/>
      <c r="B1301" s="88"/>
      <c r="C1301" s="88"/>
      <c r="D1301" s="88"/>
      <c r="E1301" s="88"/>
      <c r="F1301" s="88"/>
      <c r="G1301" s="88"/>
      <c r="H1301" s="88"/>
    </row>
    <row r="1302" spans="1:8" s="21" customFormat="1">
      <c r="A1302" s="88"/>
      <c r="B1302" s="88"/>
      <c r="C1302" s="88"/>
      <c r="D1302" s="88"/>
      <c r="E1302" s="88"/>
      <c r="F1302" s="88"/>
      <c r="G1302" s="88"/>
      <c r="H1302" s="88"/>
    </row>
    <row r="1303" spans="1:8" s="21" customFormat="1">
      <c r="A1303" s="88"/>
      <c r="B1303" s="88"/>
      <c r="C1303" s="88"/>
      <c r="D1303" s="88"/>
      <c r="E1303" s="88"/>
      <c r="F1303" s="88"/>
      <c r="G1303" s="88"/>
      <c r="H1303" s="88"/>
    </row>
    <row r="1304" spans="1:8" s="21" customFormat="1">
      <c r="A1304" s="88"/>
      <c r="B1304" s="88"/>
      <c r="C1304" s="88"/>
      <c r="D1304" s="88"/>
      <c r="E1304" s="88"/>
      <c r="F1304" s="88"/>
      <c r="G1304" s="88"/>
      <c r="H1304" s="88"/>
    </row>
    <row r="1305" spans="1:8" s="21" customFormat="1">
      <c r="A1305" s="88"/>
      <c r="B1305" s="88"/>
      <c r="C1305" s="88"/>
      <c r="D1305" s="88"/>
      <c r="E1305" s="88"/>
      <c r="F1305" s="88"/>
      <c r="G1305" s="88"/>
      <c r="H1305" s="88"/>
    </row>
    <row r="1306" spans="1:8" s="21" customFormat="1">
      <c r="A1306" s="88"/>
      <c r="B1306" s="88"/>
      <c r="C1306" s="88"/>
      <c r="D1306" s="88"/>
      <c r="E1306" s="88"/>
      <c r="F1306" s="88"/>
      <c r="G1306" s="88"/>
      <c r="H1306" s="88"/>
    </row>
    <row r="1307" spans="1:8" s="21" customFormat="1">
      <c r="A1307" s="88"/>
      <c r="B1307" s="88"/>
      <c r="C1307" s="88"/>
      <c r="D1307" s="88"/>
      <c r="E1307" s="88"/>
      <c r="F1307" s="88"/>
      <c r="G1307" s="88"/>
      <c r="H1307" s="88"/>
    </row>
    <row r="1308" spans="1:8" s="21" customFormat="1">
      <c r="A1308" s="88"/>
      <c r="B1308" s="88"/>
      <c r="C1308" s="88"/>
      <c r="D1308" s="88"/>
      <c r="E1308" s="88"/>
      <c r="F1308" s="88"/>
      <c r="G1308" s="88"/>
      <c r="H1308" s="88"/>
    </row>
    <row r="1309" spans="1:8" s="21" customFormat="1">
      <c r="A1309" s="88"/>
      <c r="B1309" s="88"/>
      <c r="C1309" s="88"/>
      <c r="D1309" s="88"/>
      <c r="E1309" s="88"/>
      <c r="F1309" s="88"/>
      <c r="G1309" s="88"/>
      <c r="H1309" s="88"/>
    </row>
    <row r="1310" spans="1:8" s="21" customFormat="1">
      <c r="A1310" s="88"/>
      <c r="B1310" s="88"/>
      <c r="C1310" s="88"/>
      <c r="D1310" s="88"/>
      <c r="E1310" s="88"/>
      <c r="F1310" s="88"/>
      <c r="G1310" s="88"/>
      <c r="H1310" s="88"/>
    </row>
    <row r="1311" spans="1:8" s="21" customFormat="1">
      <c r="A1311" s="88"/>
      <c r="B1311" s="88"/>
      <c r="C1311" s="88"/>
      <c r="D1311" s="88"/>
      <c r="E1311" s="88"/>
      <c r="F1311" s="88"/>
      <c r="G1311" s="88"/>
      <c r="H1311" s="88"/>
    </row>
    <row r="1312" spans="1:8" s="21" customFormat="1">
      <c r="A1312" s="88"/>
      <c r="B1312" s="88"/>
      <c r="C1312" s="88"/>
      <c r="D1312" s="88"/>
      <c r="E1312" s="88"/>
      <c r="F1312" s="88"/>
      <c r="G1312" s="88"/>
      <c r="H1312" s="88"/>
    </row>
    <row r="1313" spans="1:8" s="21" customFormat="1">
      <c r="A1313" s="88"/>
      <c r="B1313" s="88"/>
      <c r="C1313" s="88"/>
      <c r="D1313" s="88"/>
      <c r="E1313" s="88"/>
      <c r="F1313" s="88"/>
      <c r="G1313" s="88"/>
      <c r="H1313" s="88"/>
    </row>
    <row r="1314" spans="1:8" s="21" customFormat="1">
      <c r="A1314" s="88"/>
      <c r="B1314" s="88"/>
      <c r="C1314" s="88"/>
      <c r="D1314" s="88"/>
      <c r="E1314" s="88"/>
      <c r="F1314" s="88"/>
      <c r="G1314" s="88"/>
      <c r="H1314" s="88"/>
    </row>
    <row r="1315" spans="1:8" s="21" customFormat="1">
      <c r="A1315" s="88"/>
      <c r="B1315" s="88"/>
      <c r="C1315" s="88"/>
      <c r="D1315" s="88"/>
      <c r="E1315" s="88"/>
      <c r="F1315" s="88"/>
      <c r="G1315" s="88"/>
      <c r="H1315" s="88"/>
    </row>
    <row r="1316" spans="1:8" s="21" customFormat="1">
      <c r="A1316" s="88"/>
      <c r="B1316" s="88"/>
      <c r="C1316" s="88"/>
      <c r="D1316" s="88"/>
      <c r="E1316" s="88"/>
      <c r="F1316" s="88"/>
      <c r="G1316" s="88"/>
      <c r="H1316" s="88"/>
    </row>
    <row r="1317" spans="1:8" s="21" customFormat="1">
      <c r="A1317" s="88"/>
      <c r="B1317" s="88"/>
      <c r="C1317" s="88"/>
      <c r="D1317" s="88"/>
      <c r="E1317" s="88"/>
      <c r="F1317" s="88"/>
      <c r="G1317" s="88"/>
      <c r="H1317" s="88"/>
    </row>
    <row r="1318" spans="1:8" s="21" customFormat="1">
      <c r="A1318" s="88"/>
      <c r="B1318" s="88"/>
      <c r="C1318" s="88"/>
      <c r="D1318" s="88"/>
      <c r="E1318" s="88"/>
      <c r="F1318" s="88"/>
      <c r="G1318" s="88"/>
      <c r="H1318" s="88"/>
    </row>
    <row r="1319" spans="1:8" s="21" customFormat="1">
      <c r="A1319" s="88"/>
      <c r="B1319" s="88"/>
      <c r="C1319" s="88"/>
      <c r="D1319" s="88"/>
      <c r="E1319" s="88"/>
      <c r="F1319" s="88"/>
      <c r="G1319" s="88"/>
      <c r="H1319" s="88"/>
    </row>
    <row r="1320" spans="1:8" s="21" customFormat="1">
      <c r="A1320" s="88"/>
      <c r="B1320" s="88"/>
      <c r="C1320" s="88"/>
      <c r="D1320" s="88"/>
      <c r="E1320" s="88"/>
      <c r="F1320" s="88"/>
      <c r="G1320" s="88"/>
      <c r="H1320" s="88"/>
    </row>
    <row r="1321" spans="1:8" s="21" customFormat="1">
      <c r="A1321" s="88"/>
      <c r="B1321" s="88"/>
      <c r="C1321" s="88"/>
      <c r="D1321" s="88"/>
      <c r="E1321" s="88"/>
      <c r="F1321" s="88"/>
      <c r="G1321" s="88"/>
      <c r="H1321" s="88"/>
    </row>
    <row r="1322" spans="1:8" s="21" customFormat="1">
      <c r="A1322" s="88"/>
      <c r="B1322" s="88"/>
      <c r="C1322" s="88"/>
      <c r="D1322" s="88"/>
      <c r="E1322" s="88"/>
      <c r="F1322" s="88"/>
      <c r="G1322" s="88"/>
      <c r="H1322" s="88"/>
    </row>
    <row r="1323" spans="1:8" s="21" customFormat="1">
      <c r="A1323" s="88"/>
      <c r="B1323" s="88"/>
      <c r="C1323" s="88"/>
      <c r="D1323" s="88"/>
      <c r="E1323" s="88"/>
      <c r="F1323" s="88"/>
      <c r="G1323" s="88"/>
      <c r="H1323" s="88"/>
    </row>
    <row r="1324" spans="1:8" s="21" customFormat="1">
      <c r="A1324" s="88"/>
      <c r="B1324" s="88"/>
      <c r="C1324" s="88"/>
      <c r="D1324" s="88"/>
      <c r="E1324" s="88"/>
      <c r="F1324" s="88"/>
      <c r="G1324" s="88"/>
      <c r="H1324" s="88"/>
    </row>
    <row r="1325" spans="1:8" s="21" customFormat="1">
      <c r="A1325" s="88"/>
      <c r="B1325" s="88"/>
      <c r="C1325" s="88"/>
      <c r="D1325" s="88"/>
      <c r="E1325" s="88"/>
      <c r="F1325" s="88"/>
      <c r="G1325" s="88"/>
      <c r="H1325" s="88"/>
    </row>
    <row r="1326" spans="1:8" s="21" customFormat="1">
      <c r="A1326" s="88"/>
      <c r="B1326" s="88"/>
      <c r="C1326" s="88"/>
      <c r="D1326" s="88"/>
      <c r="E1326" s="88"/>
      <c r="F1326" s="88"/>
      <c r="G1326" s="88"/>
      <c r="H1326" s="88"/>
    </row>
    <row r="1327" spans="1:8" s="21" customFormat="1">
      <c r="A1327" s="88"/>
      <c r="B1327" s="88"/>
      <c r="C1327" s="88"/>
      <c r="D1327" s="88"/>
      <c r="E1327" s="88"/>
      <c r="F1327" s="88"/>
      <c r="G1327" s="88"/>
      <c r="H1327" s="88"/>
    </row>
    <row r="1328" spans="1:8" s="21" customFormat="1">
      <c r="A1328" s="88"/>
      <c r="B1328" s="88"/>
      <c r="C1328" s="88"/>
      <c r="D1328" s="88"/>
      <c r="E1328" s="88"/>
      <c r="F1328" s="88"/>
      <c r="G1328" s="88"/>
      <c r="H1328" s="88"/>
    </row>
    <row r="1329" spans="1:8" s="21" customFormat="1">
      <c r="A1329" s="88"/>
      <c r="B1329" s="88"/>
      <c r="C1329" s="88"/>
      <c r="D1329" s="88"/>
      <c r="E1329" s="88"/>
      <c r="F1329" s="88"/>
      <c r="G1329" s="88"/>
      <c r="H1329" s="88"/>
    </row>
    <row r="1330" spans="1:8" s="21" customFormat="1">
      <c r="A1330" s="88"/>
      <c r="B1330" s="88"/>
      <c r="C1330" s="88"/>
      <c r="D1330" s="88"/>
      <c r="E1330" s="88"/>
      <c r="F1330" s="88"/>
      <c r="G1330" s="88"/>
      <c r="H1330" s="88"/>
    </row>
    <row r="1331" spans="1:8" s="21" customFormat="1">
      <c r="A1331" s="88"/>
      <c r="B1331" s="88"/>
      <c r="C1331" s="88"/>
      <c r="D1331" s="88"/>
      <c r="E1331" s="88"/>
      <c r="F1331" s="88"/>
      <c r="G1331" s="88"/>
      <c r="H1331" s="88"/>
    </row>
    <row r="1332" spans="1:8" s="21" customFormat="1">
      <c r="A1332" s="88"/>
      <c r="B1332" s="88"/>
      <c r="C1332" s="88"/>
      <c r="D1332" s="88"/>
      <c r="E1332" s="88"/>
      <c r="F1332" s="88"/>
      <c r="G1332" s="88"/>
      <c r="H1332" s="88"/>
    </row>
    <row r="1333" spans="1:8" s="21" customFormat="1">
      <c r="A1333" s="88"/>
      <c r="B1333" s="88"/>
      <c r="C1333" s="88"/>
      <c r="D1333" s="88"/>
      <c r="E1333" s="88"/>
      <c r="F1333" s="88"/>
      <c r="G1333" s="88"/>
      <c r="H1333" s="88"/>
    </row>
    <row r="1334" spans="1:8" s="21" customFormat="1">
      <c r="A1334" s="88"/>
      <c r="B1334" s="88"/>
      <c r="C1334" s="88"/>
      <c r="D1334" s="88"/>
      <c r="E1334" s="88"/>
      <c r="F1334" s="88"/>
      <c r="G1334" s="88"/>
      <c r="H1334" s="88"/>
    </row>
    <row r="1335" spans="1:8" s="21" customFormat="1">
      <c r="A1335" s="88"/>
      <c r="B1335" s="88"/>
      <c r="C1335" s="88"/>
      <c r="D1335" s="88"/>
      <c r="E1335" s="88"/>
      <c r="F1335" s="88"/>
      <c r="G1335" s="88"/>
      <c r="H1335" s="88"/>
    </row>
    <row r="1336" spans="1:8" s="21" customFormat="1">
      <c r="A1336" s="88"/>
      <c r="B1336" s="88"/>
      <c r="C1336" s="88"/>
      <c r="D1336" s="88"/>
      <c r="E1336" s="88"/>
      <c r="F1336" s="88"/>
      <c r="G1336" s="88"/>
      <c r="H1336" s="88"/>
    </row>
    <row r="1337" spans="1:8" s="21" customFormat="1">
      <c r="A1337" s="88"/>
      <c r="B1337" s="88"/>
      <c r="C1337" s="88"/>
      <c r="D1337" s="88"/>
      <c r="E1337" s="88"/>
      <c r="F1337" s="88"/>
      <c r="G1337" s="88"/>
      <c r="H1337" s="88"/>
    </row>
    <row r="1338" spans="1:8" s="21" customFormat="1">
      <c r="A1338" s="88"/>
      <c r="B1338" s="88"/>
      <c r="C1338" s="88"/>
      <c r="D1338" s="88"/>
      <c r="E1338" s="88"/>
      <c r="F1338" s="88"/>
      <c r="G1338" s="88"/>
      <c r="H1338" s="88"/>
    </row>
    <row r="1339" spans="1:8" s="21" customFormat="1">
      <c r="A1339" s="88"/>
      <c r="B1339" s="88"/>
      <c r="C1339" s="88"/>
      <c r="D1339" s="88"/>
      <c r="E1339" s="88"/>
      <c r="F1339" s="88"/>
      <c r="G1339" s="88"/>
      <c r="H1339" s="88"/>
    </row>
    <row r="1340" spans="1:8" s="21" customFormat="1">
      <c r="A1340" s="88"/>
      <c r="B1340" s="88"/>
      <c r="C1340" s="88"/>
      <c r="D1340" s="88"/>
      <c r="E1340" s="88"/>
      <c r="F1340" s="88"/>
      <c r="G1340" s="88"/>
      <c r="H1340" s="88"/>
    </row>
    <row r="1341" spans="1:8" s="21" customFormat="1">
      <c r="A1341" s="88"/>
      <c r="B1341" s="88"/>
      <c r="C1341" s="88"/>
      <c r="D1341" s="88"/>
      <c r="E1341" s="88"/>
      <c r="F1341" s="88"/>
      <c r="G1341" s="88"/>
      <c r="H1341" s="88"/>
    </row>
    <row r="1342" spans="1:8" s="21" customFormat="1">
      <c r="A1342" s="88"/>
      <c r="B1342" s="88"/>
      <c r="C1342" s="88"/>
      <c r="D1342" s="88"/>
      <c r="E1342" s="88"/>
      <c r="F1342" s="88"/>
      <c r="G1342" s="88"/>
      <c r="H1342" s="88"/>
    </row>
    <row r="1343" spans="1:8" s="21" customFormat="1">
      <c r="A1343" s="88"/>
      <c r="B1343" s="88"/>
      <c r="C1343" s="88"/>
      <c r="D1343" s="88"/>
      <c r="E1343" s="88"/>
      <c r="F1343" s="88"/>
      <c r="G1343" s="88"/>
      <c r="H1343" s="88"/>
    </row>
    <row r="1344" spans="1:8" s="21" customFormat="1">
      <c r="A1344" s="88"/>
      <c r="B1344" s="88"/>
      <c r="C1344" s="88"/>
      <c r="D1344" s="88"/>
      <c r="E1344" s="88"/>
      <c r="F1344" s="88"/>
      <c r="G1344" s="88"/>
      <c r="H1344" s="88"/>
    </row>
    <row r="1345" spans="1:8" s="21" customFormat="1">
      <c r="A1345" s="88"/>
      <c r="B1345" s="88"/>
      <c r="C1345" s="88"/>
      <c r="D1345" s="88"/>
      <c r="E1345" s="88"/>
      <c r="F1345" s="88"/>
      <c r="G1345" s="88"/>
      <c r="H1345" s="88"/>
    </row>
    <row r="1346" spans="1:8" s="21" customFormat="1">
      <c r="A1346" s="88"/>
      <c r="B1346" s="88"/>
      <c r="C1346" s="88"/>
      <c r="D1346" s="88"/>
      <c r="E1346" s="88"/>
      <c r="F1346" s="88"/>
      <c r="G1346" s="88"/>
      <c r="H1346" s="88"/>
    </row>
    <row r="1347" spans="1:8" s="21" customFormat="1">
      <c r="A1347" s="88"/>
      <c r="B1347" s="88"/>
      <c r="C1347" s="88"/>
      <c r="D1347" s="88"/>
      <c r="E1347" s="88"/>
      <c r="F1347" s="88"/>
      <c r="G1347" s="88"/>
      <c r="H1347" s="88"/>
    </row>
    <row r="1348" spans="1:8" s="21" customFormat="1" ht="13.5" customHeight="1">
      <c r="A1348" s="88"/>
      <c r="B1348" s="88"/>
      <c r="C1348" s="88"/>
      <c r="D1348" s="88"/>
      <c r="E1348" s="88"/>
      <c r="F1348" s="88"/>
      <c r="G1348" s="88"/>
      <c r="H1348" s="88"/>
    </row>
    <row r="1349" spans="1:8" s="21" customFormat="1">
      <c r="A1349" s="88"/>
      <c r="B1349" s="88"/>
      <c r="C1349" s="88"/>
      <c r="D1349" s="88"/>
      <c r="E1349" s="88"/>
      <c r="F1349" s="88"/>
      <c r="G1349" s="88"/>
      <c r="H1349" s="88"/>
    </row>
  </sheetData>
  <conditionalFormatting sqref="D79:D999 D18:D77 B27:C27">
    <cfRule type="cellIs" dxfId="4" priority="31" stopIfTrue="1" operator="equal">
      <formula>"ALERT"</formula>
    </cfRule>
  </conditionalFormatting>
  <conditionalFormatting sqref="F10:F15 B79:H1007 B18:H77">
    <cfRule type="cellIs" dxfId="3" priority="30" stopIfTrue="1" operator="equal">
      <formula>0</formula>
    </cfRule>
  </conditionalFormatting>
  <conditionalFormatting sqref="A18:A998">
    <cfRule type="containsText" dxfId="2" priority="29" stopIfTrue="1" operator="containsText" text="Empty Cell">
      <formula>NOT(ISERROR(SEARCH("Empty Cell",A18)))</formula>
    </cfRule>
  </conditionalFormatting>
  <conditionalFormatting sqref="B1:H65536">
    <cfRule type="cellIs" dxfId="1" priority="28" stopIfTrue="1" operator="equal">
      <formula>0</formula>
    </cfRule>
  </conditionalFormatting>
  <conditionalFormatting sqref="D1000:D1008">
    <cfRule type="cellIs" dxfId="0" priority="3" stopIfTrue="1" operator="equal">
      <formula>"ALERT"</formula>
    </cfRule>
  </conditionalFormatting>
  <printOptions horizontalCentered="1"/>
  <pageMargins left="0.35" right="0.39370078740157499" top="0.18" bottom="0.37" header="0.15748031496063" footer="0.15748031496063"/>
  <pageSetup paperSize="9" scale="84" orientation="portrait" horizontalDpi="4294967293" verticalDpi="300" r:id="rId1"/>
  <headerFooter alignWithMargins="0">
    <oddFooter>Page &amp;P of &amp;N</oddFooter>
  </headerFooter>
  <rowBreaks count="1" manualBreakCount="1">
    <brk id="1013" max="16383" man="1"/>
  </row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6A464-4192-486A-A182-F0C343E02E5A}">
  <sheetPr codeName="shOld"/>
  <dimension ref="A1:A26"/>
  <sheetViews>
    <sheetView workbookViewId="0">
      <selection activeCell="A5" sqref="A5"/>
    </sheetView>
  </sheetViews>
  <sheetFormatPr defaultRowHeight="15"/>
  <sheetData>
    <row r="1" spans="1:1">
      <c r="A1" s="2" t="s">
        <v>27</v>
      </c>
    </row>
    <row r="2" spans="1:1">
      <c r="A2" s="2" t="s">
        <v>27</v>
      </c>
    </row>
    <row r="3" spans="1:1">
      <c r="A3" s="2" t="s">
        <v>27</v>
      </c>
    </row>
    <row r="4" spans="1:1">
      <c r="A4" s="2" t="s">
        <v>27</v>
      </c>
    </row>
    <row r="5" spans="1:1">
      <c r="A5" s="2" t="s">
        <v>668</v>
      </c>
    </row>
    <row r="6" spans="1:1">
      <c r="A6" s="2" t="s">
        <v>725</v>
      </c>
    </row>
    <row r="7" spans="1:1">
      <c r="A7" s="2" t="s">
        <v>725</v>
      </c>
    </row>
    <row r="8" spans="1:1">
      <c r="A8" s="2" t="s">
        <v>727</v>
      </c>
    </row>
    <row r="9" spans="1:1">
      <c r="A9" s="2" t="s">
        <v>729</v>
      </c>
    </row>
    <row r="10" spans="1:1">
      <c r="A10" s="2" t="s">
        <v>731</v>
      </c>
    </row>
    <row r="11" spans="1:1">
      <c r="A11" s="2" t="s">
        <v>733</v>
      </c>
    </row>
    <row r="12" spans="1:1">
      <c r="A12" s="2" t="s">
        <v>70</v>
      </c>
    </row>
    <row r="13" spans="1:1">
      <c r="A13" s="2" t="s">
        <v>735</v>
      </c>
    </row>
    <row r="14" spans="1:1">
      <c r="A14" s="2" t="s">
        <v>73</v>
      </c>
    </row>
    <row r="15" spans="1:1">
      <c r="A15" s="2" t="s">
        <v>738</v>
      </c>
    </row>
    <row r="16" spans="1:1">
      <c r="A16" s="2" t="s">
        <v>740</v>
      </c>
    </row>
    <row r="17" spans="1:1">
      <c r="A17" s="2" t="s">
        <v>742</v>
      </c>
    </row>
    <row r="18" spans="1:1">
      <c r="A18" s="2" t="s">
        <v>744</v>
      </c>
    </row>
    <row r="19" spans="1:1">
      <c r="A19" s="2" t="s">
        <v>759</v>
      </c>
    </row>
    <row r="20" spans="1:1">
      <c r="A20" s="2" t="s">
        <v>759</v>
      </c>
    </row>
    <row r="21" spans="1:1">
      <c r="A21" s="2" t="s">
        <v>759</v>
      </c>
    </row>
    <row r="22" spans="1:1">
      <c r="A22" s="2" t="s">
        <v>748</v>
      </c>
    </row>
    <row r="23" spans="1:1">
      <c r="A23" s="2" t="s">
        <v>750</v>
      </c>
    </row>
    <row r="24" spans="1:1">
      <c r="A24" s="2" t="s">
        <v>752</v>
      </c>
    </row>
    <row r="25" spans="1:1">
      <c r="A25" s="2" t="s">
        <v>754</v>
      </c>
    </row>
    <row r="26" spans="1:1">
      <c r="A26" s="2" t="s">
        <v>756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AB56F-C916-4986-BF85-21AD46D50357}">
  <sheetPr codeName="Лист3"/>
  <dimension ref="B5:H152"/>
  <sheetViews>
    <sheetView topLeftCell="A127" workbookViewId="0"/>
  </sheetViews>
  <sheetFormatPr defaultColWidth="9.140625" defaultRowHeight="12.75"/>
  <cols>
    <col min="1" max="16384" width="9.140625" style="2"/>
  </cols>
  <sheetData>
    <row r="5" spans="2:2">
      <c r="B5" s="2" t="s">
        <v>5</v>
      </c>
    </row>
    <row r="6" spans="2:2">
      <c r="B6" s="2" t="s">
        <v>6</v>
      </c>
    </row>
    <row r="7" spans="2:2">
      <c r="B7" s="2" t="s">
        <v>7</v>
      </c>
    </row>
    <row r="8" spans="2:2">
      <c r="B8" s="2" t="s">
        <v>8</v>
      </c>
    </row>
    <row r="9" spans="2:2">
      <c r="B9" s="2" t="s">
        <v>9</v>
      </c>
    </row>
    <row r="10" spans="2:2">
      <c r="B10" s="2" t="s">
        <v>10</v>
      </c>
    </row>
    <row r="11" spans="2:2" ht="15" customHeight="1">
      <c r="B11" s="2" t="s">
        <v>11</v>
      </c>
    </row>
    <row r="12" spans="2:2">
      <c r="B12" s="2" t="s">
        <v>12</v>
      </c>
    </row>
    <row r="13" spans="2:2">
      <c r="B13" s="2" t="s">
        <v>6</v>
      </c>
    </row>
    <row r="14" spans="2:2">
      <c r="B14" s="2" t="s">
        <v>7</v>
      </c>
    </row>
    <row r="15" spans="2:2" ht="15" customHeight="1">
      <c r="B15" s="2" t="s">
        <v>8</v>
      </c>
    </row>
    <row r="16" spans="2:2">
      <c r="B16" s="2" t="s">
        <v>9</v>
      </c>
    </row>
    <row r="17" spans="2:8">
      <c r="B17" s="2" t="s">
        <v>10</v>
      </c>
    </row>
    <row r="18" spans="2:8">
      <c r="B18" s="2" t="s">
        <v>11</v>
      </c>
    </row>
    <row r="19" spans="2:8">
      <c r="B19" s="2" t="s">
        <v>13</v>
      </c>
    </row>
    <row r="20" spans="2:8">
      <c r="B20" s="2" t="s">
        <v>14</v>
      </c>
    </row>
    <row r="21" spans="2:8">
      <c r="B21" s="2" t="s">
        <v>15</v>
      </c>
      <c r="C21" s="2">
        <v>31947</v>
      </c>
    </row>
    <row r="22" spans="2:8">
      <c r="B22" s="2" t="s">
        <v>16</v>
      </c>
      <c r="C22" s="2" t="s">
        <v>17</v>
      </c>
    </row>
    <row r="23" spans="2:8">
      <c r="B23" s="2" t="s">
        <v>18</v>
      </c>
      <c r="C23" s="2" t="s">
        <v>19</v>
      </c>
    </row>
    <row r="24" spans="2:8">
      <c r="B24" s="2" t="s">
        <v>20</v>
      </c>
      <c r="C24" s="2" t="s">
        <v>21</v>
      </c>
      <c r="D24" s="2" t="s">
        <v>22</v>
      </c>
      <c r="E24" s="2" t="s">
        <v>23</v>
      </c>
      <c r="F24" s="2" t="s">
        <v>24</v>
      </c>
      <c r="G24" s="2" t="s">
        <v>25</v>
      </c>
      <c r="H24" s="2" t="s">
        <v>26</v>
      </c>
    </row>
    <row r="25" spans="2:8">
      <c r="B25" s="2">
        <v>20</v>
      </c>
      <c r="C25" s="2" t="s">
        <v>27</v>
      </c>
      <c r="D25" s="2" t="s">
        <v>28</v>
      </c>
      <c r="F25" s="2" t="s">
        <v>29</v>
      </c>
      <c r="G25" s="2">
        <v>0.16</v>
      </c>
      <c r="H25" s="2">
        <v>3.2</v>
      </c>
    </row>
    <row r="26" spans="2:8">
      <c r="B26" s="2">
        <v>20</v>
      </c>
      <c r="C26" s="2" t="s">
        <v>27</v>
      </c>
      <c r="D26" s="2" t="s">
        <v>30</v>
      </c>
      <c r="F26" s="2" t="s">
        <v>29</v>
      </c>
      <c r="G26" s="2">
        <v>0.16</v>
      </c>
      <c r="H26" s="2">
        <v>3.2</v>
      </c>
    </row>
    <row r="27" spans="2:8">
      <c r="B27" s="2">
        <v>20</v>
      </c>
      <c r="C27" s="2" t="s">
        <v>27</v>
      </c>
      <c r="D27" s="2" t="s">
        <v>31</v>
      </c>
      <c r="F27" s="2" t="s">
        <v>29</v>
      </c>
      <c r="G27" s="2">
        <v>0.16</v>
      </c>
      <c r="H27" s="2">
        <v>3.2</v>
      </c>
    </row>
    <row r="28" spans="2:8">
      <c r="B28" s="2">
        <v>20</v>
      </c>
      <c r="C28" s="2" t="s">
        <v>27</v>
      </c>
      <c r="D28" s="2" t="s">
        <v>32</v>
      </c>
      <c r="F28" s="2" t="s">
        <v>29</v>
      </c>
      <c r="G28" s="2">
        <v>0.16</v>
      </c>
      <c r="H28" s="2">
        <v>3.2</v>
      </c>
    </row>
    <row r="29" spans="2:8">
      <c r="B29" s="2">
        <v>20</v>
      </c>
      <c r="C29" s="2" t="s">
        <v>27</v>
      </c>
      <c r="D29" s="2" t="s">
        <v>33</v>
      </c>
      <c r="F29" s="2" t="s">
        <v>29</v>
      </c>
      <c r="G29" s="2">
        <v>0.16</v>
      </c>
      <c r="H29" s="2">
        <v>3.2</v>
      </c>
    </row>
    <row r="30" spans="2:8">
      <c r="B30" s="2">
        <v>20</v>
      </c>
      <c r="C30" s="2" t="s">
        <v>27</v>
      </c>
      <c r="D30" s="2" t="s">
        <v>34</v>
      </c>
      <c r="F30" s="2" t="s">
        <v>29</v>
      </c>
      <c r="G30" s="2">
        <v>0.16</v>
      </c>
      <c r="H30" s="2">
        <v>3.2</v>
      </c>
    </row>
    <row r="31" spans="2:8">
      <c r="B31" s="2">
        <v>5</v>
      </c>
      <c r="C31" s="2" t="s">
        <v>35</v>
      </c>
      <c r="D31" s="2" t="s">
        <v>36</v>
      </c>
      <c r="F31" s="2" t="s">
        <v>37</v>
      </c>
      <c r="G31" s="2">
        <v>0.21</v>
      </c>
      <c r="H31" s="2">
        <v>1.05</v>
      </c>
    </row>
    <row r="32" spans="2:8">
      <c r="B32" s="2">
        <v>5</v>
      </c>
      <c r="C32" s="2" t="s">
        <v>35</v>
      </c>
      <c r="D32" s="2" t="s">
        <v>38</v>
      </c>
      <c r="F32" s="2" t="s">
        <v>37</v>
      </c>
      <c r="G32" s="2">
        <v>0.21</v>
      </c>
      <c r="H32" s="2">
        <v>1.05</v>
      </c>
    </row>
    <row r="33" spans="2:8">
      <c r="B33" s="2">
        <v>5</v>
      </c>
      <c r="C33" s="2" t="s">
        <v>35</v>
      </c>
      <c r="D33" s="2" t="s">
        <v>39</v>
      </c>
      <c r="F33" s="2" t="s">
        <v>37</v>
      </c>
      <c r="G33" s="2">
        <v>0.21</v>
      </c>
      <c r="H33" s="2">
        <v>1.05</v>
      </c>
    </row>
    <row r="34" spans="2:8">
      <c r="B34" s="2">
        <v>5</v>
      </c>
      <c r="C34" s="2" t="s">
        <v>35</v>
      </c>
      <c r="D34" s="2" t="s">
        <v>40</v>
      </c>
      <c r="F34" s="2" t="s">
        <v>37</v>
      </c>
      <c r="G34" s="2">
        <v>0.21</v>
      </c>
      <c r="H34" s="2">
        <v>1.05</v>
      </c>
    </row>
    <row r="35" spans="2:8">
      <c r="B35" s="2">
        <v>5</v>
      </c>
      <c r="C35" s="2" t="s">
        <v>35</v>
      </c>
      <c r="D35" s="2" t="s">
        <v>41</v>
      </c>
      <c r="F35" s="2" t="s">
        <v>37</v>
      </c>
      <c r="G35" s="2">
        <v>0.21</v>
      </c>
      <c r="H35" s="2">
        <v>1.05</v>
      </c>
    </row>
    <row r="36" spans="2:8">
      <c r="B36" s="2">
        <v>5</v>
      </c>
      <c r="C36" s="2" t="s">
        <v>35</v>
      </c>
      <c r="D36" s="2" t="s">
        <v>42</v>
      </c>
      <c r="F36" s="2" t="s">
        <v>37</v>
      </c>
      <c r="G36" s="2">
        <v>0.21</v>
      </c>
      <c r="H36" s="2">
        <v>1.05</v>
      </c>
    </row>
    <row r="37" spans="2:8">
      <c r="B37" s="2">
        <v>5</v>
      </c>
      <c r="C37" s="2" t="s">
        <v>35</v>
      </c>
      <c r="D37" s="2" t="s">
        <v>43</v>
      </c>
      <c r="F37" s="2" t="s">
        <v>37</v>
      </c>
      <c r="G37" s="2">
        <v>0.21</v>
      </c>
      <c r="H37" s="2">
        <v>1.05</v>
      </c>
    </row>
    <row r="38" spans="2:8">
      <c r="B38" s="2">
        <v>5</v>
      </c>
      <c r="C38" s="2" t="s">
        <v>35</v>
      </c>
      <c r="D38" s="2" t="s">
        <v>44</v>
      </c>
      <c r="F38" s="2" t="s">
        <v>37</v>
      </c>
      <c r="G38" s="2">
        <v>0.21</v>
      </c>
      <c r="H38" s="2">
        <v>1.05</v>
      </c>
    </row>
    <row r="39" spans="2:8">
      <c r="B39" s="2">
        <v>5</v>
      </c>
      <c r="C39" s="2" t="s">
        <v>35</v>
      </c>
      <c r="D39" s="2" t="s">
        <v>45</v>
      </c>
      <c r="F39" s="2" t="s">
        <v>37</v>
      </c>
      <c r="G39" s="2">
        <v>0.21</v>
      </c>
      <c r="H39" s="2">
        <v>1.05</v>
      </c>
    </row>
    <row r="40" spans="2:8">
      <c r="B40" s="2">
        <v>5</v>
      </c>
      <c r="C40" s="2" t="s">
        <v>35</v>
      </c>
      <c r="D40" s="2" t="s">
        <v>46</v>
      </c>
      <c r="F40" s="2" t="s">
        <v>37</v>
      </c>
      <c r="G40" s="2">
        <v>0.21</v>
      </c>
      <c r="H40" s="2">
        <v>1.05</v>
      </c>
    </row>
    <row r="41" spans="2:8">
      <c r="B41" s="2">
        <v>5</v>
      </c>
      <c r="C41" s="2" t="s">
        <v>35</v>
      </c>
      <c r="D41" s="2" t="s">
        <v>47</v>
      </c>
      <c r="F41" s="2" t="s">
        <v>37</v>
      </c>
      <c r="G41" s="2">
        <v>0.21</v>
      </c>
      <c r="H41" s="2">
        <v>1.05</v>
      </c>
    </row>
    <row r="42" spans="2:8">
      <c r="B42" s="2">
        <v>20</v>
      </c>
      <c r="C42" s="2" t="s">
        <v>48</v>
      </c>
      <c r="D42" s="2" t="s">
        <v>33</v>
      </c>
      <c r="F42" s="2" t="s">
        <v>49</v>
      </c>
      <c r="G42" s="2">
        <v>0.17</v>
      </c>
      <c r="H42" s="2">
        <v>3.4</v>
      </c>
    </row>
    <row r="43" spans="2:8">
      <c r="B43" s="2">
        <v>20</v>
      </c>
      <c r="C43" s="2" t="s">
        <v>48</v>
      </c>
      <c r="D43" s="2" t="s">
        <v>50</v>
      </c>
      <c r="F43" s="2" t="s">
        <v>49</v>
      </c>
      <c r="G43" s="2">
        <v>0.17</v>
      </c>
      <c r="H43" s="2">
        <v>3.4</v>
      </c>
    </row>
    <row r="44" spans="2:8">
      <c r="B44" s="2">
        <v>20</v>
      </c>
      <c r="C44" s="2" t="s">
        <v>48</v>
      </c>
      <c r="D44" s="2" t="s">
        <v>34</v>
      </c>
      <c r="F44" s="2" t="s">
        <v>49</v>
      </c>
      <c r="G44" s="2">
        <v>0.17</v>
      </c>
      <c r="H44" s="2">
        <v>3.4</v>
      </c>
    </row>
    <row r="45" spans="2:8">
      <c r="B45" s="2">
        <v>5</v>
      </c>
      <c r="C45" s="2" t="s">
        <v>48</v>
      </c>
      <c r="D45" s="2" t="s">
        <v>51</v>
      </c>
      <c r="F45" s="2" t="s">
        <v>49</v>
      </c>
      <c r="G45" s="2">
        <v>0.17</v>
      </c>
      <c r="H45" s="2">
        <v>0.85</v>
      </c>
    </row>
    <row r="46" spans="2:8">
      <c r="B46" s="2">
        <v>10</v>
      </c>
      <c r="C46" s="2" t="s">
        <v>48</v>
      </c>
      <c r="D46" s="2" t="s">
        <v>52</v>
      </c>
      <c r="F46" s="2" t="s">
        <v>49</v>
      </c>
      <c r="G46" s="2">
        <v>0.17</v>
      </c>
      <c r="H46" s="2">
        <v>1.7</v>
      </c>
    </row>
    <row r="47" spans="2:8">
      <c r="B47" s="2">
        <v>5</v>
      </c>
      <c r="C47" s="2" t="s">
        <v>48</v>
      </c>
      <c r="D47" s="2" t="s">
        <v>53</v>
      </c>
      <c r="F47" s="2" t="s">
        <v>49</v>
      </c>
      <c r="G47" s="2">
        <v>0.17</v>
      </c>
      <c r="H47" s="2">
        <v>0.85</v>
      </c>
    </row>
    <row r="48" spans="2:8">
      <c r="B48" s="2">
        <v>5</v>
      </c>
      <c r="C48" s="2" t="s">
        <v>48</v>
      </c>
      <c r="D48" s="2" t="s">
        <v>54</v>
      </c>
      <c r="F48" s="2" t="s">
        <v>49</v>
      </c>
      <c r="G48" s="2">
        <v>0.17</v>
      </c>
      <c r="H48" s="2">
        <v>0.85</v>
      </c>
    </row>
    <row r="49" spans="2:8">
      <c r="B49" s="2">
        <v>5</v>
      </c>
      <c r="C49" s="2" t="s">
        <v>48</v>
      </c>
      <c r="D49" s="2" t="s">
        <v>55</v>
      </c>
      <c r="F49" s="2" t="s">
        <v>49</v>
      </c>
      <c r="G49" s="2">
        <v>0.17</v>
      </c>
      <c r="H49" s="2">
        <v>0.85</v>
      </c>
    </row>
    <row r="50" spans="2:8">
      <c r="B50" s="2">
        <v>5</v>
      </c>
      <c r="C50" s="2" t="s">
        <v>48</v>
      </c>
      <c r="D50" s="2" t="s">
        <v>56</v>
      </c>
      <c r="F50" s="2" t="s">
        <v>49</v>
      </c>
      <c r="G50" s="2">
        <v>0.17</v>
      </c>
      <c r="H50" s="2">
        <v>0.85</v>
      </c>
    </row>
    <row r="51" spans="2:8">
      <c r="B51" s="2">
        <v>5</v>
      </c>
      <c r="C51" s="2" t="s">
        <v>48</v>
      </c>
      <c r="D51" s="2" t="s">
        <v>36</v>
      </c>
      <c r="F51" s="2" t="s">
        <v>49</v>
      </c>
      <c r="G51" s="2">
        <v>0.17</v>
      </c>
      <c r="H51" s="2">
        <v>0.85</v>
      </c>
    </row>
    <row r="52" spans="2:8">
      <c r="B52" s="2">
        <v>1</v>
      </c>
      <c r="C52" s="2" t="s">
        <v>57</v>
      </c>
      <c r="D52" s="2" t="s">
        <v>28</v>
      </c>
      <c r="F52" s="2" t="s">
        <v>58</v>
      </c>
      <c r="G52" s="2">
        <v>4.46</v>
      </c>
      <c r="H52" s="2">
        <v>4.46</v>
      </c>
    </row>
    <row r="53" spans="2:8">
      <c r="B53" s="2">
        <v>1</v>
      </c>
      <c r="C53" s="2" t="s">
        <v>57</v>
      </c>
      <c r="D53" s="2" t="s">
        <v>30</v>
      </c>
      <c r="F53" s="2" t="s">
        <v>58</v>
      </c>
      <c r="G53" s="2">
        <v>4.46</v>
      </c>
      <c r="H53" s="2">
        <v>4.46</v>
      </c>
    </row>
    <row r="54" spans="2:8">
      <c r="B54" s="2">
        <v>5</v>
      </c>
      <c r="C54" s="2" t="s">
        <v>59</v>
      </c>
      <c r="D54" s="2" t="s">
        <v>28</v>
      </c>
      <c r="E54" s="2" t="s">
        <v>60</v>
      </c>
      <c r="F54" s="2" t="s">
        <v>61</v>
      </c>
      <c r="G54" s="2">
        <v>0.56999999999999995</v>
      </c>
      <c r="H54" s="2">
        <v>2.85</v>
      </c>
    </row>
    <row r="55" spans="2:8">
      <c r="B55" s="2">
        <v>10</v>
      </c>
      <c r="C55" s="2" t="s">
        <v>59</v>
      </c>
      <c r="D55" s="2" t="s">
        <v>30</v>
      </c>
      <c r="E55" s="2" t="s">
        <v>60</v>
      </c>
      <c r="F55" s="2" t="s">
        <v>61</v>
      </c>
      <c r="G55" s="2">
        <v>0.56999999999999995</v>
      </c>
      <c r="H55" s="2">
        <v>5.7</v>
      </c>
    </row>
    <row r="56" spans="2:8">
      <c r="B56" s="2">
        <v>1</v>
      </c>
      <c r="C56" s="2" t="s">
        <v>62</v>
      </c>
      <c r="D56" s="2" t="s">
        <v>28</v>
      </c>
      <c r="F56" s="2" t="s">
        <v>63</v>
      </c>
      <c r="G56" s="2">
        <v>4.91</v>
      </c>
      <c r="H56" s="2">
        <v>4.91</v>
      </c>
    </row>
    <row r="57" spans="2:8">
      <c r="B57" s="2">
        <v>1</v>
      </c>
      <c r="C57" s="2" t="s">
        <v>64</v>
      </c>
      <c r="D57" s="2" t="s">
        <v>28</v>
      </c>
      <c r="E57" s="2" t="s">
        <v>65</v>
      </c>
      <c r="F57" s="2" t="s">
        <v>66</v>
      </c>
      <c r="G57" s="2">
        <v>0.8</v>
      </c>
      <c r="H57" s="2">
        <v>0.8</v>
      </c>
    </row>
    <row r="58" spans="2:8">
      <c r="B58" s="2">
        <v>1</v>
      </c>
      <c r="C58" s="2" t="s">
        <v>64</v>
      </c>
      <c r="D58" s="2" t="s">
        <v>28</v>
      </c>
      <c r="E58" s="2" t="s">
        <v>67</v>
      </c>
      <c r="F58" s="2" t="s">
        <v>66</v>
      </c>
      <c r="G58" s="2">
        <v>0.8</v>
      </c>
      <c r="H58" s="2">
        <v>0.8</v>
      </c>
    </row>
    <row r="59" spans="2:8">
      <c r="B59" s="2">
        <v>1</v>
      </c>
      <c r="C59" s="2" t="s">
        <v>64</v>
      </c>
      <c r="D59" s="2" t="s">
        <v>28</v>
      </c>
      <c r="E59" s="2" t="s">
        <v>68</v>
      </c>
      <c r="F59" s="2" t="s">
        <v>66</v>
      </c>
      <c r="G59" s="2">
        <v>0.8</v>
      </c>
      <c r="H59" s="2">
        <v>0.8</v>
      </c>
    </row>
    <row r="60" spans="2:8">
      <c r="B60" s="2">
        <v>10</v>
      </c>
      <c r="C60" s="2" t="s">
        <v>64</v>
      </c>
      <c r="D60" s="2" t="s">
        <v>28</v>
      </c>
      <c r="E60" s="2" t="s">
        <v>69</v>
      </c>
      <c r="F60" s="2" t="s">
        <v>66</v>
      </c>
      <c r="G60" s="2">
        <v>0.8</v>
      </c>
      <c r="H60" s="2">
        <v>8</v>
      </c>
    </row>
    <row r="61" spans="2:8">
      <c r="B61" s="2">
        <v>1</v>
      </c>
      <c r="C61" s="2" t="s">
        <v>64</v>
      </c>
      <c r="D61" s="2" t="s">
        <v>30</v>
      </c>
      <c r="E61" s="2" t="s">
        <v>65</v>
      </c>
      <c r="F61" s="2" t="s">
        <v>66</v>
      </c>
      <c r="G61" s="2">
        <v>0.8</v>
      </c>
      <c r="H61" s="2">
        <v>0.8</v>
      </c>
    </row>
    <row r="62" spans="2:8">
      <c r="B62" s="2">
        <v>1</v>
      </c>
      <c r="C62" s="2" t="s">
        <v>64</v>
      </c>
      <c r="D62" s="2" t="s">
        <v>30</v>
      </c>
      <c r="E62" s="2" t="s">
        <v>67</v>
      </c>
      <c r="F62" s="2" t="s">
        <v>66</v>
      </c>
      <c r="G62" s="2">
        <v>0.8</v>
      </c>
      <c r="H62" s="2">
        <v>0.8</v>
      </c>
    </row>
    <row r="63" spans="2:8">
      <c r="B63" s="2">
        <v>1</v>
      </c>
      <c r="C63" s="2" t="s">
        <v>64</v>
      </c>
      <c r="D63" s="2" t="s">
        <v>30</v>
      </c>
      <c r="E63" s="2" t="s">
        <v>68</v>
      </c>
      <c r="F63" s="2" t="s">
        <v>66</v>
      </c>
      <c r="G63" s="2">
        <v>0.8</v>
      </c>
      <c r="H63" s="2">
        <v>0.8</v>
      </c>
    </row>
    <row r="64" spans="2:8">
      <c r="B64" s="2">
        <v>10</v>
      </c>
      <c r="C64" s="2" t="s">
        <v>64</v>
      </c>
      <c r="D64" s="2" t="s">
        <v>30</v>
      </c>
      <c r="E64" s="2" t="s">
        <v>69</v>
      </c>
      <c r="F64" s="2" t="s">
        <v>66</v>
      </c>
      <c r="G64" s="2">
        <v>0.8</v>
      </c>
      <c r="H64" s="2">
        <v>8</v>
      </c>
    </row>
    <row r="65" spans="2:8">
      <c r="B65" s="2">
        <v>5</v>
      </c>
      <c r="C65" s="2" t="s">
        <v>70</v>
      </c>
      <c r="D65" s="2" t="s">
        <v>30</v>
      </c>
      <c r="F65" s="2" t="s">
        <v>71</v>
      </c>
      <c r="G65" s="2">
        <v>1.29</v>
      </c>
      <c r="H65" s="2">
        <v>6.45</v>
      </c>
    </row>
    <row r="66" spans="2:8">
      <c r="B66" s="2">
        <v>5</v>
      </c>
      <c r="C66" s="2" t="s">
        <v>70</v>
      </c>
      <c r="D66" s="2" t="s">
        <v>72</v>
      </c>
      <c r="F66" s="2" t="s">
        <v>71</v>
      </c>
      <c r="G66" s="2">
        <v>1.29</v>
      </c>
      <c r="H66" s="2">
        <v>6.45</v>
      </c>
    </row>
    <row r="67" spans="2:8">
      <c r="B67" s="2">
        <v>5</v>
      </c>
      <c r="C67" s="2" t="s">
        <v>70</v>
      </c>
      <c r="D67" s="2" t="s">
        <v>31</v>
      </c>
      <c r="F67" s="2" t="s">
        <v>71</v>
      </c>
      <c r="G67" s="2">
        <v>1.29</v>
      </c>
      <c r="H67" s="2">
        <v>6.45</v>
      </c>
    </row>
    <row r="68" spans="2:8">
      <c r="B68" s="2">
        <v>5</v>
      </c>
      <c r="C68" s="2" t="s">
        <v>70</v>
      </c>
      <c r="D68" s="2" t="s">
        <v>32</v>
      </c>
      <c r="F68" s="2" t="s">
        <v>71</v>
      </c>
      <c r="G68" s="2">
        <v>1.29</v>
      </c>
      <c r="H68" s="2">
        <v>6.45</v>
      </c>
    </row>
    <row r="69" spans="2:8">
      <c r="B69" s="2">
        <v>5</v>
      </c>
      <c r="C69" s="2" t="s">
        <v>73</v>
      </c>
      <c r="D69" s="2" t="s">
        <v>28</v>
      </c>
      <c r="E69" s="2" t="s">
        <v>60</v>
      </c>
      <c r="F69" s="2" t="s">
        <v>74</v>
      </c>
      <c r="G69" s="2">
        <v>1.74</v>
      </c>
      <c r="H69" s="2">
        <v>8.6999999999999993</v>
      </c>
    </row>
    <row r="70" spans="2:8">
      <c r="B70" s="2">
        <v>5</v>
      </c>
      <c r="C70" s="2" t="s">
        <v>73</v>
      </c>
      <c r="D70" s="2" t="s">
        <v>30</v>
      </c>
      <c r="E70" s="2" t="s">
        <v>60</v>
      </c>
      <c r="F70" s="2" t="s">
        <v>74</v>
      </c>
      <c r="G70" s="2">
        <v>1.74</v>
      </c>
      <c r="H70" s="2">
        <v>8.6999999999999993</v>
      </c>
    </row>
    <row r="71" spans="2:8">
      <c r="B71" s="2">
        <v>5</v>
      </c>
      <c r="C71" s="2" t="s">
        <v>73</v>
      </c>
      <c r="D71" s="2" t="s">
        <v>72</v>
      </c>
      <c r="E71" s="2" t="s">
        <v>60</v>
      </c>
      <c r="F71" s="2" t="s">
        <v>74</v>
      </c>
      <c r="G71" s="2">
        <v>1.74</v>
      </c>
      <c r="H71" s="2">
        <v>8.6999999999999993</v>
      </c>
    </row>
    <row r="72" spans="2:8">
      <c r="B72" s="2">
        <v>5</v>
      </c>
      <c r="C72" s="2" t="s">
        <v>75</v>
      </c>
      <c r="D72" s="2" t="s">
        <v>28</v>
      </c>
      <c r="F72" s="2" t="s">
        <v>76</v>
      </c>
      <c r="G72" s="2">
        <v>0.44</v>
      </c>
      <c r="H72" s="2">
        <v>2.2000000000000002</v>
      </c>
    </row>
    <row r="73" spans="2:8">
      <c r="B73" s="2">
        <v>5</v>
      </c>
      <c r="C73" s="2" t="s">
        <v>75</v>
      </c>
      <c r="D73" s="2" t="s">
        <v>30</v>
      </c>
      <c r="F73" s="2" t="s">
        <v>76</v>
      </c>
      <c r="G73" s="2">
        <v>0.44</v>
      </c>
      <c r="H73" s="2">
        <v>2.2000000000000002</v>
      </c>
    </row>
    <row r="74" spans="2:8">
      <c r="B74" s="2">
        <v>30</v>
      </c>
      <c r="C74" s="2" t="s">
        <v>75</v>
      </c>
      <c r="D74" s="2" t="s">
        <v>31</v>
      </c>
      <c r="F74" s="2" t="s">
        <v>76</v>
      </c>
      <c r="G74" s="2">
        <v>0.44</v>
      </c>
      <c r="H74" s="2">
        <v>13.2</v>
      </c>
    </row>
    <row r="75" spans="2:8">
      <c r="B75" s="2">
        <v>10</v>
      </c>
      <c r="C75" s="2" t="s">
        <v>75</v>
      </c>
      <c r="D75" s="2" t="s">
        <v>32</v>
      </c>
      <c r="F75" s="2" t="s">
        <v>76</v>
      </c>
      <c r="G75" s="2">
        <v>0.44</v>
      </c>
      <c r="H75" s="2">
        <v>4.4000000000000004</v>
      </c>
    </row>
    <row r="76" spans="2:8">
      <c r="B76" s="2">
        <v>4</v>
      </c>
      <c r="C76" s="2" t="s">
        <v>75</v>
      </c>
      <c r="D76" s="2" t="s">
        <v>33</v>
      </c>
      <c r="F76" s="2" t="s">
        <v>76</v>
      </c>
      <c r="G76" s="2">
        <v>0.44</v>
      </c>
      <c r="H76" s="2">
        <v>1.76</v>
      </c>
    </row>
    <row r="77" spans="2:8">
      <c r="B77" s="2">
        <v>4</v>
      </c>
      <c r="C77" s="2" t="s">
        <v>75</v>
      </c>
      <c r="D77" s="2" t="s">
        <v>34</v>
      </c>
      <c r="F77" s="2" t="s">
        <v>76</v>
      </c>
      <c r="G77" s="2">
        <v>0.44</v>
      </c>
      <c r="H77" s="2">
        <v>1.76</v>
      </c>
    </row>
    <row r="78" spans="2:8">
      <c r="B78" s="2">
        <v>5</v>
      </c>
      <c r="C78" s="2" t="s">
        <v>77</v>
      </c>
      <c r="D78" s="2" t="s">
        <v>30</v>
      </c>
      <c r="E78" s="2" t="s">
        <v>78</v>
      </c>
      <c r="F78" s="2" t="s">
        <v>79</v>
      </c>
      <c r="G78" s="2">
        <v>0.71</v>
      </c>
      <c r="H78" s="2">
        <v>3.55</v>
      </c>
    </row>
    <row r="79" spans="2:8">
      <c r="B79" s="2">
        <v>25</v>
      </c>
      <c r="C79" s="2" t="s">
        <v>77</v>
      </c>
      <c r="D79" s="2" t="s">
        <v>31</v>
      </c>
      <c r="E79" s="2" t="s">
        <v>78</v>
      </c>
      <c r="F79" s="2" t="s">
        <v>79</v>
      </c>
      <c r="G79" s="2">
        <v>0.71</v>
      </c>
      <c r="H79" s="2">
        <v>17.75</v>
      </c>
    </row>
    <row r="80" spans="2:8">
      <c r="B80" s="2">
        <v>5</v>
      </c>
      <c r="C80" s="2" t="s">
        <v>80</v>
      </c>
      <c r="D80" s="2" t="s">
        <v>28</v>
      </c>
      <c r="F80" s="2" t="s">
        <v>81</v>
      </c>
      <c r="G80" s="2">
        <v>0.53</v>
      </c>
      <c r="H80" s="2">
        <v>2.65</v>
      </c>
    </row>
    <row r="81" spans="2:8">
      <c r="B81" s="2">
        <v>5</v>
      </c>
      <c r="C81" s="2" t="s">
        <v>80</v>
      </c>
      <c r="D81" s="2" t="s">
        <v>30</v>
      </c>
      <c r="F81" s="2" t="s">
        <v>81</v>
      </c>
      <c r="G81" s="2">
        <v>0.53</v>
      </c>
      <c r="H81" s="2">
        <v>2.65</v>
      </c>
    </row>
    <row r="82" spans="2:8">
      <c r="B82" s="2">
        <v>10</v>
      </c>
      <c r="C82" s="2" t="s">
        <v>80</v>
      </c>
      <c r="D82" s="2" t="s">
        <v>31</v>
      </c>
      <c r="F82" s="2" t="s">
        <v>81</v>
      </c>
      <c r="G82" s="2">
        <v>0.53</v>
      </c>
      <c r="H82" s="2">
        <v>5.3</v>
      </c>
    </row>
    <row r="83" spans="2:8">
      <c r="B83" s="2">
        <v>5</v>
      </c>
      <c r="C83" s="2" t="s">
        <v>80</v>
      </c>
      <c r="D83" s="2" t="s">
        <v>32</v>
      </c>
      <c r="F83" s="2" t="s">
        <v>81</v>
      </c>
      <c r="G83" s="2">
        <v>0.53</v>
      </c>
      <c r="H83" s="2">
        <v>2.65</v>
      </c>
    </row>
    <row r="84" spans="2:8">
      <c r="B84" s="2">
        <v>5</v>
      </c>
      <c r="C84" s="2" t="s">
        <v>80</v>
      </c>
      <c r="D84" s="2" t="s">
        <v>33</v>
      </c>
      <c r="F84" s="2" t="s">
        <v>81</v>
      </c>
      <c r="G84" s="2">
        <v>0.53</v>
      </c>
      <c r="H84" s="2">
        <v>2.65</v>
      </c>
    </row>
    <row r="85" spans="2:8">
      <c r="B85" s="2">
        <v>10</v>
      </c>
      <c r="C85" s="2" t="s">
        <v>82</v>
      </c>
      <c r="D85" s="2" t="s">
        <v>30</v>
      </c>
      <c r="F85" s="2" t="s">
        <v>83</v>
      </c>
      <c r="G85" s="2">
        <v>0.44</v>
      </c>
      <c r="H85" s="2">
        <v>4.4000000000000004</v>
      </c>
    </row>
    <row r="86" spans="2:8">
      <c r="B86" s="2">
        <v>20</v>
      </c>
      <c r="C86" s="2" t="s">
        <v>82</v>
      </c>
      <c r="D86" s="2" t="s">
        <v>31</v>
      </c>
      <c r="F86" s="2" t="s">
        <v>83</v>
      </c>
      <c r="G86" s="2">
        <v>0.44</v>
      </c>
      <c r="H86" s="2">
        <v>8.8000000000000007</v>
      </c>
    </row>
    <row r="87" spans="2:8">
      <c r="B87" s="2">
        <v>20</v>
      </c>
      <c r="C87" s="2" t="s">
        <v>82</v>
      </c>
      <c r="D87" s="2" t="s">
        <v>32</v>
      </c>
      <c r="F87" s="2" t="s">
        <v>83</v>
      </c>
      <c r="G87" s="2">
        <v>0.44</v>
      </c>
      <c r="H87" s="2">
        <v>8.8000000000000007</v>
      </c>
    </row>
    <row r="88" spans="2:8">
      <c r="B88" s="2">
        <v>20</v>
      </c>
      <c r="C88" s="2" t="s">
        <v>84</v>
      </c>
      <c r="D88" s="2" t="s">
        <v>34</v>
      </c>
      <c r="F88" s="2" t="s">
        <v>85</v>
      </c>
      <c r="G88" s="2">
        <v>0.53</v>
      </c>
      <c r="H88" s="2">
        <v>10.6</v>
      </c>
    </row>
    <row r="89" spans="2:8">
      <c r="B89" s="2">
        <v>10</v>
      </c>
      <c r="C89" s="2" t="s">
        <v>84</v>
      </c>
      <c r="D89" s="2" t="s">
        <v>53</v>
      </c>
      <c r="F89" s="2" t="s">
        <v>85</v>
      </c>
      <c r="G89" s="2">
        <v>0.53</v>
      </c>
      <c r="H89" s="2">
        <v>5.3</v>
      </c>
    </row>
    <row r="90" spans="2:8">
      <c r="B90" s="2">
        <v>5</v>
      </c>
      <c r="C90" s="2" t="s">
        <v>84</v>
      </c>
      <c r="D90" s="2" t="s">
        <v>55</v>
      </c>
      <c r="F90" s="2" t="s">
        <v>85</v>
      </c>
      <c r="G90" s="2">
        <v>0.53</v>
      </c>
      <c r="H90" s="2">
        <v>2.65</v>
      </c>
    </row>
    <row r="91" spans="2:8">
      <c r="B91" s="2">
        <v>10</v>
      </c>
      <c r="C91" s="2" t="s">
        <v>86</v>
      </c>
      <c r="D91" s="2" t="s">
        <v>32</v>
      </c>
      <c r="E91" s="2" t="s">
        <v>87</v>
      </c>
      <c r="F91" s="2" t="s">
        <v>88</v>
      </c>
      <c r="G91" s="2">
        <v>0.21</v>
      </c>
      <c r="H91" s="2">
        <v>2.1</v>
      </c>
    </row>
    <row r="92" spans="2:8">
      <c r="B92" s="2">
        <v>10</v>
      </c>
      <c r="C92" s="2" t="s">
        <v>86</v>
      </c>
      <c r="D92" s="2" t="s">
        <v>32</v>
      </c>
      <c r="E92" s="2" t="s">
        <v>89</v>
      </c>
      <c r="F92" s="2" t="s">
        <v>88</v>
      </c>
      <c r="G92" s="2">
        <v>0.21</v>
      </c>
      <c r="H92" s="2">
        <v>2.1</v>
      </c>
    </row>
    <row r="93" spans="2:8">
      <c r="B93" s="2">
        <v>10</v>
      </c>
      <c r="C93" s="2" t="s">
        <v>86</v>
      </c>
      <c r="D93" s="2" t="s">
        <v>32</v>
      </c>
      <c r="E93" s="2" t="s">
        <v>90</v>
      </c>
      <c r="F93" s="2" t="s">
        <v>88</v>
      </c>
      <c r="G93" s="2">
        <v>0.21</v>
      </c>
      <c r="H93" s="2">
        <v>2.1</v>
      </c>
    </row>
    <row r="94" spans="2:8">
      <c r="B94" s="2">
        <v>10</v>
      </c>
      <c r="C94" s="2" t="s">
        <v>86</v>
      </c>
      <c r="D94" s="2" t="s">
        <v>33</v>
      </c>
      <c r="E94" s="2" t="s">
        <v>87</v>
      </c>
      <c r="F94" s="2" t="s">
        <v>88</v>
      </c>
      <c r="G94" s="2">
        <v>0.21</v>
      </c>
      <c r="H94" s="2">
        <v>2.1</v>
      </c>
    </row>
    <row r="95" spans="2:8">
      <c r="B95" s="2">
        <v>10</v>
      </c>
      <c r="C95" s="2" t="s">
        <v>86</v>
      </c>
      <c r="D95" s="2" t="s">
        <v>33</v>
      </c>
      <c r="E95" s="2" t="s">
        <v>89</v>
      </c>
      <c r="F95" s="2" t="s">
        <v>88</v>
      </c>
      <c r="G95" s="2">
        <v>0.21</v>
      </c>
      <c r="H95" s="2">
        <v>2.1</v>
      </c>
    </row>
    <row r="96" spans="2:8">
      <c r="B96" s="2">
        <v>10</v>
      </c>
      <c r="C96" s="2" t="s">
        <v>86</v>
      </c>
      <c r="D96" s="2" t="s">
        <v>33</v>
      </c>
      <c r="E96" s="2" t="s">
        <v>90</v>
      </c>
      <c r="F96" s="2" t="s">
        <v>88</v>
      </c>
      <c r="G96" s="2">
        <v>0.21</v>
      </c>
      <c r="H96" s="2">
        <v>2.1</v>
      </c>
    </row>
    <row r="97" spans="2:8">
      <c r="B97" s="2">
        <v>10</v>
      </c>
      <c r="C97" s="2" t="s">
        <v>86</v>
      </c>
      <c r="D97" s="2" t="s">
        <v>34</v>
      </c>
      <c r="E97" s="2" t="s">
        <v>87</v>
      </c>
      <c r="F97" s="2" t="s">
        <v>88</v>
      </c>
      <c r="G97" s="2">
        <v>0.21</v>
      </c>
      <c r="H97" s="2">
        <v>2.1</v>
      </c>
    </row>
    <row r="98" spans="2:8">
      <c r="B98" s="2">
        <v>10</v>
      </c>
      <c r="C98" s="2" t="s">
        <v>86</v>
      </c>
      <c r="D98" s="2" t="s">
        <v>34</v>
      </c>
      <c r="E98" s="2" t="s">
        <v>89</v>
      </c>
      <c r="F98" s="2" t="s">
        <v>88</v>
      </c>
      <c r="G98" s="2">
        <v>0.21</v>
      </c>
      <c r="H98" s="2">
        <v>2.1</v>
      </c>
    </row>
    <row r="99" spans="2:8">
      <c r="B99" s="2">
        <v>10</v>
      </c>
      <c r="C99" s="2" t="s">
        <v>86</v>
      </c>
      <c r="D99" s="2" t="s">
        <v>34</v>
      </c>
      <c r="E99" s="2" t="s">
        <v>90</v>
      </c>
      <c r="F99" s="2" t="s">
        <v>88</v>
      </c>
      <c r="G99" s="2">
        <v>0.21</v>
      </c>
      <c r="H99" s="2">
        <v>2.1</v>
      </c>
    </row>
    <row r="100" spans="2:8">
      <c r="B100" s="2">
        <v>10</v>
      </c>
      <c r="C100" s="2" t="s">
        <v>91</v>
      </c>
      <c r="D100" s="2" t="s">
        <v>32</v>
      </c>
      <c r="E100" s="2" t="s">
        <v>87</v>
      </c>
      <c r="F100" s="2" t="s">
        <v>92</v>
      </c>
      <c r="G100" s="2">
        <v>0.22</v>
      </c>
      <c r="H100" s="2">
        <v>2.2000000000000002</v>
      </c>
    </row>
    <row r="101" spans="2:8">
      <c r="B101" s="2">
        <v>10</v>
      </c>
      <c r="C101" s="2" t="s">
        <v>91</v>
      </c>
      <c r="D101" s="2" t="s">
        <v>32</v>
      </c>
      <c r="E101" s="2" t="s">
        <v>89</v>
      </c>
      <c r="F101" s="2" t="s">
        <v>92</v>
      </c>
      <c r="G101" s="2">
        <v>0.22</v>
      </c>
      <c r="H101" s="2">
        <v>2.2000000000000002</v>
      </c>
    </row>
    <row r="102" spans="2:8">
      <c r="B102" s="2">
        <v>10</v>
      </c>
      <c r="C102" s="2" t="s">
        <v>91</v>
      </c>
      <c r="D102" s="2" t="s">
        <v>32</v>
      </c>
      <c r="E102" s="2" t="s">
        <v>90</v>
      </c>
      <c r="F102" s="2" t="s">
        <v>92</v>
      </c>
      <c r="G102" s="2">
        <v>0.22</v>
      </c>
      <c r="H102" s="2">
        <v>2.2000000000000002</v>
      </c>
    </row>
    <row r="103" spans="2:8">
      <c r="B103" s="2">
        <v>5</v>
      </c>
      <c r="C103" s="2" t="s">
        <v>93</v>
      </c>
      <c r="D103" s="2" t="s">
        <v>28</v>
      </c>
      <c r="F103" s="2" t="s">
        <v>94</v>
      </c>
      <c r="G103" s="2">
        <v>0.17</v>
      </c>
      <c r="H103" s="2">
        <v>0.85</v>
      </c>
    </row>
    <row r="104" spans="2:8">
      <c r="B104" s="2">
        <v>10</v>
      </c>
      <c r="C104" s="2" t="s">
        <v>93</v>
      </c>
      <c r="D104" s="2" t="s">
        <v>30</v>
      </c>
      <c r="F104" s="2" t="s">
        <v>94</v>
      </c>
      <c r="G104" s="2">
        <v>0.17</v>
      </c>
      <c r="H104" s="2">
        <v>1.7</v>
      </c>
    </row>
    <row r="105" spans="2:8">
      <c r="B105" s="2">
        <v>5</v>
      </c>
      <c r="C105" s="2" t="s">
        <v>93</v>
      </c>
      <c r="D105" s="2" t="s">
        <v>31</v>
      </c>
      <c r="F105" s="2" t="s">
        <v>94</v>
      </c>
      <c r="G105" s="2">
        <v>0.17</v>
      </c>
      <c r="H105" s="2">
        <v>0.85</v>
      </c>
    </row>
    <row r="106" spans="2:8">
      <c r="B106" s="2">
        <v>5</v>
      </c>
      <c r="C106" s="2" t="s">
        <v>93</v>
      </c>
      <c r="D106" s="2" t="s">
        <v>95</v>
      </c>
      <c r="F106" s="2" t="s">
        <v>94</v>
      </c>
      <c r="G106" s="2">
        <v>0.17</v>
      </c>
      <c r="H106" s="2">
        <v>0.85</v>
      </c>
    </row>
    <row r="107" spans="2:8">
      <c r="B107" s="2">
        <v>5</v>
      </c>
      <c r="C107" s="2" t="s">
        <v>93</v>
      </c>
      <c r="D107" s="2" t="s">
        <v>32</v>
      </c>
      <c r="F107" s="2" t="s">
        <v>94</v>
      </c>
      <c r="G107" s="2">
        <v>0.17</v>
      </c>
      <c r="H107" s="2">
        <v>0.85</v>
      </c>
    </row>
    <row r="108" spans="2:8">
      <c r="B108" s="2">
        <v>5</v>
      </c>
      <c r="C108" s="2" t="s">
        <v>93</v>
      </c>
      <c r="D108" s="2" t="s">
        <v>33</v>
      </c>
      <c r="F108" s="2" t="s">
        <v>94</v>
      </c>
      <c r="G108" s="2">
        <v>0.17</v>
      </c>
      <c r="H108" s="2">
        <v>0.85</v>
      </c>
    </row>
    <row r="109" spans="2:8">
      <c r="B109" s="2">
        <v>5</v>
      </c>
      <c r="C109" s="2" t="s">
        <v>93</v>
      </c>
      <c r="D109" s="2" t="s">
        <v>34</v>
      </c>
      <c r="F109" s="2" t="s">
        <v>94</v>
      </c>
      <c r="G109" s="2">
        <v>0.17</v>
      </c>
      <c r="H109" s="2">
        <v>0.85</v>
      </c>
    </row>
    <row r="110" spans="2:8">
      <c r="B110" s="2">
        <v>5</v>
      </c>
      <c r="C110" s="2" t="s">
        <v>96</v>
      </c>
      <c r="D110" s="2" t="s">
        <v>30</v>
      </c>
      <c r="F110" s="2" t="s">
        <v>97</v>
      </c>
      <c r="G110" s="2">
        <v>0.16</v>
      </c>
      <c r="H110" s="2">
        <v>0.8</v>
      </c>
    </row>
    <row r="111" spans="2:8">
      <c r="B111" s="2">
        <v>5</v>
      </c>
      <c r="C111" s="2" t="s">
        <v>96</v>
      </c>
      <c r="D111" s="2" t="s">
        <v>72</v>
      </c>
      <c r="F111" s="2" t="s">
        <v>97</v>
      </c>
      <c r="G111" s="2">
        <v>0.16</v>
      </c>
      <c r="H111" s="2">
        <v>0.8</v>
      </c>
    </row>
    <row r="112" spans="2:8">
      <c r="B112" s="2">
        <v>5</v>
      </c>
      <c r="C112" s="2" t="s">
        <v>96</v>
      </c>
      <c r="D112" s="2" t="s">
        <v>31</v>
      </c>
      <c r="F112" s="2" t="s">
        <v>97</v>
      </c>
      <c r="G112" s="2">
        <v>0.16</v>
      </c>
      <c r="H112" s="2">
        <v>0.8</v>
      </c>
    </row>
    <row r="113" spans="2:8">
      <c r="B113" s="2">
        <v>5</v>
      </c>
      <c r="C113" s="2" t="s">
        <v>96</v>
      </c>
      <c r="D113" s="2" t="s">
        <v>95</v>
      </c>
      <c r="F113" s="2" t="s">
        <v>97</v>
      </c>
      <c r="G113" s="2">
        <v>0.16</v>
      </c>
      <c r="H113" s="2">
        <v>0.8</v>
      </c>
    </row>
    <row r="114" spans="2:8">
      <c r="B114" s="2">
        <v>10</v>
      </c>
      <c r="C114" s="2" t="s">
        <v>96</v>
      </c>
      <c r="D114" s="2" t="s">
        <v>32</v>
      </c>
      <c r="F114" s="2" t="s">
        <v>97</v>
      </c>
      <c r="G114" s="2">
        <v>0.16</v>
      </c>
      <c r="H114" s="2">
        <v>1.6</v>
      </c>
    </row>
    <row r="115" spans="2:8">
      <c r="B115" s="2">
        <v>5</v>
      </c>
      <c r="C115" s="2" t="s">
        <v>96</v>
      </c>
      <c r="D115" s="2" t="s">
        <v>98</v>
      </c>
      <c r="F115" s="2" t="s">
        <v>97</v>
      </c>
      <c r="G115" s="2">
        <v>0.16</v>
      </c>
      <c r="H115" s="2">
        <v>0.8</v>
      </c>
    </row>
    <row r="116" spans="2:8">
      <c r="B116" s="2">
        <v>5</v>
      </c>
      <c r="C116" s="2" t="s">
        <v>96</v>
      </c>
      <c r="D116" s="2" t="s">
        <v>33</v>
      </c>
      <c r="F116" s="2" t="s">
        <v>97</v>
      </c>
      <c r="G116" s="2">
        <v>0.16</v>
      </c>
      <c r="H116" s="2">
        <v>0.8</v>
      </c>
    </row>
    <row r="117" spans="2:8">
      <c r="B117" s="2">
        <v>5</v>
      </c>
      <c r="C117" s="2" t="s">
        <v>96</v>
      </c>
      <c r="D117" s="2" t="s">
        <v>50</v>
      </c>
      <c r="F117" s="2" t="s">
        <v>97</v>
      </c>
      <c r="G117" s="2">
        <v>0.16</v>
      </c>
      <c r="H117" s="2">
        <v>0.8</v>
      </c>
    </row>
    <row r="118" spans="2:8">
      <c r="B118" s="2">
        <v>5</v>
      </c>
      <c r="C118" s="2" t="s">
        <v>96</v>
      </c>
      <c r="D118" s="2" t="s">
        <v>34</v>
      </c>
      <c r="F118" s="2" t="s">
        <v>97</v>
      </c>
      <c r="G118" s="2">
        <v>0.16</v>
      </c>
      <c r="H118" s="2">
        <v>0.8</v>
      </c>
    </row>
    <row r="119" spans="2:8">
      <c r="B119" s="2">
        <v>5</v>
      </c>
      <c r="C119" s="2" t="s">
        <v>96</v>
      </c>
      <c r="D119" s="2" t="s">
        <v>51</v>
      </c>
      <c r="F119" s="2" t="s">
        <v>97</v>
      </c>
      <c r="G119" s="2">
        <v>0.16</v>
      </c>
      <c r="H119" s="2">
        <v>0.8</v>
      </c>
    </row>
    <row r="120" spans="2:8">
      <c r="B120" s="2">
        <v>5</v>
      </c>
      <c r="C120" s="2" t="s">
        <v>96</v>
      </c>
      <c r="D120" s="2" t="s">
        <v>52</v>
      </c>
      <c r="F120" s="2" t="s">
        <v>97</v>
      </c>
      <c r="G120" s="2">
        <v>0.16</v>
      </c>
      <c r="H120" s="2">
        <v>0.8</v>
      </c>
    </row>
    <row r="121" spans="2:8">
      <c r="B121" s="2">
        <v>1</v>
      </c>
      <c r="C121" s="2" t="s">
        <v>99</v>
      </c>
      <c r="D121" s="2" t="s">
        <v>32</v>
      </c>
      <c r="F121" s="2" t="s">
        <v>100</v>
      </c>
      <c r="G121" s="2">
        <v>7.69</v>
      </c>
      <c r="H121" s="2">
        <v>7.69</v>
      </c>
    </row>
    <row r="122" spans="2:8">
      <c r="B122" s="2">
        <v>1</v>
      </c>
      <c r="C122" s="2" t="s">
        <v>99</v>
      </c>
      <c r="D122" s="2" t="s">
        <v>33</v>
      </c>
      <c r="F122" s="2" t="s">
        <v>100</v>
      </c>
      <c r="G122" s="2">
        <v>7.69</v>
      </c>
      <c r="H122" s="2">
        <v>7.69</v>
      </c>
    </row>
    <row r="123" spans="2:8">
      <c r="B123" s="2">
        <v>4</v>
      </c>
      <c r="C123" s="2" t="s">
        <v>101</v>
      </c>
      <c r="D123" s="2" t="s">
        <v>32</v>
      </c>
      <c r="E123" s="2" t="s">
        <v>78</v>
      </c>
      <c r="F123" s="2" t="s">
        <v>102</v>
      </c>
      <c r="G123" s="2">
        <v>0.61</v>
      </c>
      <c r="H123" s="2">
        <v>2.44</v>
      </c>
    </row>
    <row r="124" spans="2:8">
      <c r="B124" s="2">
        <v>4</v>
      </c>
      <c r="C124" s="2" t="s">
        <v>101</v>
      </c>
      <c r="D124" s="2" t="s">
        <v>33</v>
      </c>
      <c r="E124" s="2" t="s">
        <v>78</v>
      </c>
      <c r="F124" s="2" t="s">
        <v>102</v>
      </c>
      <c r="G124" s="2">
        <v>0.61</v>
      </c>
      <c r="H124" s="2">
        <v>2.44</v>
      </c>
    </row>
    <row r="125" spans="2:8">
      <c r="B125" s="2">
        <v>15</v>
      </c>
      <c r="C125" s="2" t="s">
        <v>103</v>
      </c>
      <c r="D125" s="2" t="s">
        <v>28</v>
      </c>
      <c r="E125" s="2" t="s">
        <v>60</v>
      </c>
      <c r="F125" s="2" t="s">
        <v>104</v>
      </c>
      <c r="G125" s="2">
        <v>0.53</v>
      </c>
      <c r="H125" s="2">
        <v>7.95</v>
      </c>
    </row>
    <row r="126" spans="2:8">
      <c r="B126" s="2">
        <v>15</v>
      </c>
      <c r="C126" s="2" t="s">
        <v>103</v>
      </c>
      <c r="D126" s="2" t="s">
        <v>30</v>
      </c>
      <c r="E126" s="2" t="s">
        <v>60</v>
      </c>
      <c r="F126" s="2" t="s">
        <v>104</v>
      </c>
      <c r="G126" s="2">
        <v>0.53</v>
      </c>
      <c r="H126" s="2">
        <v>7.95</v>
      </c>
    </row>
    <row r="127" spans="2:8">
      <c r="B127" s="2">
        <v>5</v>
      </c>
      <c r="C127" s="2" t="s">
        <v>103</v>
      </c>
      <c r="D127" s="2" t="s">
        <v>31</v>
      </c>
      <c r="E127" s="2" t="s">
        <v>87</v>
      </c>
      <c r="F127" s="2" t="s">
        <v>104</v>
      </c>
      <c r="G127" s="2">
        <v>0.53</v>
      </c>
      <c r="H127" s="2">
        <v>2.65</v>
      </c>
    </row>
    <row r="128" spans="2:8">
      <c r="B128" s="2">
        <v>10</v>
      </c>
      <c r="C128" s="2" t="s">
        <v>105</v>
      </c>
      <c r="D128" s="2" t="s">
        <v>32</v>
      </c>
      <c r="E128" s="2" t="s">
        <v>78</v>
      </c>
      <c r="F128" s="2" t="s">
        <v>106</v>
      </c>
      <c r="G128" s="2">
        <v>0.89</v>
      </c>
      <c r="H128" s="2">
        <v>8.9</v>
      </c>
    </row>
    <row r="129" spans="2:8">
      <c r="B129" s="2">
        <v>10</v>
      </c>
      <c r="C129" s="2" t="s">
        <v>105</v>
      </c>
      <c r="D129" s="2" t="s">
        <v>33</v>
      </c>
      <c r="E129" s="2" t="s">
        <v>78</v>
      </c>
      <c r="F129" s="2" t="s">
        <v>106</v>
      </c>
      <c r="G129" s="2">
        <v>0.89</v>
      </c>
      <c r="H129" s="2">
        <v>8.9</v>
      </c>
    </row>
    <row r="130" spans="2:8">
      <c r="B130" s="2">
        <v>2</v>
      </c>
      <c r="C130" s="2" t="s">
        <v>107</v>
      </c>
      <c r="D130" s="2" t="s">
        <v>39</v>
      </c>
      <c r="E130" s="2" t="s">
        <v>78</v>
      </c>
      <c r="F130" s="2" t="s">
        <v>108</v>
      </c>
      <c r="G130" s="2">
        <v>0.89</v>
      </c>
      <c r="H130" s="2">
        <v>1.78</v>
      </c>
    </row>
    <row r="131" spans="2:8">
      <c r="B131" s="2">
        <v>5</v>
      </c>
      <c r="C131" s="2" t="s">
        <v>109</v>
      </c>
      <c r="D131" s="2" t="s">
        <v>28</v>
      </c>
      <c r="F131" s="2" t="s">
        <v>110</v>
      </c>
      <c r="G131" s="2">
        <v>0.14000000000000001</v>
      </c>
      <c r="H131" s="2">
        <v>0.7</v>
      </c>
    </row>
    <row r="132" spans="2:8">
      <c r="B132" s="2">
        <v>5</v>
      </c>
      <c r="C132" s="2" t="s">
        <v>109</v>
      </c>
      <c r="D132" s="2" t="s">
        <v>30</v>
      </c>
      <c r="F132" s="2" t="s">
        <v>110</v>
      </c>
      <c r="G132" s="2">
        <v>0.14000000000000001</v>
      </c>
      <c r="H132" s="2">
        <v>0.7</v>
      </c>
    </row>
    <row r="133" spans="2:8">
      <c r="B133" s="2">
        <v>5</v>
      </c>
      <c r="C133" s="2" t="s">
        <v>109</v>
      </c>
      <c r="D133" s="2" t="s">
        <v>72</v>
      </c>
      <c r="F133" s="2" t="s">
        <v>110</v>
      </c>
      <c r="G133" s="2">
        <v>0.14000000000000001</v>
      </c>
      <c r="H133" s="2">
        <v>0.7</v>
      </c>
    </row>
    <row r="134" spans="2:8">
      <c r="B134" s="2">
        <v>5</v>
      </c>
      <c r="C134" s="2" t="s">
        <v>109</v>
      </c>
      <c r="D134" s="2" t="s">
        <v>31</v>
      </c>
      <c r="F134" s="2" t="s">
        <v>110</v>
      </c>
      <c r="G134" s="2">
        <v>0.14000000000000001</v>
      </c>
      <c r="H134" s="2">
        <v>0.7</v>
      </c>
    </row>
    <row r="135" spans="2:8">
      <c r="B135" s="2">
        <v>5</v>
      </c>
      <c r="C135" s="2" t="s">
        <v>109</v>
      </c>
      <c r="D135" s="2" t="s">
        <v>95</v>
      </c>
      <c r="F135" s="2" t="s">
        <v>110</v>
      </c>
      <c r="G135" s="2">
        <v>0.14000000000000001</v>
      </c>
      <c r="H135" s="2">
        <v>0.7</v>
      </c>
    </row>
    <row r="136" spans="2:8">
      <c r="B136" s="2">
        <v>10</v>
      </c>
      <c r="C136" s="2" t="s">
        <v>109</v>
      </c>
      <c r="D136" s="2" t="s">
        <v>32</v>
      </c>
      <c r="F136" s="2" t="s">
        <v>110</v>
      </c>
      <c r="G136" s="2">
        <v>0.14000000000000001</v>
      </c>
      <c r="H136" s="2">
        <v>1.4</v>
      </c>
    </row>
    <row r="137" spans="2:8">
      <c r="B137" s="2">
        <v>10</v>
      </c>
      <c r="C137" s="2" t="s">
        <v>109</v>
      </c>
      <c r="D137" s="2" t="s">
        <v>33</v>
      </c>
      <c r="F137" s="2" t="s">
        <v>110</v>
      </c>
      <c r="G137" s="2">
        <v>0.14000000000000001</v>
      </c>
      <c r="H137" s="2">
        <v>1.4</v>
      </c>
    </row>
    <row r="138" spans="2:8">
      <c r="B138" s="2">
        <v>5</v>
      </c>
      <c r="C138" s="2" t="s">
        <v>111</v>
      </c>
      <c r="D138" s="2" t="s">
        <v>112</v>
      </c>
      <c r="F138" s="2" t="s">
        <v>113</v>
      </c>
      <c r="G138" s="2">
        <v>0.59</v>
      </c>
      <c r="H138" s="2">
        <v>2.95</v>
      </c>
    </row>
    <row r="139" spans="2:8">
      <c r="B139" s="2">
        <v>4</v>
      </c>
      <c r="C139" s="2" t="s">
        <v>114</v>
      </c>
      <c r="D139" s="2" t="s">
        <v>115</v>
      </c>
      <c r="F139" s="2" t="s">
        <v>116</v>
      </c>
      <c r="G139" s="2">
        <v>0.55000000000000004</v>
      </c>
      <c r="H139" s="2">
        <v>2.2000000000000002</v>
      </c>
    </row>
    <row r="140" spans="2:8">
      <c r="B140" s="2">
        <v>20</v>
      </c>
      <c r="C140" s="2" t="s">
        <v>117</v>
      </c>
      <c r="D140" s="2" t="s">
        <v>112</v>
      </c>
      <c r="F140" s="2" t="s">
        <v>118</v>
      </c>
      <c r="G140" s="2">
        <v>0.8</v>
      </c>
      <c r="H140" s="2">
        <v>16</v>
      </c>
    </row>
    <row r="141" spans="2:8">
      <c r="B141" s="2">
        <v>4</v>
      </c>
      <c r="C141" s="2" t="s">
        <v>119</v>
      </c>
      <c r="D141" s="2" t="s">
        <v>112</v>
      </c>
      <c r="F141" s="2" t="s">
        <v>120</v>
      </c>
      <c r="G141" s="2">
        <v>0.44</v>
      </c>
      <c r="H141" s="2">
        <v>1.76</v>
      </c>
    </row>
    <row r="142" spans="2:8">
      <c r="B142" s="2">
        <v>20</v>
      </c>
      <c r="C142" s="2" t="s">
        <v>121</v>
      </c>
      <c r="F142" s="2" t="s">
        <v>122</v>
      </c>
      <c r="G142" s="2">
        <v>0.17</v>
      </c>
      <c r="H142" s="2">
        <v>3.4</v>
      </c>
    </row>
    <row r="143" spans="2:8">
      <c r="B143" s="2">
        <v>4</v>
      </c>
      <c r="C143" s="2" t="s">
        <v>123</v>
      </c>
      <c r="D143" s="2" t="s">
        <v>115</v>
      </c>
      <c r="F143" s="2" t="s">
        <v>124</v>
      </c>
      <c r="G143" s="2">
        <v>0.82</v>
      </c>
      <c r="H143" s="2">
        <v>3.28</v>
      </c>
    </row>
    <row r="144" spans="2:8">
      <c r="B144" s="2">
        <v>10</v>
      </c>
      <c r="C144" s="2" t="s">
        <v>125</v>
      </c>
      <c r="F144" s="2" t="s">
        <v>126</v>
      </c>
      <c r="G144" s="2">
        <v>0.16</v>
      </c>
      <c r="H144" s="2">
        <v>1.6</v>
      </c>
    </row>
    <row r="145" spans="2:8">
      <c r="B145" s="2">
        <v>5</v>
      </c>
      <c r="C145" s="2" t="s">
        <v>127</v>
      </c>
      <c r="D145" s="2" t="s">
        <v>128</v>
      </c>
      <c r="F145" s="2" t="s">
        <v>129</v>
      </c>
      <c r="G145" s="2">
        <v>0.53</v>
      </c>
      <c r="H145" s="2">
        <v>2.65</v>
      </c>
    </row>
    <row r="146" spans="2:8">
      <c r="B146" s="2">
        <v>20</v>
      </c>
      <c r="C146" s="2" t="s">
        <v>130</v>
      </c>
      <c r="D146" s="2" t="s">
        <v>112</v>
      </c>
      <c r="F146" s="2" t="s">
        <v>131</v>
      </c>
      <c r="G146" s="2">
        <v>0.17</v>
      </c>
      <c r="H146" s="2">
        <v>3.4</v>
      </c>
    </row>
    <row r="147" spans="2:8">
      <c r="B147" s="2">
        <v>5</v>
      </c>
      <c r="C147" s="2" t="s">
        <v>132</v>
      </c>
      <c r="D147" s="2" t="s">
        <v>32</v>
      </c>
      <c r="E147" s="2" t="s">
        <v>78</v>
      </c>
      <c r="F147" s="2" t="s">
        <v>133</v>
      </c>
      <c r="G147" s="2">
        <v>0.5</v>
      </c>
      <c r="H147" s="2">
        <v>2.5</v>
      </c>
    </row>
    <row r="148" spans="2:8">
      <c r="B148" s="2">
        <v>5</v>
      </c>
      <c r="C148" s="2" t="s">
        <v>132</v>
      </c>
      <c r="D148" s="2" t="s">
        <v>33</v>
      </c>
      <c r="E148" s="2" t="s">
        <v>78</v>
      </c>
      <c r="F148" s="2" t="s">
        <v>133</v>
      </c>
      <c r="G148" s="2">
        <v>0.5</v>
      </c>
      <c r="H148" s="2">
        <v>2.5</v>
      </c>
    </row>
    <row r="149" spans="2:8">
      <c r="F149" s="2" t="s">
        <v>134</v>
      </c>
      <c r="G149" s="2">
        <v>394.93</v>
      </c>
    </row>
    <row r="150" spans="2:8">
      <c r="F150" s="2" t="s">
        <v>135</v>
      </c>
      <c r="G150" s="2">
        <v>22</v>
      </c>
    </row>
    <row r="151" spans="2:8">
      <c r="F151" s="2" t="s">
        <v>136</v>
      </c>
      <c r="G151" s="2">
        <v>416.93</v>
      </c>
    </row>
    <row r="152" spans="2:8">
      <c r="F152" s="2" t="s">
        <v>137</v>
      </c>
      <c r="G152" s="2" t="s">
        <v>138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11</vt:i4>
      </vt:variant>
    </vt:vector>
  </HeadingPairs>
  <TitlesOfParts>
    <vt:vector size="22" baseType="lpstr">
      <vt:lpstr>Control</vt:lpstr>
      <vt:lpstr>Invoice USD</vt:lpstr>
      <vt:lpstr>Copy paste to Here</vt:lpstr>
      <vt:lpstr>Invoice EUR</vt:lpstr>
      <vt:lpstr>Shipping USD</vt:lpstr>
      <vt:lpstr>Shipping EUR</vt:lpstr>
      <vt:lpstr>Tax Invoice</vt:lpstr>
      <vt:lpstr>Old Code</vt:lpstr>
      <vt:lpstr>Just data</vt:lpstr>
      <vt:lpstr>Just data 2</vt:lpstr>
      <vt:lpstr>Just Data 3</vt:lpstr>
      <vt:lpstr>Control!Print_Area</vt:lpstr>
      <vt:lpstr>'Invoice EUR'!Print_Area</vt:lpstr>
      <vt:lpstr>'Invoice USD'!Print_Area</vt:lpstr>
      <vt:lpstr>'Shipping EUR'!Print_Area</vt:lpstr>
      <vt:lpstr>'Shipping USD'!Print_Area</vt:lpstr>
      <vt:lpstr>'Tax Invoice'!Print_Area</vt:lpstr>
      <vt:lpstr>'Invoice EUR'!Print_Titles</vt:lpstr>
      <vt:lpstr>'Invoice USD'!Print_Titles</vt:lpstr>
      <vt:lpstr>'Shipping EUR'!Print_Titles</vt:lpstr>
      <vt:lpstr>'Shipping USD'!Print_Titles</vt:lpstr>
      <vt:lpstr>'Tax Invoice'!Print_Titles</vt:lpstr>
    </vt:vector>
  </TitlesOfParts>
  <Company>International Silver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Amir</dc:creator>
  <cp:lastModifiedBy>Sunny</cp:lastModifiedBy>
  <cp:lastPrinted>2023-01-17T11:09:20Z</cp:lastPrinted>
  <dcterms:created xsi:type="dcterms:W3CDTF">2009-06-02T18:56:54Z</dcterms:created>
  <dcterms:modified xsi:type="dcterms:W3CDTF">2023-01-17T11:09:22Z</dcterms:modified>
</cp:coreProperties>
</file>